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<sst xmlns="http://schemas.openxmlformats.org/spreadsheetml/2006/main" count="487" uniqueCount="451">
  <si>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</si>
  <si>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</si>
  <si>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</si>
  <si>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</si>
  <si>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</si>
  <si>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</si>
  <si>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</si>
  <si>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</si>
  <si>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</si>
  <si>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</si>
  <si>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</si>
  <si>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</si>
  <si>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</si>
  <si>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</si>
  <si>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</si>
  <si>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</si>
  <si>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</si>
  <si>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</si>
  <si>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</si>
  <si>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</si>
  <si>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</si>
  <si>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</si>
  <si>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</si>
  <si>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</si>
  <si>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</si>
  <si>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</si>
  <si>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</si>
  <si>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</si>
  <si>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</si>
  <si>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</si>
  <si>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</si>
  <si>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</si>
  <si>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</si>
  <si>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</si>
  <si>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</si>
  <si>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</si>
  <si>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</si>
  <si>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</si>
  <si>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</si>
  <si>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</si>
  <si>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</si>
  <si>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</si>
  <si>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</si>
  <si>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</si>
  <si>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</si>
  <si>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</si>
  <si>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</si>
  <si>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</si>
  <si>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</si>
  <si>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</si>
  <si>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</si>
  <si>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</si>
  <si>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</si>
  <si>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</si>
  <si>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</si>
  <si>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</si>
  <si>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</si>
  <si>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</si>
  <si>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</si>
  <si>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</si>
  <si>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</si>
  <si>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</si>
  <si>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</si>
  <si>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</si>
  <si>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</si>
  <si>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</si>
  <si>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</si>
  <si>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</si>
  <si>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</si>
  <si>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</si>
  <si>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</si>
  <si>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</si>
  <si>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</si>
  <si>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</si>
  <si>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</si>
  <si>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</si>
  <si>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</si>
  <si>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</si>
  <si>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</si>
  <si>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</si>
  <si>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</si>
  <si>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</si>
  <si>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</si>
  <si>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</si>
  <si>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</si>
  <si>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</si>
  <si>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</si>
  <si>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</si>
  <si>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</si>
  <si>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</si>
  <si>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</si>
  <si>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</si>
  <si>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</si>
  <si>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</si>
  <si>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</si>
  <si>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</si>
  <si>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</si>
  <si>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</si>
  <si>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</si>
  <si>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</si>
  <si>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</si>
  <si>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</si>
  <si>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</si>
  <si>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</si>
  <si>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</si>
  <si>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</si>
  <si>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</si>
  <si>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</si>
  <si>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</si>
  <si>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</si>
  <si>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</si>
  <si>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</si>
  <si>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</si>
  <si>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</si>
  <si>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</si>
  <si>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</si>
  <si>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</si>
  <si>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</si>
  <si>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</si>
  <si>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</si>
  <si>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</si>
  <si>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</si>
  <si>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</si>
  <si>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</si>
  <si>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</si>
  <si>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</si>
  <si>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</si>
  <si>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</si>
  <si>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</si>
  <si>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</si>
  <si>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</si>
  <si>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</si>
  <si>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</si>
  <si>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</si>
  <si>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</si>
  <si>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</si>
  <si>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</si>
  <si>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</si>
  <si>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</si>
  <si>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</si>
  <si>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</si>
  <si>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</si>
  <si>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</si>
  <si>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</si>
  <si>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</si>
  <si>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</si>
  <si>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</si>
  <si>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</si>
  <si>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</si>
  <si>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</si>
  <si>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</si>
  <si>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</si>
  <si>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</si>
  <si>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</si>
  <si>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</si>
  <si>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</si>
  <si>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</si>
  <si>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</si>
  <si>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</si>
  <si>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</si>
  <si>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</si>
  <si>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</si>
  <si>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</si>
  <si>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</si>
  <si>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</si>
  <si>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</si>
  <si>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</si>
  <si>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</si>
  <si>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</si>
  <si>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</si>
  <si>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</si>
  <si>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</si>
  <si>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</si>
  <si>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</si>
  <si>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</si>
  <si>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</si>
  <si>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</si>
  <si>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</si>
  <si>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</si>
  <si>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</si>
  <si>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</si>
  <si>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</si>
  <si>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</si>
  <si>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</si>
  <si>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</si>
  <si>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</si>
  <si>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</si>
  <si>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</si>
  <si>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</si>
  <si>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</si>
  <si>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</si>
  <si>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</si>
  <si>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</si>
  <si>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</si>
  <si>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</si>
  <si>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</si>
  <si>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</si>
  <si>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</si>
  <si>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</si>
  <si>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</si>
  <si>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</si>
  <si>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</si>
  <si>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</si>
  <si>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</si>
  <si>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</si>
  <si>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</si>
  <si>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</si>
  <si>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</si>
  <si>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</si>
  <si>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</si>
  <si>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</si>
  <si>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</si>
  <si>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</si>
  <si>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</si>
  <si>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</si>
  <si>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</si>
  <si>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</si>
  <si>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</si>
  <si>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</si>
  <si>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</si>
  <si>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</si>
  <si>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</si>
  <si>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</si>
  <si>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</si>
  <si>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</si>
  <si>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</si>
  <si>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</si>
  <si>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</si>
  <si>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</si>
  <si>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</si>
  <si>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</si>
  <si>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</si>
  <si>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</si>
  <si>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</si>
  <si>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</si>
  <si>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</si>
  <si>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</si>
  <si>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</si>
  <si>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</si>
  <si>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</si>
  <si>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</si>
  <si>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</si>
  <si>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</si>
  <si>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</si>
  <si>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</si>
  <si>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</si>
  <si>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</si>
  <si>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</si>
  <si>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</si>
  <si>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</si>
  <si>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</si>
  <si>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</si>
  <si>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</si>
  <si>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</si>
  <si>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</si>
  <si>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</si>
  <si>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</si>
  <si>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</si>
  <si>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</si>
  <si>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</si>
  <si>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</si>
  <si>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</si>
  <si>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</si>
  <si>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</si>
  <si>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</si>
  <si>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</si>
  <si>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</si>
  <si>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</si>
  <si>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</si>
  <si>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</si>
  <si>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</si>
  <si>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</si>
  <si>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</si>
  <si>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</si>
  <si>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</si>
  <si>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</si>
  <si>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</si>
  <si>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</si>
  <si>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</si>
  <si>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</si>
  <si>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</si>
  <si>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</si>
  <si>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</si>
  <si>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</si>
  <si>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</si>
  <si>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</si>
  <si>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</si>
  <si>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</si>
  <si>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</si>
  <si>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</si>
  <si>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</si>
  <si>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</si>
  <si>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</si>
  <si>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</si>
  <si>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</si>
  <si>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</si>
  <si>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</si>
  <si>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</si>
  <si>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</si>
  <si>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</si>
  <si>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</si>
  <si>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</si>
  <si>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</si>
  <si>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</si>
  <si>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</si>
  <si>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</si>
  <si>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</si>
  <si>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</si>
  <si>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</si>
  <si>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</si>
  <si>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</si>
  <si>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</si>
  <si>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</si>
  <si>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</si>
  <si>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</si>
  <si>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</si>
  <si>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</si>
  <si>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</si>
  <si>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</si>
  <si>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</si>
  <si>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</si>
  <si>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</si>
  <si>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</si>
  <si>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</si>
  <si>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</si>
  <si>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</si>
  <si>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</si>
  <si>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</si>
  <si>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</si>
  <si>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</si>
  <si>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</si>
  <si>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</si>
  <si>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</si>
  <si>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</si>
  <si>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</si>
  <si>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</si>
  <si>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</si>
  <si>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</si>
  <si>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</si>
  <si>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</si>
  <si>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</si>
  <si>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</si>
  <si>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</si>
  <si>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</si>
  <si>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</si>
  <si>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</si>
  <si>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</si>
  <si>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</si>
  <si>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</si>
  <si>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</si>
  <si>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</si>
  <si>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</si>
  <si>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</si>
  <si>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</si>
  <si>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</si>
  <si>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</si>
  <si>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</si>
  <si>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</si>
  <si>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</si>
  <si>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</si>
  <si>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</si>
  <si>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</si>
  <si>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</si>
  <si>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</si>
  <si>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</si>
  <si>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</si>
  <si>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</si>
  <si>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</si>
  <si>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</si>
  <si>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</si>
  <si>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</si>
  <si>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</si>
  <si>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</si>
  <si>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</si>
  <si>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</si>
  <si>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</si>
  <si>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</si>
  <si>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</si>
  <si>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</si>
  <si>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</si>
  <si>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</si>
  <si>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</si>
  <si>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</si>
  <si>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</si>
  <si>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</si>
  <si>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</si>
  <si>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</si>
  <si>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</si>
  <si>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</si>
  <si>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</si>
  <si>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</si>
  <si>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</si>
  <si>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</si>
  <si>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</si>
  <si>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</si>
  <si>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</si>
  <si>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</si>
  <si>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</si>
  <si>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</si>
  <si>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</si>
  <si>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</si>
  <si>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</si>
  <si>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</si>
  <si>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</si>
  <si>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</si>
  <si>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</si>
  <si>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</si>
  <si>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</si>
  <si>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</si>
  <si>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</si>
  <si>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</si>
  <si>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</si>
  <si>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</si>
  <si>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</si>
  <si>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</si>
  <si>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</si>
  <si>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</si>
  <si>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</si>
  <si>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</si>
  <si>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</si>
  <si>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</si>
  <si>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</si>
  <si>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</si>
  <si>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</si>
  <si>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</si>
  <si>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</si>
  <si>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</si>
  <si>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</si>
  <si>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</si>
  <si>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</si>
  <si>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</si>
  <si>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</si>
  <si>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</si>
  <si>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</si>
  <si>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</si>
  <si>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</si>
  <si>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</si>
  <si>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</si>
  <si>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</si>
  <si>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</si>
  <si>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030401</t>
    <phoneticPr fontId="19"/>
  </si>
  <si>
    <t>03</t>
    <phoneticPr fontId="19"/>
  </si>
  <si>
    <t>機能食品</t>
    <rPh sb="0" eb="2">
      <t>キノウ</t>
    </rPh>
    <rPh sb="2" eb="4">
      <t>ショクヒン</t>
    </rPh>
    <phoneticPr fontId="19"/>
  </si>
  <si>
    <t>-</t>
    <phoneticPr fontId="19"/>
  </si>
  <si>
    <t>オリヒロ</t>
    <phoneticPr fontId="19"/>
  </si>
  <si>
    <t>4971493105014</t>
    <phoneticPr fontId="19"/>
  </si>
  <si>
    <t>秋ウコン粉末100%</t>
    <rPh sb="0" eb="1">
      <t>アキ</t>
    </rPh>
    <rPh sb="4" eb="6">
      <t>フンマツ</t>
    </rPh>
    <phoneticPr fontId="19"/>
  </si>
  <si>
    <t>150g</t>
    <phoneticPr fontId="19"/>
  </si>
  <si>
    <t>0011</t>
    <phoneticPr fontId="19"/>
  </si>
  <si>
    <t>ウコンは、色素成分クルクミンを含み、お酒の飲みすぐが気になる方への健康食材としても注目されています。本品は秋ウコン100%を粉末にした食品です。</t>
    <rPh sb="5" eb="7">
      <t>シキソ</t>
    </rPh>
    <rPh sb="7" eb="9">
      <t>セイブン</t>
    </rPh>
    <rPh sb="15" eb="16">
      <t>フク</t>
    </rPh>
    <rPh sb="19" eb="20">
      <t>サケ</t>
    </rPh>
    <rPh sb="21" eb="22">
      <t>ノ</t>
    </rPh>
    <rPh sb="26" eb="27">
      <t>キ</t>
    </rPh>
    <rPh sb="30" eb="31">
      <t>カタ</t>
    </rPh>
    <rPh sb="33" eb="35">
      <t>ケンコウ</t>
    </rPh>
    <rPh sb="35" eb="37">
      <t>ショクザイ</t>
    </rPh>
    <rPh sb="41" eb="43">
      <t>チュウモク</t>
    </rPh>
    <rPh sb="50" eb="51">
      <t>ホン</t>
    </rPh>
    <rPh sb="51" eb="52">
      <t>ヒン</t>
    </rPh>
    <rPh sb="53" eb="54">
      <t>アキ</t>
    </rPh>
    <rPh sb="62" eb="64">
      <t>フンマツ</t>
    </rPh>
    <rPh sb="67" eb="69">
      <t>ショクヒン</t>
    </rPh>
    <phoneticPr fontId="19"/>
  </si>
  <si>
    <t>健康維持にお召し上がりいただく場合には、1日1~3g程度（ティースプーン1杯で1~2g）を目安に、水やお湯などとともにお召し上がりください。
粉末ですので、のどに詰まらせないようご注意ください。</t>
    <rPh sb="0" eb="2">
      <t>ケンコウ</t>
    </rPh>
    <rPh sb="2" eb="4">
      <t>イジ</t>
    </rPh>
    <rPh sb="6" eb="7">
      <t>メ</t>
    </rPh>
    <rPh sb="8" eb="9">
      <t>ア</t>
    </rPh>
    <rPh sb="15" eb="17">
      <t>バアイ</t>
    </rPh>
    <rPh sb="21" eb="22">
      <t>ニチ</t>
    </rPh>
    <rPh sb="26" eb="28">
      <t>テイド</t>
    </rPh>
    <rPh sb="37" eb="38">
      <t>ハイ</t>
    </rPh>
    <rPh sb="45" eb="47">
      <t>メヤス</t>
    </rPh>
    <rPh sb="49" eb="50">
      <t>ミズ</t>
    </rPh>
    <rPh sb="52" eb="53">
      <t>ユ</t>
    </rPh>
    <rPh sb="60" eb="61">
      <t>メ</t>
    </rPh>
    <rPh sb="62" eb="63">
      <t>ア</t>
    </rPh>
    <rPh sb="71" eb="73">
      <t>フンマツ</t>
    </rPh>
    <rPh sb="81" eb="82">
      <t>ツ</t>
    </rPh>
    <rPh sb="90" eb="92">
      <t>チュウイ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</si>
</sst>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59532</xdr:colOff>
      <xdr:row>8</xdr:row>
      <xdr:rowOff>226220</xdr:rowOff>
    </xdr:from>
    <xdr:to>
      <xdr:col>12</xdr:col>
      <xdr:colOff>55527</xdr:colOff>
      <xdr:row>22</xdr:row>
      <xdr:rowOff>35720</xdr:rowOff>
    </xdr:to>
    <xdr:pic>
      <xdr:nvPicPr>
        <xdr:cNvPr id="4" name="図 3"/>
        <xdr:cNvPicPr>
          <a:picLocks noChangeAspect="1"/>
        </xdr:cNvPicPr>
      </xdr:nvPicPr>
      <xdr:blipFill>
        <a:blip xmlns:r="http://schemas.openxmlformats.org/officeDocument/2006/relationships" r:embed="rId1"/>
        <a:stretch>
          <a:fillRect/>
        </a:stretch>
      </xdr:blipFill>
      <xdr:spPr>
        <a:xfrm>
          <a:off x="511970" y="2381251"/>
          <a:ext cx="2258182" cy="33099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3"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42476</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443</v>
      </c>
      <c r="Y6" s="198"/>
      <c r="Z6" s="198"/>
      <c r="AA6" s="198"/>
      <c r="AB6" s="198"/>
      <c r="AC6" s="198"/>
      <c r="AD6" s="198"/>
      <c r="AE6" s="198"/>
      <c r="AF6" s="198"/>
      <c r="AG6" s="198"/>
      <c r="AH6" s="197" t="s">
        <v>438</v>
      </c>
      <c r="AI6" s="197"/>
      <c r="AJ6" s="197"/>
      <c r="AK6" s="197"/>
      <c r="AL6" s="197" t="s">
        <v>447</v>
      </c>
      <c r="AM6" s="197"/>
      <c r="AN6" s="197"/>
      <c r="AO6" s="197"/>
      <c r="AP6" s="168">
        <v>2000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440</v>
      </c>
      <c r="AK9" s="171"/>
      <c r="AL9" s="171"/>
      <c r="AM9" s="171"/>
      <c r="AN9" s="180" t="str">
        <f>VLOOKUP($AJ9,DATA1!$1:$168,2,FALSE)</f>
        <v>肝ケア（飲酒ケア）</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030401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42476</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03</v>
      </c>
      <c r="D4" s="8" t="str">
        <f>商品登録書!AJ9</f>
        <v>030401</v>
      </c>
      <c r="E4" s="8" t="str">
        <f>商品登録書!AJ11</f>
        <v>0011</v>
      </c>
      <c r="F4" s="8" t="str">
        <f>商品登録書!P14</f>
        <v>-</v>
      </c>
      <c r="G4" s="8" t="str">
        <f>商品登録書!T14</f>
        <v>-</v>
      </c>
      <c r="H4" s="8" t="str">
        <f>商品登録書!AE14</f>
        <v>-</v>
      </c>
      <c r="I4" s="8" t="str">
        <f>商品登録書!AL14</f>
        <v>-</v>
      </c>
      <c r="J4" s="70" t="str">
        <f>商品登録書!I6</f>
        <v>オリヒロ</v>
      </c>
      <c r="K4" s="70" t="str">
        <f>商品登録書!N6</f>
        <v>秋ウコン粉末100%</v>
      </c>
      <c r="L4" s="70" t="str">
        <f>商品登録書!X6</f>
        <v>-</v>
      </c>
      <c r="M4" s="70" t="str">
        <f>商品登録書!AH6</f>
        <v>-</v>
      </c>
      <c r="N4" s="70" t="str">
        <f>商品登録書!AL6</f>
        <v>150g</v>
      </c>
      <c r="O4" s="10" t="str">
        <f>商品登録書!B6</f>
        <v>4971493105014</v>
      </c>
      <c r="P4" s="10"/>
      <c r="Q4" s="70">
        <f>商品登録書!AP6</f>
        <v>2000</v>
      </c>
      <c r="R4" s="74" t="str">
        <f>商品登録書!P17</f>
        <v>ウコンは、色素成分クルクミンを含み、お酒の飲みすぐが気になる方への健康食材としても注目されています。本品は秋ウコン100%を粉末にした食品です。</v>
      </c>
      <c r="S4" s="74" t="str">
        <f>商品登録書!B26</f>
        <v>健康維持にお召し上がりいただく場合には、1日1~3g程度（ティースプーン1杯で1~2g）を目安に、水やお湯などとともにお召し上がりください。
粉末ですので、のどに詰まらせないようご注意ください。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42476</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2016-04-16T07:52:24Z</dcterms:modified>
</cp:coreProperties>
</file>