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<sst xmlns="http://schemas.openxmlformats.org/spreadsheetml/2006/main" count="485" uniqueCount="449">
  <si>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</si>
  <si>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</si>
  <si>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</si>
  <si>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</si>
  <si>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</si>
  <si>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</si>
  <si>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</si>
  <si>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</si>
  <si>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</si>
  <si>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</si>
  <si>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</si>
  <si>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</si>
  <si>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</si>
  <si>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</si>
  <si>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</si>
  <si>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</si>
  <si>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</si>
  <si>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</si>
  <si>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</si>
  <si>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</si>
  <si>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</si>
  <si>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</si>
  <si>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</si>
  <si>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</si>
  <si>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</si>
  <si>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</si>
  <si>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</si>
  <si>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</si>
  <si>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</si>
  <si>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</si>
  <si>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</si>
  <si>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</si>
  <si>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</si>
  <si>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</si>
  <si>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</si>
  <si>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</si>
  <si>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</si>
  <si>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</si>
  <si>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</si>
  <si>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</si>
  <si>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</si>
  <si>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</si>
  <si>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</si>
  <si>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</si>
  <si>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</si>
  <si>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</si>
  <si>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</si>
  <si>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</si>
  <si>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</si>
  <si>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</si>
  <si>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</si>
  <si>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</si>
  <si>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</si>
  <si>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</si>
  <si>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</si>
  <si>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</si>
  <si>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</si>
  <si>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</si>
  <si>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</si>
  <si>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</si>
  <si>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</si>
  <si>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</si>
  <si>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</si>
  <si>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</si>
  <si>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</si>
  <si>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</si>
  <si>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</si>
  <si>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</si>
  <si>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</si>
  <si>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</si>
  <si>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</si>
  <si>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</si>
  <si>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</si>
  <si>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</si>
  <si>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</si>
  <si>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</si>
  <si>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</si>
  <si>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</si>
  <si>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</si>
  <si>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</si>
  <si>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</si>
  <si>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</si>
  <si>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</si>
  <si>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</si>
  <si>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</si>
  <si>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</si>
  <si>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</si>
  <si>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</si>
  <si>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</si>
  <si>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</si>
  <si>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</si>
  <si>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</si>
  <si>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</si>
  <si>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</si>
  <si>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</si>
  <si>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</si>
  <si>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</si>
  <si>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</si>
  <si>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</si>
  <si>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</si>
  <si>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</si>
  <si>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</si>
  <si>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</si>
  <si>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</si>
  <si>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</si>
  <si>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</si>
  <si>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</si>
  <si>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</si>
  <si>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</si>
  <si>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</si>
  <si>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</si>
  <si>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</si>
  <si>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</si>
  <si>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</si>
  <si>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</si>
  <si>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</si>
  <si>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</si>
  <si>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</si>
  <si>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</si>
  <si>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</si>
  <si>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</si>
  <si>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</si>
  <si>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</si>
  <si>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</si>
  <si>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</si>
  <si>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</si>
  <si>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</si>
  <si>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</si>
  <si>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</si>
  <si>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</si>
  <si>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</si>
  <si>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</si>
  <si>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</si>
  <si>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</si>
  <si>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</si>
  <si>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</si>
  <si>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</si>
  <si>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</si>
  <si>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</si>
  <si>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</si>
  <si>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</si>
  <si>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</si>
  <si>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</si>
  <si>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</si>
  <si>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</si>
  <si>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</si>
  <si>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</si>
  <si>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</si>
  <si>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</si>
  <si>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</si>
  <si>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</si>
  <si>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</si>
  <si>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</si>
  <si>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</si>
  <si>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</si>
  <si>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</si>
  <si>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</si>
  <si>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</si>
  <si>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</si>
  <si>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</si>
  <si>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</si>
  <si>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</si>
  <si>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</si>
  <si>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</si>
  <si>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</si>
  <si>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</si>
  <si>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</si>
  <si>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</si>
  <si>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</si>
  <si>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</si>
  <si>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</si>
  <si>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</si>
  <si>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</si>
  <si>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</si>
  <si>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</si>
  <si>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</si>
  <si>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</si>
  <si>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</si>
  <si>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</si>
  <si>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</si>
  <si>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</si>
  <si>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</si>
  <si>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</si>
  <si>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</si>
  <si>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</si>
  <si>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</si>
  <si>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</si>
  <si>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</si>
  <si>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</si>
  <si>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</si>
  <si>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</si>
  <si>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</si>
  <si>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</si>
  <si>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</si>
  <si>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</si>
  <si>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</si>
  <si>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</si>
  <si>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</si>
  <si>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</si>
  <si>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</si>
  <si>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</si>
  <si>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</si>
  <si>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</si>
  <si>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</si>
  <si>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</si>
  <si>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</si>
  <si>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</si>
  <si>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</si>
  <si>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</si>
  <si>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</si>
  <si>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</si>
  <si>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</si>
  <si>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</si>
  <si>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</si>
  <si>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</si>
  <si>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</si>
  <si>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</si>
  <si>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</si>
  <si>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</si>
  <si>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</si>
  <si>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</si>
  <si>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</si>
  <si>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</si>
  <si>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</si>
  <si>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</si>
  <si>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</si>
  <si>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</si>
  <si>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</si>
  <si>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</si>
  <si>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</si>
  <si>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</si>
  <si>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</si>
  <si>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</si>
  <si>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</si>
  <si>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</si>
  <si>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</si>
  <si>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</si>
  <si>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</si>
  <si>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</si>
  <si>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</si>
  <si>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</si>
  <si>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</si>
  <si>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</si>
  <si>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</si>
  <si>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</si>
  <si>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</si>
  <si>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</si>
  <si>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</si>
  <si>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</si>
  <si>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</si>
  <si>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</si>
  <si>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</si>
  <si>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</si>
  <si>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</si>
  <si>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</si>
  <si>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</si>
  <si>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</si>
  <si>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</si>
  <si>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</si>
  <si>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</si>
  <si>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</si>
  <si>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</si>
  <si>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</si>
  <si>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</si>
  <si>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</si>
  <si>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</si>
  <si>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</si>
  <si>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</si>
  <si>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</si>
  <si>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</si>
  <si>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</si>
  <si>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</si>
  <si>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</si>
  <si>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</si>
  <si>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</si>
  <si>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</si>
  <si>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</si>
  <si>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</si>
  <si>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</si>
  <si>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</si>
  <si>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</si>
  <si>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</si>
  <si>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</si>
  <si>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</si>
  <si>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</si>
  <si>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</si>
  <si>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</si>
  <si>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</si>
  <si>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</si>
  <si>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</si>
  <si>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</si>
  <si>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</si>
  <si>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</si>
  <si>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</si>
  <si>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</si>
  <si>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</si>
  <si>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</si>
  <si>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</si>
  <si>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</si>
  <si>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</si>
  <si>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</si>
  <si>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</si>
  <si>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</si>
  <si>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</si>
  <si>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</si>
  <si>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</si>
  <si>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</si>
  <si>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</si>
  <si>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</si>
  <si>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</si>
  <si>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</si>
  <si>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</si>
  <si>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</si>
  <si>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</si>
  <si>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</si>
  <si>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</si>
  <si>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</si>
  <si>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</si>
  <si>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</si>
  <si>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</si>
  <si>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</si>
  <si>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</si>
  <si>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</si>
  <si>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</si>
  <si>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</si>
  <si>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</si>
  <si>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</si>
  <si>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</si>
  <si>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</si>
  <si>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</si>
  <si>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</si>
  <si>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</si>
  <si>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</si>
  <si>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</si>
  <si>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</si>
  <si>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</si>
  <si>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</si>
  <si>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</si>
  <si>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</si>
  <si>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</si>
  <si>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</si>
  <si>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</si>
  <si>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</si>
  <si>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</si>
  <si>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</si>
  <si>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</si>
  <si>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</si>
  <si>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</si>
  <si>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</si>
  <si>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</si>
  <si>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</si>
  <si>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</si>
  <si>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</si>
  <si>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</si>
  <si>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</si>
  <si>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</si>
  <si>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</si>
  <si>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</si>
  <si>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</si>
  <si>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</si>
  <si>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</si>
  <si>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</si>
  <si>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</si>
  <si>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</si>
  <si>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</si>
  <si>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</si>
  <si>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</si>
  <si>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</si>
  <si>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</si>
  <si>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</si>
  <si>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</si>
  <si>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</si>
  <si>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</si>
  <si>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</si>
  <si>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</si>
  <si>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</si>
  <si>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</si>
  <si>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</si>
  <si>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</si>
  <si>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</si>
  <si>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</si>
  <si>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</si>
  <si>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</si>
  <si>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</si>
  <si>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</si>
  <si>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</si>
  <si>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</si>
  <si>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</si>
  <si>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</si>
  <si>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</si>
  <si>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</si>
  <si>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</si>
  <si>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</si>
  <si>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</si>
  <si>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</si>
  <si>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</si>
  <si>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</si>
  <si>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</si>
  <si>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</si>
  <si>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</si>
  <si>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</si>
  <si>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</si>
  <si>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</si>
  <si>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</si>
  <si>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</si>
  <si>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</si>
  <si>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</si>
  <si>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</si>
  <si>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</si>
  <si>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</si>
  <si>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</si>
  <si>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</si>
  <si>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</si>
  <si>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</si>
  <si>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</si>
  <si>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</si>
  <si>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</si>
  <si>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</si>
  <si>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</si>
  <si>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</si>
  <si>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</si>
  <si>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</si>
  <si>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</si>
  <si>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</si>
  <si>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</si>
  <si>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</si>
  <si>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</si>
  <si>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</si>
  <si>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</si>
  <si>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</si>
  <si>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</si>
  <si>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</si>
  <si>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</si>
  <si>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</si>
  <si>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</si>
  <si>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</si>
  <si>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</si>
  <si>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</si>
  <si>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</si>
  <si>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</si>
  <si>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肩こり</t>
    <rPh sb="0" eb="1">
      <t>カタ</t>
    </rPh>
    <phoneticPr fontId="19"/>
  </si>
  <si>
    <t>020201</t>
    <phoneticPr fontId="19"/>
  </si>
  <si>
    <t>興和新薬</t>
    <rPh sb="0" eb="2">
      <t>コウワ</t>
    </rPh>
    <rPh sb="2" eb="4">
      <t>シンヤク</t>
    </rPh>
    <phoneticPr fontId="19"/>
  </si>
  <si>
    <t>バンテリンサポーター</t>
    <phoneticPr fontId="19"/>
  </si>
  <si>
    <t>-</t>
    <phoneticPr fontId="19"/>
  </si>
  <si>
    <t>0005</t>
    <phoneticPr fontId="19"/>
  </si>
  <si>
    <t>●日常生活をサポートするために用いられている「生活テーピング理論」に基づき設計しました。
手首の動きをしっかりサポートし、手首の動きをしっかりサポートし、手首を動かしたときのつらさや、仕事や家事、作業時の不快感を軽減します。
●サンドウィッチ型テーピング構造が、手の甲とひらを添え木のようにサポートし、手首の過度な動きを抑制し、不安感を軽減します。
●親指ホールロック構造が、親指にぴたりとフィットし、親指の動きを妨げずに、サポーターのズレを防ぎます。</t>
    <rPh sb="1" eb="3">
      <t>ニチジョウ</t>
    </rPh>
    <rPh sb="3" eb="5">
      <t>セイカツ</t>
    </rPh>
    <rPh sb="15" eb="16">
      <t>モチ</t>
    </rPh>
    <rPh sb="23" eb="25">
      <t>セイカツ</t>
    </rPh>
    <rPh sb="30" eb="32">
      <t>リロン</t>
    </rPh>
    <rPh sb="34" eb="35">
      <t>モト</t>
    </rPh>
    <rPh sb="37" eb="39">
      <t>セッケイ</t>
    </rPh>
    <rPh sb="48" eb="49">
      <t>ウゴ</t>
    </rPh>
    <rPh sb="61" eb="63">
      <t>テクビ</t>
    </rPh>
    <rPh sb="64" eb="65">
      <t>ウゴ</t>
    </rPh>
    <rPh sb="77" eb="79">
      <t>テクビ</t>
    </rPh>
    <rPh sb="80" eb="81">
      <t>ウゴ</t>
    </rPh>
    <rPh sb="92" eb="94">
      <t>シゴト</t>
    </rPh>
    <rPh sb="95" eb="97">
      <t>カジ</t>
    </rPh>
    <rPh sb="98" eb="100">
      <t>サギョウ</t>
    </rPh>
    <rPh sb="100" eb="101">
      <t>ジ</t>
    </rPh>
    <rPh sb="102" eb="105">
      <t>フカイカン</t>
    </rPh>
    <rPh sb="106" eb="108">
      <t>ケイゲン</t>
    </rPh>
    <rPh sb="121" eb="122">
      <t>ガタ</t>
    </rPh>
    <rPh sb="127" eb="129">
      <t>コウゾウ</t>
    </rPh>
    <rPh sb="131" eb="132">
      <t>テ</t>
    </rPh>
    <rPh sb="133" eb="134">
      <t>コウ</t>
    </rPh>
    <rPh sb="138" eb="139">
      <t>ソ</t>
    </rPh>
    <rPh sb="140" eb="141">
      <t>ギ</t>
    </rPh>
    <rPh sb="151" eb="153">
      <t>テクビ</t>
    </rPh>
    <rPh sb="154" eb="156">
      <t>カド</t>
    </rPh>
    <rPh sb="157" eb="158">
      <t>ウゴ</t>
    </rPh>
    <rPh sb="160" eb="162">
      <t>ヨクセイ</t>
    </rPh>
    <rPh sb="164" eb="167">
      <t>フアンカン</t>
    </rPh>
    <rPh sb="168" eb="170">
      <t>ケイゲン</t>
    </rPh>
    <rPh sb="176" eb="178">
      <t>オヤユビ</t>
    </rPh>
    <rPh sb="184" eb="186">
      <t>コウゾウ</t>
    </rPh>
    <rPh sb="188" eb="190">
      <t>オヤユビ</t>
    </rPh>
    <rPh sb="201" eb="203">
      <t>オヤユビ</t>
    </rPh>
    <rPh sb="204" eb="205">
      <t>ウゴ</t>
    </rPh>
    <rPh sb="207" eb="208">
      <t>サマタ</t>
    </rPh>
    <rPh sb="221" eb="222">
      <t>フセ</t>
    </rPh>
    <phoneticPr fontId="19"/>
  </si>
  <si>
    <t>4972422030049</t>
    <phoneticPr fontId="19"/>
  </si>
  <si>
    <t>手首専用　ブラック　大きめ</t>
    <rPh sb="0" eb="2">
      <t>テクビ</t>
    </rPh>
    <rPh sb="2" eb="4">
      <t>センヨウ</t>
    </rPh>
    <rPh sb="10" eb="11">
      <t>オオ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</si>
</sst>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59531</xdr:colOff>
      <xdr:row>8</xdr:row>
      <xdr:rowOff>214312</xdr:rowOff>
    </xdr:from>
    <xdr:to>
      <xdr:col>11</xdr:col>
      <xdr:colOff>179791</xdr:colOff>
      <xdr:row>20</xdr:row>
      <xdr:rowOff>238125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7" y="2369343"/>
          <a:ext cx="1930010" cy="3024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42457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442</v>
      </c>
      <c r="J6" s="103"/>
      <c r="K6" s="103"/>
      <c r="L6" s="103"/>
      <c r="M6" s="103"/>
      <c r="N6" s="105" t="s">
        <v>443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444</v>
      </c>
      <c r="AM6" s="103"/>
      <c r="AN6" s="103"/>
      <c r="AO6" s="103"/>
      <c r="AP6" s="108">
        <v>1500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439</v>
      </c>
      <c r="Q9" s="93"/>
      <c r="R9" s="93"/>
      <c r="S9" s="93"/>
      <c r="T9" s="90" t="str">
        <f>VLOOKUP($P9,DATA1!$1:$224,2,FALSE)</f>
        <v>医療用具</v>
      </c>
      <c r="U9" s="91"/>
      <c r="V9" s="91"/>
      <c r="W9" s="91"/>
      <c r="X9" s="91"/>
      <c r="Y9" s="92"/>
      <c r="Z9" s="93" t="s">
        <v>439</v>
      </c>
      <c r="AA9" s="93"/>
      <c r="AB9" s="93"/>
      <c r="AC9" s="93"/>
      <c r="AD9" s="94" t="s">
        <v>440</v>
      </c>
      <c r="AE9" s="95"/>
      <c r="AF9" s="95"/>
      <c r="AG9" s="95"/>
      <c r="AH9" s="95"/>
      <c r="AI9" s="96"/>
      <c r="AJ9" s="93" t="s">
        <v>441</v>
      </c>
      <c r="AK9" s="93"/>
      <c r="AL9" s="93"/>
      <c r="AM9" s="93"/>
      <c r="AN9" s="90" t="str">
        <f>VLOOKUP($AJ9,DATA1!$1:$168,2,FALSE)</f>
        <v>サポーター・コルセット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020201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445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446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42457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10" t="s">
        <v>4</v>
      </c>
      <c r="R1" s="210"/>
      <c r="S1" s="210"/>
      <c r="T1" s="211" t="s">
        <v>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2"/>
      <c r="AT1" s="213"/>
      <c r="AU1" s="214" t="s">
        <v>5</v>
      </c>
      <c r="AV1" s="210" t="s">
        <v>6</v>
      </c>
      <c r="AW1" s="210"/>
      <c r="AX1" s="210"/>
      <c r="AY1" s="214" t="s">
        <v>7</v>
      </c>
      <c r="AZ1" s="214"/>
      <c r="BA1" s="214"/>
      <c r="BB1" s="214"/>
    </row>
    <row r="2" spans="1:54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10"/>
      <c r="R2" s="210"/>
      <c r="S2" s="210"/>
      <c r="T2" s="211" t="s">
        <v>8</v>
      </c>
      <c r="U2" s="212"/>
      <c r="V2" s="212"/>
      <c r="W2" s="212"/>
      <c r="X2" s="212"/>
      <c r="Y2" s="212"/>
      <c r="Z2" s="212"/>
      <c r="AA2" s="212"/>
      <c r="AB2" s="212"/>
      <c r="AC2" s="213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14"/>
      <c r="AV2" s="210"/>
      <c r="AW2" s="210"/>
      <c r="AX2" s="210"/>
      <c r="AY2" s="214" t="s">
        <v>12</v>
      </c>
      <c r="AZ2" s="214" t="s">
        <v>13</v>
      </c>
      <c r="BA2" s="214" t="s">
        <v>14</v>
      </c>
      <c r="BB2" s="214" t="s">
        <v>15</v>
      </c>
    </row>
    <row r="3" spans="1:54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5"/>
      <c r="AZ3" s="215"/>
      <c r="BA3" s="215"/>
      <c r="BB3" s="215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02</v>
      </c>
      <c r="D4" s="8" t="str">
        <f>商品登録書!AJ9</f>
        <v>020201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興和新薬</v>
      </c>
      <c r="K4" s="70" t="str">
        <f>商品登録書!N6</f>
        <v>バンテリンサポーター</v>
      </c>
      <c r="L4" s="70" t="str">
        <f>商品登録書!X6</f>
        <v>手首専用　ブラック　大きめ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4972422030049</v>
      </c>
      <c r="P4" s="70">
        <f>商品登録書!AP6</f>
        <v>1500</v>
      </c>
      <c r="Q4" s="74" t="str">
        <f>商品登録書!P17</f>
        <v>●日常生活をサポートするために用いられている「生活テーピング理論」に基づき設計しました。
手首の動きをしっかりサポートし、手首の動きをしっかりサポートし、手首を動かしたときのつらさや、仕事や家事、作業時の不快感を軽減します。
●サンドウィッチ型テーピング構造が、手の甲とひらを添え木のようにサポートし、手首の過度な動きを抑制し、不安感を軽減します。
●親指ホールロック構造が、親指にぴたりとフィットし、親指の動きを妨げずに、サポーターのズレを防ぎます。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42457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2016-03-28T08:28:05Z</dcterms:modified>
</cp:coreProperties>
</file>