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<sst xmlns="http://schemas.openxmlformats.org/spreadsheetml/2006/main" count="487" uniqueCount="453">
  <si>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</si>
  <si>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</si>
  <si>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</si>
  <si>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</si>
  <si>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</si>
  <si>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</si>
  <si>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</si>
  <si>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</si>
  <si>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</si>
  <si>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</si>
  <si>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</si>
  <si>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</si>
  <si>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</si>
  <si>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</si>
  <si>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</si>
  <si>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</si>
  <si>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</si>
  <si>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</si>
  <si>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</si>
  <si>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</si>
  <si>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</si>
  <si>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</si>
  <si>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</si>
  <si>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</si>
  <si>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</si>
  <si>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</si>
  <si>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</si>
  <si>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</si>
  <si>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</si>
  <si>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</si>
  <si>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</si>
  <si>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</si>
  <si>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</si>
  <si>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</si>
  <si>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</si>
  <si>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</si>
  <si>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</si>
  <si>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</si>
  <si>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</si>
  <si>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</si>
  <si>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</si>
  <si>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</si>
  <si>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</si>
  <si>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</si>
  <si>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</si>
  <si>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</si>
  <si>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</si>
  <si>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</si>
  <si>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</si>
  <si>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</si>
  <si>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</si>
  <si>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</si>
  <si>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</si>
  <si>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</si>
  <si>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</si>
  <si>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</si>
  <si>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</si>
  <si>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</si>
  <si>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</si>
  <si>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</si>
  <si>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</si>
  <si>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</si>
  <si>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</si>
  <si>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</si>
  <si>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</si>
  <si>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</si>
  <si>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</si>
  <si>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</si>
  <si>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</si>
  <si>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</si>
  <si>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</si>
  <si>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</si>
  <si>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</si>
  <si>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</si>
  <si>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</si>
  <si>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</si>
  <si>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</si>
  <si>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</si>
  <si>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</si>
  <si>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</si>
  <si>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</si>
  <si>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</si>
  <si>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</si>
  <si>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</si>
  <si>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</si>
  <si>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</si>
  <si>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</si>
  <si>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</si>
  <si>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</si>
  <si>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</si>
  <si>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</si>
  <si>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</si>
  <si>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</si>
  <si>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</si>
  <si>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</si>
  <si>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</si>
  <si>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</si>
  <si>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</si>
  <si>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</si>
  <si>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</si>
  <si>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</si>
  <si>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</si>
  <si>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</si>
  <si>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</si>
  <si>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</si>
  <si>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</si>
  <si>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</si>
  <si>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</si>
  <si>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</si>
  <si>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</si>
  <si>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</si>
  <si>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</si>
  <si>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</si>
  <si>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</si>
  <si>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</si>
  <si>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</si>
  <si>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</si>
  <si>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</si>
  <si>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</si>
  <si>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</si>
  <si>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</si>
  <si>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</si>
  <si>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</si>
  <si>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</si>
  <si>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</si>
  <si>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</si>
  <si>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</si>
  <si>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</si>
  <si>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</si>
  <si>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</si>
  <si>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</si>
  <si>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</si>
  <si>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</si>
  <si>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</si>
  <si>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</si>
  <si>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</si>
  <si>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</si>
  <si>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</si>
  <si>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</si>
  <si>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</si>
  <si>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</si>
  <si>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</si>
  <si>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</si>
  <si>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</si>
  <si>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</si>
  <si>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</si>
  <si>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</si>
  <si>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</si>
  <si>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</si>
  <si>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</si>
  <si>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</si>
  <si>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</si>
  <si>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</si>
  <si>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</si>
  <si>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</si>
  <si>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</si>
  <si>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</si>
  <si>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</si>
  <si>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</si>
  <si>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</si>
  <si>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</si>
  <si>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</si>
  <si>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</si>
  <si>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</si>
  <si>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</si>
  <si>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</si>
  <si>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</si>
  <si>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</si>
  <si>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</si>
  <si>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</si>
  <si>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</si>
  <si>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</si>
  <si>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</si>
  <si>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</si>
  <si>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</si>
  <si>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</si>
  <si>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</si>
  <si>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</si>
  <si>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</si>
  <si>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</si>
  <si>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</si>
  <si>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</si>
  <si>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</si>
  <si>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</si>
  <si>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</si>
  <si>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</si>
  <si>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</si>
  <si>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</si>
  <si>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</si>
  <si>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</si>
  <si>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</si>
  <si>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</si>
  <si>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</si>
  <si>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</si>
  <si>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</si>
  <si>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</si>
  <si>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</si>
  <si>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</si>
  <si>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</si>
  <si>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</si>
  <si>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</si>
  <si>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</si>
  <si>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</si>
  <si>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</si>
  <si>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</si>
  <si>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</si>
  <si>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</si>
  <si>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</si>
  <si>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</si>
  <si>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</si>
  <si>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</si>
  <si>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</si>
  <si>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</si>
  <si>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</si>
  <si>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</si>
  <si>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</si>
  <si>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</si>
  <si>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</si>
  <si>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</si>
  <si>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</si>
  <si>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</si>
  <si>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</si>
  <si>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</si>
  <si>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</si>
  <si>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</si>
  <si>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</si>
  <si>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</si>
  <si>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</si>
  <si>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</si>
  <si>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</si>
  <si>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</si>
  <si>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</si>
  <si>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</si>
  <si>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</si>
  <si>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</si>
  <si>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</si>
  <si>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</si>
  <si>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</si>
  <si>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</si>
  <si>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</si>
  <si>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</si>
  <si>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</si>
  <si>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</si>
  <si>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</si>
  <si>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</si>
  <si>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</si>
  <si>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</si>
  <si>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</si>
  <si>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</si>
  <si>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</si>
  <si>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</si>
  <si>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</si>
  <si>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</si>
  <si>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</si>
  <si>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</si>
  <si>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</si>
  <si>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</si>
  <si>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</si>
  <si>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</si>
  <si>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</si>
  <si>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</si>
  <si>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</si>
  <si>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</si>
  <si>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</si>
  <si>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</si>
  <si>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</si>
  <si>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</si>
  <si>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</si>
  <si>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</si>
  <si>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</si>
  <si>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</si>
  <si>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</si>
  <si>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</si>
  <si>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</si>
  <si>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</si>
  <si>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</si>
  <si>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</si>
  <si>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</si>
  <si>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</si>
  <si>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</si>
  <si>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</si>
  <si>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</si>
  <si>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</si>
  <si>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</si>
  <si>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</si>
  <si>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</si>
  <si>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</si>
  <si>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</si>
  <si>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</si>
  <si>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</si>
  <si>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</si>
  <si>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</si>
  <si>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</si>
  <si>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</si>
  <si>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</si>
  <si>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</si>
  <si>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</si>
  <si>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</si>
  <si>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</si>
  <si>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</si>
  <si>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</si>
  <si>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</si>
  <si>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</si>
  <si>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</si>
  <si>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</si>
  <si>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</si>
  <si>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</si>
  <si>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</si>
  <si>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</si>
  <si>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</si>
  <si>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</si>
  <si>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</si>
  <si>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</si>
  <si>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</si>
  <si>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</si>
  <si>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</si>
  <si>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</si>
  <si>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</si>
  <si>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</si>
  <si>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</si>
  <si>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</si>
  <si>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</si>
  <si>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</si>
  <si>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</si>
  <si>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</si>
  <si>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</si>
  <si>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</si>
  <si>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</si>
  <si>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</si>
  <si>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</si>
  <si>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</si>
  <si>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</si>
  <si>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</si>
  <si>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</si>
  <si>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</si>
  <si>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</si>
  <si>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</si>
  <si>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</si>
  <si>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</si>
  <si>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</si>
  <si>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</si>
  <si>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</si>
  <si>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</si>
  <si>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</si>
  <si>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</si>
  <si>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</si>
  <si>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</si>
  <si>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</si>
  <si>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</si>
  <si>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</si>
  <si>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</si>
  <si>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</si>
  <si>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</si>
  <si>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</si>
  <si>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</si>
  <si>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</si>
  <si>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</si>
  <si>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</si>
  <si>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</si>
  <si>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</si>
  <si>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</si>
  <si>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</si>
  <si>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</si>
  <si>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</si>
  <si>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</si>
  <si>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</si>
  <si>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</si>
  <si>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</si>
  <si>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</si>
  <si>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</si>
  <si>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</si>
  <si>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</si>
  <si>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</si>
  <si>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</si>
  <si>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</si>
  <si>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</si>
  <si>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</si>
  <si>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</si>
  <si>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</si>
  <si>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</si>
  <si>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</si>
  <si>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</si>
  <si>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</si>
  <si>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</si>
  <si>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</si>
  <si>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</si>
  <si>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</si>
  <si>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</si>
  <si>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</si>
  <si>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</si>
  <si>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</si>
  <si>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</si>
  <si>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</si>
  <si>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</si>
  <si>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</si>
  <si>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</si>
  <si>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</si>
  <si>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</si>
  <si>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</si>
  <si>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</si>
  <si>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</si>
  <si>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</si>
  <si>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</si>
  <si>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</si>
  <si>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</si>
  <si>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</si>
  <si>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</si>
  <si>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</si>
  <si>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</si>
  <si>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</si>
  <si>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</si>
  <si>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</si>
  <si>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</si>
  <si>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</si>
  <si>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</si>
  <si>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</si>
  <si>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</si>
  <si>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</si>
  <si>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</si>
  <si>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</si>
  <si>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</si>
  <si>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</si>
  <si>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</si>
  <si>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</si>
  <si>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</si>
  <si>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</si>
  <si>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</si>
  <si>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</si>
  <si>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</si>
  <si>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</si>
  <si>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</si>
  <si>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</si>
  <si>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</si>
  <si>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</si>
  <si>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</si>
  <si>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</si>
  <si>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</si>
  <si>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</si>
  <si>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</si>
  <si>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</si>
  <si>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</si>
  <si>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</si>
  <si>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</si>
  <si>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</si>
  <si>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</si>
  <si>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4979006048971</t>
    <phoneticPr fontId="19"/>
  </si>
  <si>
    <t>Ｐ＆Ｇ</t>
    <phoneticPr fontId="19"/>
  </si>
  <si>
    <t>マックスファクター</t>
    <phoneticPr fontId="19"/>
  </si>
  <si>
    <t>イリューム　モイストキャプチャー　エッセンスウォーター</t>
    <phoneticPr fontId="19"/>
  </si>
  <si>
    <t>150ml</t>
    <phoneticPr fontId="19"/>
  </si>
  <si>
    <t>0015</t>
    <phoneticPr fontId="19"/>
  </si>
  <si>
    <t>みずみずしくうるおわせ、毛穴までひきしめる。
うるおいをためこみ美容液成分を配合した、ジェリーウォータータイプの化粧水を、さっぱりとした使い心地に。肌をひんやり整え、毛穴をキュッと引き締めます。</t>
    <rPh sb="12" eb="14">
      <t>ケアナ</t>
    </rPh>
    <rPh sb="32" eb="35">
      <t>ビヨウエキ</t>
    </rPh>
    <rPh sb="35" eb="37">
      <t>セイブン</t>
    </rPh>
    <rPh sb="38" eb="40">
      <t>ハイゴウ</t>
    </rPh>
    <rPh sb="56" eb="59">
      <t>ケショウスイ</t>
    </rPh>
    <rPh sb="68" eb="69">
      <t>ツカ</t>
    </rPh>
    <rPh sb="70" eb="72">
      <t>ココチ</t>
    </rPh>
    <rPh sb="74" eb="75">
      <t>ハダ</t>
    </rPh>
    <rPh sb="80" eb="81">
      <t>トトノ</t>
    </rPh>
    <rPh sb="83" eb="85">
      <t>ケアナ</t>
    </rPh>
    <rPh sb="90" eb="91">
      <t>ヒ</t>
    </rPh>
    <rPh sb="92" eb="93">
      <t>シ</t>
    </rPh>
    <phoneticPr fontId="19"/>
  </si>
  <si>
    <t>①コットンに500円玉大をとり、顔全体をふき取ります。
②その後パッティングします。</t>
    <rPh sb="9" eb="10">
      <t>エン</t>
    </rPh>
    <rPh sb="10" eb="11">
      <t>タマ</t>
    </rPh>
    <rPh sb="11" eb="12">
      <t>ダイ</t>
    </rPh>
    <rPh sb="16" eb="19">
      <t>カオゼンタイ</t>
    </rPh>
    <rPh sb="22" eb="23">
      <t>ト</t>
    </rPh>
    <rPh sb="31" eb="32">
      <t>ゴ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</si>
</sst>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214313</xdr:colOff>
      <xdr:row>8</xdr:row>
      <xdr:rowOff>47625</xdr:rowOff>
    </xdr:from>
    <xdr:to>
      <xdr:col>9</xdr:col>
      <xdr:colOff>223110</xdr:colOff>
      <xdr:row>22</xdr:row>
      <xdr:rowOff>107156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188" y="2202656"/>
          <a:ext cx="1139891" cy="3559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42482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449</v>
      </c>
      <c r="AM6" s="103"/>
      <c r="AN6" s="103"/>
      <c r="AO6" s="103"/>
      <c r="AP6" s="108">
        <v>2500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42482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Ｐ＆Ｇ</v>
      </c>
      <c r="K4" s="70" t="str">
        <f>商品登録書!N6</f>
        <v>マックスファクター</v>
      </c>
      <c r="L4" s="70" t="str">
        <f>商品登録書!X6</f>
        <v>イリューム　モイストキャプチャー　エッセンスウォーター</v>
      </c>
      <c r="M4" s="70" t="str">
        <f>商品登録書!AH6</f>
        <v>-</v>
      </c>
      <c r="N4" s="70" t="str">
        <f>商品登録書!AL6</f>
        <v>150ml</v>
      </c>
      <c r="O4" s="10" t="str">
        <f>商品登録書!B6</f>
        <v>4979006048971</v>
      </c>
      <c r="P4" s="10"/>
      <c r="Q4" s="70">
        <f>商品登録書!AP6</f>
        <v>2500</v>
      </c>
      <c r="R4" s="74" t="str">
        <f>商品登録書!P17</f>
        <v>みずみずしくうるおわせ、毛穴までひきしめる。
うるおいをためこみ美容液成分を配合した、ジェリーウォータータイプの化粧水を、さっぱりとした使い心地に。肌をひんやり整え、毛穴をキュッと引き締めます。</v>
      </c>
      <c r="S4" s="74" t="str">
        <f>商品登録書!B26</f>
        <v>①コットンに500円玉大をとり、顔全体をふき取ります。
②その後パッティングします。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2016-04-22T06:16:58Z</dcterms:modified>
</cp:coreProperties>
</file>