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<sst xmlns="http://schemas.openxmlformats.org/spreadsheetml/2006/main" count="487" uniqueCount="451">
  <si>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</si>
  <si>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</si>
  <si>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</si>
  <si>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</si>
  <si>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</si>
  <si>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</si>
  <si>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</si>
  <si>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</si>
  <si>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</si>
  <si>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</si>
  <si>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</si>
  <si>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</si>
  <si>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</si>
  <si>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</si>
  <si>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</si>
  <si>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</si>
  <si>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</si>
  <si>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</si>
  <si>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</si>
  <si>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</si>
  <si>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</si>
  <si>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</si>
  <si>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</si>
  <si>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</si>
  <si>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</si>
  <si>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</si>
  <si>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</si>
  <si>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</si>
  <si>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</si>
  <si>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</si>
  <si>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</si>
  <si>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</si>
  <si>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</si>
  <si>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</si>
  <si>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</si>
  <si>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</si>
  <si>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</si>
  <si>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</si>
  <si>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</si>
  <si>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</si>
  <si>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</si>
  <si>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</si>
  <si>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</si>
  <si>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</si>
  <si>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</si>
  <si>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</si>
  <si>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</si>
  <si>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</si>
  <si>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</si>
  <si>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</si>
  <si>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</si>
  <si>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</si>
  <si>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</si>
  <si>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</si>
  <si>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</si>
  <si>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</si>
  <si>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</si>
  <si>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</si>
  <si>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</si>
  <si>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</si>
  <si>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</si>
  <si>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</si>
  <si>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</si>
  <si>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</si>
  <si>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</si>
  <si>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</si>
  <si>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</si>
  <si>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</si>
  <si>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</si>
  <si>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</si>
  <si>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</si>
  <si>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</si>
  <si>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</si>
  <si>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</si>
  <si>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</si>
  <si>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</si>
  <si>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</si>
  <si>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</si>
  <si>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</si>
  <si>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</si>
  <si>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</si>
  <si>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</si>
  <si>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</si>
  <si>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</si>
  <si>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</si>
  <si>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</si>
  <si>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</si>
  <si>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</si>
  <si>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</si>
  <si>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</si>
  <si>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</si>
  <si>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</si>
  <si>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</si>
  <si>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</si>
  <si>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</si>
  <si>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</si>
  <si>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</si>
  <si>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</si>
  <si>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</si>
  <si>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</si>
  <si>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</si>
  <si>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</si>
  <si>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</si>
  <si>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</si>
  <si>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</si>
  <si>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</si>
  <si>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</si>
  <si>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</si>
  <si>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</si>
  <si>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</si>
  <si>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</si>
  <si>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</si>
  <si>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</si>
  <si>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</si>
  <si>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</si>
  <si>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</si>
  <si>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</si>
  <si>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</si>
  <si>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</si>
  <si>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</si>
  <si>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</si>
  <si>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</si>
  <si>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</si>
  <si>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</si>
  <si>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</si>
  <si>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</si>
  <si>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</si>
  <si>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</si>
  <si>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</si>
  <si>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</si>
  <si>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</si>
  <si>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</si>
  <si>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</si>
  <si>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</si>
  <si>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</si>
  <si>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</si>
  <si>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</si>
  <si>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</si>
  <si>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</si>
  <si>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</si>
  <si>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</si>
  <si>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</si>
  <si>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</si>
  <si>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</si>
  <si>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</si>
  <si>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</si>
  <si>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</si>
  <si>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</si>
  <si>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</si>
  <si>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</si>
  <si>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</si>
  <si>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</si>
  <si>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</si>
  <si>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</si>
  <si>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</si>
  <si>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</si>
  <si>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</si>
  <si>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</si>
  <si>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</si>
  <si>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</si>
  <si>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</si>
  <si>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</si>
  <si>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</si>
  <si>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</si>
  <si>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</si>
  <si>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</si>
  <si>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</si>
  <si>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</si>
  <si>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</si>
  <si>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</si>
  <si>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</si>
  <si>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</si>
  <si>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</si>
  <si>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</si>
  <si>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</si>
  <si>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</si>
  <si>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</si>
  <si>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</si>
  <si>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</si>
  <si>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</si>
  <si>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</si>
  <si>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</si>
  <si>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</si>
  <si>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</si>
  <si>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</si>
  <si>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</si>
  <si>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</si>
  <si>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</si>
  <si>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</si>
  <si>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</si>
  <si>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</si>
  <si>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</si>
  <si>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</si>
  <si>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</si>
  <si>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</si>
  <si>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</si>
  <si>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</si>
  <si>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</si>
  <si>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</si>
  <si>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</si>
  <si>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</si>
  <si>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</si>
  <si>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</si>
  <si>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</si>
  <si>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</si>
  <si>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</si>
  <si>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</si>
  <si>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</si>
  <si>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</si>
  <si>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</si>
  <si>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</si>
  <si>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</si>
  <si>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</si>
  <si>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</si>
  <si>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</si>
  <si>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</si>
  <si>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</si>
  <si>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</si>
  <si>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</si>
  <si>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</si>
  <si>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</si>
  <si>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</si>
  <si>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</si>
  <si>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</si>
  <si>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</si>
  <si>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</si>
  <si>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</si>
  <si>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</si>
  <si>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</si>
  <si>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</si>
  <si>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</si>
  <si>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</si>
  <si>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</si>
  <si>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</si>
  <si>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</si>
  <si>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</si>
  <si>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</si>
  <si>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</si>
  <si>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</si>
  <si>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</si>
  <si>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</si>
  <si>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</si>
  <si>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</si>
  <si>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</si>
  <si>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</si>
  <si>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</si>
  <si>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</si>
  <si>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</si>
  <si>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</si>
  <si>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</si>
  <si>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</si>
  <si>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</si>
  <si>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</si>
  <si>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</si>
  <si>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</si>
  <si>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</si>
  <si>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</si>
  <si>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</si>
  <si>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</si>
  <si>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</si>
  <si>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</si>
  <si>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</si>
  <si>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</si>
  <si>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</si>
  <si>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</si>
  <si>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</si>
  <si>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</si>
  <si>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</si>
  <si>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</si>
  <si>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</si>
  <si>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</si>
  <si>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</si>
  <si>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</si>
  <si>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</si>
  <si>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</si>
  <si>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</si>
  <si>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</si>
  <si>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</si>
  <si>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</si>
  <si>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</si>
  <si>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</si>
  <si>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</si>
  <si>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</si>
  <si>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</si>
  <si>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</si>
  <si>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</si>
  <si>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</si>
  <si>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</si>
  <si>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</si>
  <si>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</si>
  <si>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</si>
  <si>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</si>
  <si>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</si>
  <si>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</si>
  <si>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</si>
  <si>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</si>
  <si>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</si>
  <si>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</si>
  <si>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</si>
  <si>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</si>
  <si>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</si>
  <si>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</si>
  <si>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</si>
  <si>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</si>
  <si>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</si>
  <si>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</si>
  <si>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</si>
  <si>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</si>
  <si>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</si>
  <si>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</si>
  <si>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</si>
  <si>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</si>
  <si>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</si>
  <si>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</si>
  <si>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</si>
  <si>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</si>
  <si>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</si>
  <si>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</si>
  <si>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</si>
  <si>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</si>
  <si>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</si>
  <si>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</si>
  <si>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</si>
  <si>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</si>
  <si>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</si>
  <si>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</si>
  <si>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</si>
  <si>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</si>
  <si>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</si>
  <si>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</si>
  <si>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</si>
  <si>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</si>
  <si>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</si>
  <si>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</si>
  <si>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</si>
  <si>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</si>
  <si>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</si>
  <si>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</si>
  <si>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</si>
  <si>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</si>
  <si>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</si>
  <si>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</si>
  <si>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</si>
  <si>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</si>
  <si>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</si>
  <si>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</si>
  <si>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</si>
  <si>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</si>
  <si>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</si>
  <si>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</si>
  <si>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</si>
  <si>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</si>
  <si>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</si>
  <si>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</si>
  <si>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</si>
  <si>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</si>
  <si>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</si>
  <si>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</si>
  <si>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</si>
  <si>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</si>
  <si>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</si>
  <si>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</si>
  <si>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</si>
  <si>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</si>
  <si>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</si>
  <si>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</si>
  <si>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</si>
  <si>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</si>
  <si>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</si>
  <si>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</si>
  <si>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</si>
  <si>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</si>
  <si>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</si>
  <si>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</si>
  <si>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</si>
  <si>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</si>
  <si>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</si>
  <si>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</si>
  <si>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</si>
  <si>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</si>
  <si>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</si>
  <si>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</si>
  <si>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</si>
  <si>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</si>
  <si>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</si>
  <si>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</si>
  <si>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</si>
  <si>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</si>
  <si>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</si>
  <si>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</si>
  <si>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</si>
  <si>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</si>
  <si>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</si>
  <si>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</si>
  <si>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</si>
  <si>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</si>
  <si>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</si>
  <si>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</si>
  <si>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</si>
  <si>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</si>
  <si>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</si>
  <si>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</si>
  <si>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</si>
  <si>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</si>
  <si>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</si>
  <si>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</si>
  <si>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</si>
  <si>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</si>
  <si>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</si>
  <si>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</si>
  <si>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</si>
  <si>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</si>
  <si>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</si>
  <si>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</si>
  <si>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</si>
  <si>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</si>
  <si>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</si>
  <si>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</si>
  <si>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</si>
  <si>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</si>
  <si>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</si>
  <si>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</si>
  <si>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</si>
  <si>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</si>
  <si>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</si>
  <si>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</si>
  <si>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</si>
  <si>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</si>
  <si>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</si>
  <si>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</si>
  <si>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</si>
  <si>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</si>
  <si>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</si>
  <si>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</si>
  <si>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</si>
  <si>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</si>
  <si>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</si>
  <si>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</si>
  <si>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</si>
  <si>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</si>
  <si>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05</t>
    <phoneticPr fontId="19"/>
  </si>
  <si>
    <t>コンタクト</t>
    <phoneticPr fontId="19"/>
  </si>
  <si>
    <t>020501</t>
    <phoneticPr fontId="19"/>
  </si>
  <si>
    <t>メニコン</t>
    <phoneticPr fontId="19"/>
  </si>
  <si>
    <t>オープン</t>
    <phoneticPr fontId="19"/>
  </si>
  <si>
    <t>4984194322284</t>
    <phoneticPr fontId="19"/>
  </si>
  <si>
    <t>エピカコールド アクアモア</t>
    <phoneticPr fontId="19"/>
  </si>
  <si>
    <t>310ml×2本</t>
    <rPh sb="7" eb="8">
      <t>ホン</t>
    </rPh>
    <phoneticPr fontId="19"/>
  </si>
  <si>
    <t>0014</t>
    <phoneticPr fontId="19"/>
  </si>
  <si>
    <t>コンタクトレンズに潤い感を与え、もっと快適なつけ心地へ。ソフトコンタクトレンズユーザーの悩み「乾燥感」を緩和することに成功したのが、メニコン「エピカコールドアクアモア」です。天然系保湿成分を新たに配合し、うるおいより長時間キープ。高い消毒効果と優れた洗浄力も備えたナチュラルタイプのケア用品。コンタクトレンズをお使いの皆様に、きちんとケアしていただくためのメニコンからの提案です。</t>
    <rPh sb="9" eb="10">
      <t>ウルオ</t>
    </rPh>
    <rPh sb="11" eb="12">
      <t>カン</t>
    </rPh>
    <rPh sb="13" eb="14">
      <t>アタ</t>
    </rPh>
    <rPh sb="19" eb="21">
      <t>カイテキ</t>
    </rPh>
    <rPh sb="24" eb="26">
      <t>ココチ</t>
    </rPh>
    <rPh sb="44" eb="45">
      <t>ナヤ</t>
    </rPh>
    <rPh sb="47" eb="49">
      <t>カンソウ</t>
    </rPh>
    <rPh sb="49" eb="50">
      <t>カン</t>
    </rPh>
    <rPh sb="52" eb="54">
      <t>カンワ</t>
    </rPh>
    <rPh sb="59" eb="61">
      <t>セイコウ</t>
    </rPh>
    <rPh sb="87" eb="89">
      <t>テンネン</t>
    </rPh>
    <rPh sb="89" eb="90">
      <t>ケイ</t>
    </rPh>
    <rPh sb="90" eb="92">
      <t>ホシツ</t>
    </rPh>
    <rPh sb="92" eb="94">
      <t>セイブン</t>
    </rPh>
    <rPh sb="95" eb="96">
      <t>アラ</t>
    </rPh>
    <rPh sb="98" eb="100">
      <t>ハイゴウ</t>
    </rPh>
    <rPh sb="108" eb="111">
      <t>チョウジカン</t>
    </rPh>
    <rPh sb="115" eb="116">
      <t>タカ</t>
    </rPh>
    <rPh sb="117" eb="119">
      <t>ショウドク</t>
    </rPh>
    <rPh sb="119" eb="121">
      <t>コウカ</t>
    </rPh>
    <rPh sb="122" eb="123">
      <t>スグ</t>
    </rPh>
    <rPh sb="125" eb="128">
      <t>センジョウリョク</t>
    </rPh>
    <rPh sb="129" eb="130">
      <t>ソナ</t>
    </rPh>
    <rPh sb="143" eb="145">
      <t>ヨウヒン</t>
    </rPh>
    <rPh sb="156" eb="157">
      <t>ツカ</t>
    </rPh>
    <rPh sb="159" eb="161">
      <t>ミナサマ</t>
    </rPh>
    <rPh sb="185" eb="187">
      <t>テイアン</t>
    </rPh>
    <phoneticPr fontId="19"/>
  </si>
  <si>
    <t>①洗浄（忘れずにこすり洗い！）
コンタクトレンズを眼からはずし手のひらににせ、エピカコールドアクアモアを数滴つけて、レンズの両面を各々、20～30回指で軽くこすりながら洗います。
②すすぎ
こすり洗いしたレンズの両面をエピカコールドアクアモアでよくすすぎます。
③消毒・保存
エピカコールドアクアモアを満たしたレンズケースにレンズを完全に浸し、ケースのキャップをしっかりとめます。4時間以上放置すると消毒は完了です。レンズをレンズケースから取り出しはめてください。＊はめる前にエピカコールドアクアモアですすぐことをおすすめします。</t>
    <rPh sb="1" eb="3">
      <t>センジョウ</t>
    </rPh>
    <rPh sb="4" eb="5">
      <t>ワス</t>
    </rPh>
    <rPh sb="11" eb="12">
      <t>アラ</t>
    </rPh>
    <rPh sb="25" eb="26">
      <t>メ</t>
    </rPh>
    <rPh sb="31" eb="32">
      <t>テ</t>
    </rPh>
    <rPh sb="52" eb="54">
      <t>スウテキ</t>
    </rPh>
    <rPh sb="62" eb="64">
      <t>リョウメン</t>
    </rPh>
    <rPh sb="65" eb="67">
      <t>オノオノ</t>
    </rPh>
    <rPh sb="73" eb="74">
      <t>カイ</t>
    </rPh>
    <rPh sb="74" eb="75">
      <t>ユビ</t>
    </rPh>
    <rPh sb="76" eb="77">
      <t>カル</t>
    </rPh>
    <rPh sb="84" eb="85">
      <t>アラ</t>
    </rPh>
    <rPh sb="98" eb="99">
      <t>アラ</t>
    </rPh>
    <rPh sb="106" eb="108">
      <t>リョウメン</t>
    </rPh>
    <rPh sb="132" eb="134">
      <t>ショウドク</t>
    </rPh>
    <rPh sb="135" eb="137">
      <t>ホゾン</t>
    </rPh>
    <rPh sb="151" eb="152">
      <t>ミ</t>
    </rPh>
    <rPh sb="166" eb="168">
      <t>カンゼン</t>
    </rPh>
    <rPh sb="169" eb="170">
      <t>ヒタ</t>
    </rPh>
    <rPh sb="191" eb="193">
      <t>ジカン</t>
    </rPh>
    <rPh sb="193" eb="195">
      <t>イジョウ</t>
    </rPh>
    <rPh sb="195" eb="197">
      <t>ホウチ</t>
    </rPh>
    <rPh sb="200" eb="202">
      <t>ショウドク</t>
    </rPh>
    <rPh sb="203" eb="205">
      <t>カンリョウ</t>
    </rPh>
    <rPh sb="220" eb="221">
      <t>ト</t>
    </rPh>
    <rPh sb="222" eb="223">
      <t>ダ</t>
    </rPh>
    <rPh sb="236" eb="237">
      <t>マエ</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</si>
</sst>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190500</xdr:colOff>
      <xdr:row>9</xdr:row>
      <xdr:rowOff>83343</xdr:rowOff>
    </xdr:from>
    <xdr:to>
      <xdr:col>12</xdr:col>
      <xdr:colOff>178594</xdr:colOff>
      <xdr:row>21</xdr:row>
      <xdr:rowOff>76244</xdr:rowOff>
    </xdr:to>
    <xdr:pic>
      <xdr:nvPicPr>
        <xdr:cNvPr id="3" name="図 2"/>
        <xdr:cNvPicPr>
          <a:picLocks noChangeAspect="1"/>
        </xdr:cNvPicPr>
      </xdr:nvPicPr>
      <xdr:blipFill>
        <a:blip xmlns:r="http://schemas.openxmlformats.org/officeDocument/2006/relationships" r:embed="rId1"/>
        <a:stretch>
          <a:fillRect/>
        </a:stretch>
      </xdr:blipFill>
      <xdr:spPr>
        <a:xfrm>
          <a:off x="416719" y="2488406"/>
          <a:ext cx="2476500" cy="29932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3"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42463</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445</v>
      </c>
      <c r="C6" s="144"/>
      <c r="D6" s="144"/>
      <c r="E6" s="144"/>
      <c r="F6" s="144"/>
      <c r="G6" s="144"/>
      <c r="H6" s="145"/>
      <c r="I6" s="103" t="s">
        <v>443</v>
      </c>
      <c r="J6" s="103"/>
      <c r="K6" s="103"/>
      <c r="L6" s="103"/>
      <c r="M6" s="103"/>
      <c r="N6" s="105" t="s">
        <v>446</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447</v>
      </c>
      <c r="AM6" s="103"/>
      <c r="AN6" s="103"/>
      <c r="AO6" s="103"/>
      <c r="AP6" s="108" t="s">
        <v>444</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439</v>
      </c>
      <c r="Q9" s="93"/>
      <c r="R9" s="93"/>
      <c r="S9" s="93"/>
      <c r="T9" s="90" t="str">
        <f>VLOOKUP($P9,DATA1!$1:$224,2,FALSE)</f>
        <v>医療用具</v>
      </c>
      <c r="U9" s="91"/>
      <c r="V9" s="91"/>
      <c r="W9" s="91"/>
      <c r="X9" s="91"/>
      <c r="Y9" s="92"/>
      <c r="Z9" s="93" t="s">
        <v>440</v>
      </c>
      <c r="AA9" s="93"/>
      <c r="AB9" s="93"/>
      <c r="AC9" s="93"/>
      <c r="AD9" s="94" t="s">
        <v>441</v>
      </c>
      <c r="AE9" s="95"/>
      <c r="AF9" s="95"/>
      <c r="AG9" s="95"/>
      <c r="AH9" s="95"/>
      <c r="AI9" s="96"/>
      <c r="AJ9" s="93" t="s">
        <v>442</v>
      </c>
      <c r="AK9" s="93"/>
      <c r="AL9" s="93"/>
      <c r="AM9" s="93"/>
      <c r="AN9" s="90" t="str">
        <f>VLOOKUP($AJ9,DATA1!$1:$168,2,FALSE)</f>
        <v>コンタクトケア</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020501</v>
      </c>
      <c r="AA11" s="123"/>
      <c r="AB11" s="123"/>
      <c r="AC11" s="123"/>
      <c r="AD11" s="123"/>
      <c r="AE11" s="123"/>
      <c r="AF11" s="123"/>
      <c r="AG11" s="123"/>
      <c r="AH11" s="123"/>
      <c r="AI11" s="124"/>
      <c r="AJ11" s="125" t="s">
        <v>448</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42463</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6" t="s">
        <v>2</v>
      </c>
      <c r="B1" s="209" t="s">
        <v>3</v>
      </c>
      <c r="C1" s="209"/>
      <c r="D1" s="209"/>
      <c r="E1" s="209"/>
      <c r="F1" s="209"/>
      <c r="G1" s="209"/>
      <c r="H1" s="209"/>
      <c r="I1" s="209"/>
      <c r="J1" s="209"/>
      <c r="K1" s="209"/>
      <c r="L1" s="209"/>
      <c r="M1" s="209"/>
      <c r="N1" s="209"/>
      <c r="O1" s="209"/>
      <c r="P1" s="209"/>
      <c r="Q1" s="210" t="s">
        <v>4</v>
      </c>
      <c r="R1" s="210"/>
      <c r="S1" s="210"/>
      <c r="T1" s="211" t="s">
        <v>4</v>
      </c>
      <c r="U1" s="212"/>
      <c r="V1" s="212"/>
      <c r="W1" s="212"/>
      <c r="X1" s="212"/>
      <c r="Y1" s="212"/>
      <c r="Z1" s="212"/>
      <c r="AA1" s="212"/>
      <c r="AB1" s="212"/>
      <c r="AC1" s="212"/>
      <c r="AD1" s="212"/>
      <c r="AE1" s="212"/>
      <c r="AF1" s="212"/>
      <c r="AG1" s="212"/>
      <c r="AH1" s="212"/>
      <c r="AI1" s="212"/>
      <c r="AJ1" s="212"/>
      <c r="AK1" s="212"/>
      <c r="AL1" s="212"/>
      <c r="AM1" s="212"/>
      <c r="AN1" s="212"/>
      <c r="AO1" s="212"/>
      <c r="AP1" s="212"/>
      <c r="AQ1" s="212"/>
      <c r="AR1" s="212"/>
      <c r="AS1" s="212"/>
      <c r="AT1" s="213"/>
      <c r="AU1" s="214" t="s">
        <v>5</v>
      </c>
      <c r="AV1" s="210" t="s">
        <v>6</v>
      </c>
      <c r="AW1" s="210"/>
      <c r="AX1" s="210"/>
      <c r="AY1" s="214" t="s">
        <v>7</v>
      </c>
      <c r="AZ1" s="214"/>
      <c r="BA1" s="214"/>
      <c r="BB1" s="214"/>
    </row>
    <row r="2" spans="1:54" s="1" customFormat="1" ht="37.5" customHeight="1" x14ac:dyDescent="0.15">
      <c r="A2" s="207"/>
      <c r="B2" s="209"/>
      <c r="C2" s="209"/>
      <c r="D2" s="209"/>
      <c r="E2" s="209"/>
      <c r="F2" s="209"/>
      <c r="G2" s="209"/>
      <c r="H2" s="209"/>
      <c r="I2" s="209"/>
      <c r="J2" s="209"/>
      <c r="K2" s="209"/>
      <c r="L2" s="209"/>
      <c r="M2" s="209"/>
      <c r="N2" s="209"/>
      <c r="O2" s="209"/>
      <c r="P2" s="209"/>
      <c r="Q2" s="210"/>
      <c r="R2" s="210"/>
      <c r="S2" s="210"/>
      <c r="T2" s="211" t="s">
        <v>8</v>
      </c>
      <c r="U2" s="212"/>
      <c r="V2" s="212"/>
      <c r="W2" s="212"/>
      <c r="X2" s="212"/>
      <c r="Y2" s="212"/>
      <c r="Z2" s="212"/>
      <c r="AA2" s="212"/>
      <c r="AB2" s="212"/>
      <c r="AC2" s="213"/>
      <c r="AD2" s="210" t="s">
        <v>9</v>
      </c>
      <c r="AE2" s="210"/>
      <c r="AF2" s="210"/>
      <c r="AG2" s="210"/>
      <c r="AH2" s="210"/>
      <c r="AI2" s="210"/>
      <c r="AJ2" s="210"/>
      <c r="AK2" s="210"/>
      <c r="AL2" s="210"/>
      <c r="AM2" s="210"/>
      <c r="AN2" s="210" t="s">
        <v>10</v>
      </c>
      <c r="AO2" s="210"/>
      <c r="AP2" s="210"/>
      <c r="AQ2" s="210"/>
      <c r="AR2" s="210" t="s">
        <v>11</v>
      </c>
      <c r="AS2" s="210"/>
      <c r="AT2" s="210"/>
      <c r="AU2" s="214"/>
      <c r="AV2" s="210"/>
      <c r="AW2" s="210"/>
      <c r="AX2" s="210"/>
      <c r="AY2" s="214" t="s">
        <v>12</v>
      </c>
      <c r="AZ2" s="214" t="s">
        <v>13</v>
      </c>
      <c r="BA2" s="214" t="s">
        <v>14</v>
      </c>
      <c r="BB2" s="214" t="s">
        <v>15</v>
      </c>
    </row>
    <row r="3" spans="1:54"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5"/>
      <c r="AZ3" s="215"/>
      <c r="BA3" s="215"/>
      <c r="BB3" s="215"/>
    </row>
    <row r="4" spans="1:54" s="72" customFormat="1" ht="37.5" customHeight="1" x14ac:dyDescent="0.15">
      <c r="A4" s="69">
        <v>1</v>
      </c>
      <c r="B4" s="8" t="str">
        <f>商品登録書!P9</f>
        <v>02</v>
      </c>
      <c r="C4" s="8" t="str">
        <f>商品登録書!Z9</f>
        <v>05</v>
      </c>
      <c r="D4" s="8" t="str">
        <f>商品登録書!AJ9</f>
        <v>020501</v>
      </c>
      <c r="E4" s="8" t="str">
        <f>商品登録書!AJ11</f>
        <v>0014</v>
      </c>
      <c r="F4" s="8" t="str">
        <f>商品登録書!P14</f>
        <v>-</v>
      </c>
      <c r="G4" s="8" t="str">
        <f>商品登録書!T14</f>
        <v>-</v>
      </c>
      <c r="H4" s="8" t="str">
        <f>商品登録書!AE14</f>
        <v>-</v>
      </c>
      <c r="I4" s="8" t="str">
        <f>商品登録書!AL14</f>
        <v>-</v>
      </c>
      <c r="J4" s="70" t="str">
        <f>商品登録書!I6</f>
        <v>メニコン</v>
      </c>
      <c r="K4" s="70" t="str">
        <f>商品登録書!N6</f>
        <v>エピカコールド アクアモア</v>
      </c>
      <c r="L4" s="70" t="str">
        <f>商品登録書!X6</f>
        <v>-</v>
      </c>
      <c r="M4" s="70" t="str">
        <f>商品登録書!AH6</f>
        <v>-</v>
      </c>
      <c r="N4" s="70" t="str">
        <f>商品登録書!AL6</f>
        <v>310ml×2本</v>
      </c>
      <c r="O4" s="10" t="str">
        <f>商品登録書!B6</f>
        <v>4984194322284</v>
      </c>
      <c r="P4" s="70" t="str">
        <f>商品登録書!AP6</f>
        <v>オープン</v>
      </c>
      <c r="Q4" s="74" t="str">
        <f>商品登録書!P17</f>
        <v>コンタクトレンズに潤い感を与え、もっと快適なつけ心地へ。ソフトコンタクトレンズユーザーの悩み「乾燥感」を緩和することに成功したのが、メニコン「エピカコールドアクアモア」です。天然系保湿成分を新たに配合し、うるおいより長時間キープ。高い消毒効果と優れた洗浄力も備えたナチュラルタイプのケア用品。コンタクトレンズをお使いの皆様に、きちんとケアしていただくためのメニコンからの提案です。</v>
      </c>
      <c r="R4" s="74" t="str">
        <f>商品登録書!B26</f>
        <v>①洗浄（忘れずにこすり洗い！）
コンタクトレンズを眼からはずし手のひらににせ、エピカコールドアクアモアを数滴つけて、レンズの両面を各々、20～30回指で軽くこすりながら洗います。
②すすぎ
こすり洗いしたレンズの両面をエピカコールドアクアモアでよくすすぎます。
③消毒・保存
エピカコールドアクアモアを満たしたレンズケースにレンズを完全に浸し、ケースのキャップをしっかりとめます。4時間以上放置すると消毒は完了です。レンズをレンズケースから取り出しはめてください。＊はめる前にエピカコールドアクアモアですすぐことをおすすめします。</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42463</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2016-04-04T03:58:32Z</dcterms:modified>
</cp:coreProperties>
</file>