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/>
  <c r="BA4"/>
  <c r="AZ4"/>
  <c r="AY4"/>
  <c r="AX4"/>
  <c r="AW4"/>
  <c r="AV4"/>
  <c r="AU4"/>
  <c r="AT4"/>
  <c r="AS4"/>
  <c r="AR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T4"/>
  <c r="S4"/>
  <c r="R4"/>
  <c r="Q4"/>
  <c r="P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<sst xmlns="http://schemas.openxmlformats.org/spreadsheetml/2006/main" count="487" uniqueCount="452">
  <si>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</si>
  <si>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</si>
  <si>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</si>
  <si>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</si>
  <si>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</si>
  <si>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</si>
  <si>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</si>
  <si>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</si>
  <si>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</si>
  <si>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</si>
  <si>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</si>
  <si>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</si>
  <si>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</si>
  <si>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</si>
  <si>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</si>
  <si>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</si>
  <si>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</si>
  <si>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</si>
  <si>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</si>
  <si>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</si>
  <si>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</si>
  <si>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</si>
  <si>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</si>
  <si>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</si>
  <si>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</si>
  <si>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</si>
  <si>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</si>
  <si>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</si>
  <si>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</si>
  <si>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</si>
  <si>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</si>
  <si>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</si>
  <si>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</si>
  <si>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</si>
  <si>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</si>
  <si>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</si>
  <si>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</si>
  <si>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</si>
  <si>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</si>
  <si>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</si>
  <si>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</si>
  <si>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</si>
  <si>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</si>
  <si>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</si>
  <si>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</si>
  <si>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</si>
  <si>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</si>
  <si>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</si>
  <si>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</si>
  <si>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</si>
  <si>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</si>
  <si>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</si>
  <si>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</si>
  <si>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</si>
  <si>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</si>
  <si>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</si>
  <si>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</si>
  <si>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</si>
  <si>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</si>
  <si>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</si>
  <si>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</si>
  <si>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</si>
  <si>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</si>
  <si>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</si>
  <si>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</si>
  <si>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</si>
  <si>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</si>
  <si>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</si>
  <si>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</si>
  <si>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</si>
  <si>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</si>
  <si>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</si>
  <si>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</si>
  <si>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</si>
  <si>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</si>
  <si>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</si>
  <si>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</si>
  <si>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</si>
  <si>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</si>
  <si>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</si>
  <si>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</si>
  <si>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</si>
  <si>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</si>
  <si>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</si>
  <si>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</si>
  <si>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</si>
  <si>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</si>
  <si>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</si>
  <si>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</si>
  <si>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</si>
  <si>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</si>
  <si>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</si>
  <si>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</si>
  <si>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</si>
  <si>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</si>
  <si>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</si>
  <si>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</si>
  <si>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</si>
  <si>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</si>
  <si>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</si>
  <si>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</si>
  <si>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</si>
  <si>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</si>
  <si>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</si>
  <si>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</si>
  <si>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</si>
  <si>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</si>
  <si>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</si>
  <si>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</si>
  <si>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</si>
  <si>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</si>
  <si>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</si>
  <si>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</si>
  <si>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</si>
  <si>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</si>
  <si>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</si>
  <si>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</si>
  <si>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</si>
  <si>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</si>
  <si>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</si>
  <si>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</si>
  <si>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</si>
  <si>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</si>
  <si>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</si>
  <si>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</si>
  <si>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</si>
  <si>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</si>
  <si>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</si>
  <si>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</si>
  <si>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</si>
  <si>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</si>
  <si>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</si>
  <si>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</si>
  <si>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</si>
  <si>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</si>
  <si>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</si>
  <si>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</si>
  <si>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</si>
  <si>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</si>
  <si>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</si>
  <si>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</si>
  <si>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</si>
  <si>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</si>
  <si>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</si>
  <si>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</si>
  <si>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</si>
  <si>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</si>
  <si>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</si>
  <si>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</si>
  <si>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</si>
  <si>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</si>
  <si>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</si>
  <si>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</si>
  <si>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</si>
  <si>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</si>
  <si>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</si>
  <si>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</si>
  <si>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</si>
  <si>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</si>
  <si>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</si>
  <si>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</si>
  <si>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</si>
  <si>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</si>
  <si>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</si>
  <si>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</si>
  <si>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</si>
  <si>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</si>
  <si>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</si>
  <si>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</si>
  <si>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</si>
  <si>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</si>
  <si>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</si>
  <si>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</si>
  <si>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</si>
  <si>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</si>
  <si>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</si>
  <si>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</si>
  <si>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</si>
  <si>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</si>
  <si>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</si>
  <si>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</si>
  <si>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</si>
  <si>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</si>
  <si>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</si>
  <si>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</si>
  <si>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</si>
  <si>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</si>
  <si>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</si>
  <si>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</si>
  <si>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</si>
  <si>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</si>
  <si>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</si>
  <si>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</si>
  <si>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</si>
  <si>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</si>
  <si>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</si>
  <si>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</si>
  <si>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</si>
  <si>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</si>
  <si>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</si>
  <si>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</si>
  <si>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</si>
  <si>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</si>
  <si>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</si>
  <si>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</si>
  <si>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</si>
  <si>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</si>
  <si>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</si>
  <si>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</si>
  <si>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</si>
  <si>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</si>
  <si>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</si>
  <si>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</si>
  <si>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</si>
  <si>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</si>
  <si>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</si>
  <si>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</si>
  <si>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</si>
  <si>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</si>
  <si>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</si>
  <si>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</si>
  <si>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</si>
  <si>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</si>
  <si>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</si>
  <si>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</si>
  <si>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</si>
  <si>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</si>
  <si>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</si>
  <si>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</si>
  <si>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</si>
  <si>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</si>
  <si>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</si>
  <si>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</si>
  <si>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</si>
  <si>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</si>
  <si>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</si>
  <si>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</si>
  <si>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</si>
  <si>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</si>
  <si>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</si>
  <si>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</si>
  <si>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</si>
  <si>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</si>
  <si>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</si>
  <si>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</si>
  <si>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</si>
  <si>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</si>
  <si>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</si>
  <si>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</si>
  <si>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</si>
  <si>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</si>
  <si>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</si>
  <si>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</si>
  <si>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</si>
  <si>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</si>
  <si>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</si>
  <si>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</si>
  <si>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</si>
  <si>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</si>
  <si>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</si>
  <si>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</si>
  <si>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</si>
  <si>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</si>
  <si>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</si>
  <si>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</si>
  <si>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</si>
  <si>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</si>
  <si>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</si>
  <si>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</si>
  <si>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</si>
  <si>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</si>
  <si>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</si>
  <si>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</si>
  <si>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</si>
  <si>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</si>
  <si>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</si>
  <si>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</si>
  <si>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</si>
  <si>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</si>
  <si>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</si>
  <si>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</si>
  <si>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</si>
  <si>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</si>
  <si>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</si>
  <si>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</si>
  <si>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</si>
  <si>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</si>
  <si>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</si>
  <si>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</si>
  <si>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</si>
  <si>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</si>
  <si>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</si>
  <si>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</si>
  <si>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</si>
  <si>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</si>
  <si>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</si>
  <si>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</si>
  <si>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</si>
  <si>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</si>
  <si>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</si>
  <si>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</si>
  <si>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</si>
  <si>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</si>
  <si>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</si>
  <si>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</si>
  <si>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</si>
  <si>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</si>
  <si>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</si>
  <si>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</si>
  <si>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</si>
  <si>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</si>
  <si>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</si>
  <si>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</si>
  <si>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</si>
  <si>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</si>
  <si>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</si>
  <si>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</si>
  <si>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</si>
  <si>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</si>
  <si>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</si>
  <si>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</si>
  <si>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</si>
  <si>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</si>
  <si>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</si>
  <si>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</si>
  <si>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</si>
  <si>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</si>
  <si>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</si>
  <si>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</si>
  <si>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</si>
  <si>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</si>
  <si>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</si>
  <si>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</si>
  <si>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</si>
  <si>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</si>
  <si>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</si>
  <si>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</si>
  <si>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</si>
  <si>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</si>
  <si>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</si>
  <si>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</si>
  <si>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</si>
  <si>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</si>
  <si>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</si>
  <si>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</si>
  <si>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</si>
  <si>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</si>
  <si>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</si>
  <si>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</si>
  <si>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</si>
  <si>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</si>
  <si>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</si>
  <si>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</si>
  <si>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</si>
  <si>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</si>
  <si>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</si>
  <si>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</si>
  <si>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</si>
  <si>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</si>
  <si>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</si>
  <si>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</si>
  <si>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</si>
  <si>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</si>
  <si>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</si>
  <si>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</si>
  <si>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</si>
  <si>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</si>
  <si>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</si>
  <si>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</si>
  <si>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</si>
  <si>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</si>
  <si>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</si>
  <si>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</si>
  <si>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</si>
  <si>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</si>
  <si>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</si>
  <si>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</si>
  <si>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</si>
  <si>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</si>
  <si>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</si>
  <si>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</si>
  <si>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</si>
  <si>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</si>
  <si>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</si>
  <si>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</si>
  <si>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</si>
  <si>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</si>
  <si>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</si>
  <si>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</si>
  <si>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</si>
  <si>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</si>
  <si>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</si>
  <si>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</si>
  <si>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</si>
  <si>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</si>
  <si>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</si>
  <si>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</si>
  <si>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</si>
  <si>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</si>
  <si>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</si>
  <si>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</si>
  <si>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</si>
  <si>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</si>
  <si>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</si>
  <si>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</si>
  <si>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</si>
  <si>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</si>
  <si>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</si>
  <si>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</si>
  <si>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</si>
  <si>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</si>
  <si>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</si>
  <si>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</si>
  <si>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</si>
  <si>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</si>
  <si>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</si>
  <si>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</si>
  <si>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</si>
  <si>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</si>
  <si>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</si>
  <si>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</si>
  <si>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</si>
  <si>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</si>
  <si>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</si>
  <si>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</si>
  <si>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</si>
  <si>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</si>
  <si>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</si>
  <si>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</si>
  <si>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</si>
  <si>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</si>
  <si>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</si>
  <si>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</si>
  <si>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</si>
  <si>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</si>
  <si>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</si>
  <si>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</si>
  <si>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</si>
  <si>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</si>
  <si>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</si>
  <si>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03</t>
    <phoneticPr fontId="19"/>
  </si>
  <si>
    <t>計器</t>
    <rPh sb="0" eb="2">
      <t>ケイキ</t>
    </rPh>
    <phoneticPr fontId="19"/>
  </si>
  <si>
    <t>020301</t>
    <phoneticPr fontId="19"/>
  </si>
  <si>
    <t>テルモ</t>
    <phoneticPr fontId="19"/>
  </si>
  <si>
    <t>-</t>
    <phoneticPr fontId="19"/>
  </si>
  <si>
    <t>オープン</t>
    <phoneticPr fontId="19"/>
  </si>
  <si>
    <t>4987350375650</t>
    <phoneticPr fontId="19"/>
  </si>
  <si>
    <t>アームイン・プラス血圧計</t>
    <rPh sb="9" eb="12">
      <t>ケツアツケイ</t>
    </rPh>
    <phoneticPr fontId="19"/>
  </si>
  <si>
    <t>テルモ電子血圧計ES-P2000BR</t>
    <rPh sb="3" eb="5">
      <t>デンシ</t>
    </rPh>
    <rPh sb="5" eb="8">
      <t>ケツアツケイ</t>
    </rPh>
    <phoneticPr fontId="19"/>
  </si>
  <si>
    <t>0015</t>
    <phoneticPr fontId="19"/>
  </si>
  <si>
    <t>●2人×180回分のデータを記憶
●正しい姿勢で測れる、医師と同じ測定方法
●両腕どちらでも測定可能</t>
    <rPh sb="2" eb="3">
      <t>ヒト</t>
    </rPh>
    <rPh sb="7" eb="8">
      <t>カイ</t>
    </rPh>
    <rPh sb="8" eb="9">
      <t>ブン</t>
    </rPh>
    <rPh sb="14" eb="16">
      <t>キオク</t>
    </rPh>
    <rPh sb="18" eb="19">
      <t>タダ</t>
    </rPh>
    <rPh sb="21" eb="23">
      <t>シセイ</t>
    </rPh>
    <rPh sb="24" eb="25">
      <t>ハカ</t>
    </rPh>
    <rPh sb="28" eb="30">
      <t>イシ</t>
    </rPh>
    <rPh sb="31" eb="32">
      <t>オナ</t>
    </rPh>
    <rPh sb="33" eb="35">
      <t>ソクテイ</t>
    </rPh>
    <rPh sb="35" eb="37">
      <t>ホウホウ</t>
    </rPh>
    <rPh sb="39" eb="41">
      <t>リョウウデ</t>
    </rPh>
    <rPh sb="46" eb="48">
      <t>ソクテイ</t>
    </rPh>
    <rPh sb="48" eb="50">
      <t>カノウ</t>
    </rPh>
    <phoneticPr fontId="19"/>
  </si>
  <si>
    <t xml:space="preserve">①腕を通す：左右どちらの腕でも測れます。
②リラックスした姿勢で：毎日同じ時間帯を選び、いつも同じ腕に腕帯を通し、リラックスした姿勢ではかりましょう。
③測定を開始する：スタート/ストップボタンを押す。
④結果を記録する：血圧記録票などを使用して測定値を記録しておきましょう
</t>
    <rPh sb="1" eb="2">
      <t>ウデ</t>
    </rPh>
    <rPh sb="3" eb="4">
      <t>トオ</t>
    </rPh>
    <rPh sb="6" eb="8">
      <t>サユウ</t>
    </rPh>
    <rPh sb="12" eb="13">
      <t>ワン</t>
    </rPh>
    <rPh sb="15" eb="16">
      <t>ハカ</t>
    </rPh>
    <rPh sb="29" eb="31">
      <t>シセイ</t>
    </rPh>
    <rPh sb="33" eb="35">
      <t>マイニチ</t>
    </rPh>
    <rPh sb="35" eb="36">
      <t>オナ</t>
    </rPh>
    <rPh sb="37" eb="40">
      <t>ジカンタイ</t>
    </rPh>
    <rPh sb="41" eb="42">
      <t>エラ</t>
    </rPh>
    <rPh sb="47" eb="48">
      <t>オナ</t>
    </rPh>
    <rPh sb="49" eb="50">
      <t>ウデ</t>
    </rPh>
    <rPh sb="51" eb="52">
      <t>ワン</t>
    </rPh>
    <rPh sb="52" eb="53">
      <t>オビ</t>
    </rPh>
    <rPh sb="54" eb="55">
      <t>トオ</t>
    </rPh>
    <rPh sb="64" eb="66">
      <t>シセイ</t>
    </rPh>
    <rPh sb="77" eb="79">
      <t>ソクテイ</t>
    </rPh>
    <rPh sb="80" eb="82">
      <t>カイシ</t>
    </rPh>
    <rPh sb="98" eb="99">
      <t>オ</t>
    </rPh>
    <rPh sb="103" eb="105">
      <t>ケッカ</t>
    </rPh>
    <rPh sb="106" eb="108">
      <t>キロク</t>
    </rPh>
    <rPh sb="111" eb="113">
      <t>ケツアツ</t>
    </rPh>
    <rPh sb="113" eb="115">
      <t>キロク</t>
    </rPh>
    <rPh sb="115" eb="116">
      <t>ヒョウ</t>
    </rPh>
    <rPh sb="119" eb="121">
      <t>シヨウ</t>
    </rPh>
    <rPh sb="123" eb="126">
      <t>ソクテイチ</t>
    </rPh>
    <rPh sb="127" eb="129">
      <t>キロク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</si>
</sst>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154781</xdr:colOff>
      <xdr:row>9</xdr:row>
      <xdr:rowOff>95249</xdr:rowOff>
    </xdr:from>
    <xdr:to>
      <xdr:col>13</xdr:col>
      <xdr:colOff>4762</xdr:colOff>
      <xdr:row>20</xdr:row>
      <xdr:rowOff>133350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0" y="2500312"/>
          <a:ext cx="2564606" cy="278844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52" zoomScale="80" zoomScaleNormal="80" zoomScalePageLayoutView="80" workbookViewId="0">
      <selection activeCell="B26" sqref="B26:AS46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42460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446</v>
      </c>
      <c r="C6" s="161"/>
      <c r="D6" s="161"/>
      <c r="E6" s="161"/>
      <c r="F6" s="161"/>
      <c r="G6" s="161"/>
      <c r="H6" s="162"/>
      <c r="I6" s="197" t="s">
        <v>443</v>
      </c>
      <c r="J6" s="197"/>
      <c r="K6" s="197"/>
      <c r="L6" s="197"/>
      <c r="M6" s="197"/>
      <c r="N6" s="198" t="s">
        <v>447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448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421</v>
      </c>
      <c r="AI6" s="197"/>
      <c r="AJ6" s="197"/>
      <c r="AK6" s="197"/>
      <c r="AL6" s="197" t="s">
        <v>444</v>
      </c>
      <c r="AM6" s="197"/>
      <c r="AN6" s="197"/>
      <c r="AO6" s="197"/>
      <c r="AP6" s="168" t="s">
        <v>445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439</v>
      </c>
      <c r="Q9" s="171"/>
      <c r="R9" s="171"/>
      <c r="S9" s="171"/>
      <c r="T9" s="180" t="str">
        <f>VLOOKUP($P9,DATA1!$1:$224,2,FALSE)</f>
        <v>医療用具</v>
      </c>
      <c r="U9" s="181"/>
      <c r="V9" s="181"/>
      <c r="W9" s="181"/>
      <c r="X9" s="181"/>
      <c r="Y9" s="202"/>
      <c r="Z9" s="171" t="s">
        <v>440</v>
      </c>
      <c r="AA9" s="171"/>
      <c r="AB9" s="171"/>
      <c r="AC9" s="171"/>
      <c r="AD9" s="203" t="s">
        <v>441</v>
      </c>
      <c r="AE9" s="204"/>
      <c r="AF9" s="204"/>
      <c r="AG9" s="204"/>
      <c r="AH9" s="204"/>
      <c r="AI9" s="205"/>
      <c r="AJ9" s="171" t="s">
        <v>442</v>
      </c>
      <c r="AK9" s="171"/>
      <c r="AL9" s="171"/>
      <c r="AM9" s="171"/>
      <c r="AN9" s="180" t="str">
        <f>VLOOKUP($AJ9,DATA1!$1:$168,2,FALSE)</f>
        <v>測定機器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020301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449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450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 t="s">
        <v>451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42460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03"/>
  <sheetViews>
    <sheetView zoomScaleNormal="100" workbookViewId="0">
      <selection activeCell="B11" sqref="B11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0" t="s">
        <v>4</v>
      </c>
      <c r="R1" s="210"/>
      <c r="S1" s="210"/>
      <c r="T1" s="207" t="s">
        <v>4</v>
      </c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9"/>
      <c r="AU1" s="206" t="s">
        <v>5</v>
      </c>
      <c r="AV1" s="210" t="s">
        <v>6</v>
      </c>
      <c r="AW1" s="210"/>
      <c r="AX1" s="210"/>
      <c r="AY1" s="206" t="s">
        <v>7</v>
      </c>
      <c r="AZ1" s="206"/>
      <c r="BA1" s="206"/>
      <c r="BB1" s="206"/>
    </row>
    <row r="2" spans="1:54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0"/>
      <c r="R2" s="210"/>
      <c r="S2" s="210"/>
      <c r="T2" s="207" t="s">
        <v>8</v>
      </c>
      <c r="U2" s="208"/>
      <c r="V2" s="208"/>
      <c r="W2" s="208"/>
      <c r="X2" s="208"/>
      <c r="Y2" s="208"/>
      <c r="Z2" s="208"/>
      <c r="AA2" s="208"/>
      <c r="AB2" s="208"/>
      <c r="AC2" s="209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06"/>
      <c r="AV2" s="210"/>
      <c r="AW2" s="210"/>
      <c r="AX2" s="210"/>
      <c r="AY2" s="206" t="s">
        <v>12</v>
      </c>
      <c r="AZ2" s="206" t="s">
        <v>13</v>
      </c>
      <c r="BA2" s="206" t="s">
        <v>14</v>
      </c>
      <c r="BB2" s="206" t="s">
        <v>15</v>
      </c>
    </row>
    <row r="3" spans="1:54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1"/>
      <c r="AZ3" s="211"/>
      <c r="BA3" s="211"/>
      <c r="BB3" s="211"/>
    </row>
    <row r="4" spans="1:54" s="72" customFormat="1" ht="37.5" customHeight="1">
      <c r="A4" s="69">
        <v>1</v>
      </c>
      <c r="B4" s="8" t="str">
        <f>商品登録書!P9</f>
        <v>02</v>
      </c>
      <c r="C4" s="8" t="str">
        <f>商品登録書!Z9</f>
        <v>03</v>
      </c>
      <c r="D4" s="8" t="str">
        <f>商品登録書!AJ9</f>
        <v>020301</v>
      </c>
      <c r="E4" s="8" t="str">
        <f>商品登録書!AJ11</f>
        <v>0015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テルモ</v>
      </c>
      <c r="K4" s="70" t="str">
        <f>商品登録書!N6</f>
        <v>アームイン・プラス血圧計</v>
      </c>
      <c r="L4" s="70" t="str">
        <f>商品登録書!X6</f>
        <v>テルモ電子血圧計ES-P2000BR</v>
      </c>
      <c r="M4" s="70" t="str">
        <f>商品登録書!AH6</f>
        <v>-</v>
      </c>
      <c r="N4" s="70" t="str">
        <f>商品登録書!AL6</f>
        <v>-</v>
      </c>
      <c r="O4" s="10" t="str">
        <f>商品登録書!B6</f>
        <v>4987350375650</v>
      </c>
      <c r="P4" s="70" t="str">
        <f>商品登録書!AP6</f>
        <v>オープン</v>
      </c>
      <c r="Q4" s="74" t="str">
        <f>商品登録書!P17</f>
        <v>●2人×180回分のデータを記憶
●正しい姿勢で測れる、医師と同じ測定方法
●両腕どちらでも測定可能</v>
      </c>
      <c r="R4" s="74" t="str">
        <f>商品登録書!B26</f>
        <v xml:space="preserve">①腕を通す：左右どちらの腕でも測れます。
②リラックスした姿勢で：毎日同じ時間帯を選び、いつも同じ腕に腕帯を通し、リラックスした姿勢ではかりましょう。
③測定を開始する：スタート/ストップボタンを押す。
④結果を記録する：血圧記録票などを使用して測定値を記録しておきましょう
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42460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2016-03-31T05:25:13Z</dcterms:modified>
</cp:coreProperties>
</file>