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<sst xmlns="http://schemas.openxmlformats.org/spreadsheetml/2006/main" count="488" uniqueCount="452">
  <si>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</si>
  <si>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</si>
  <si>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</si>
  <si>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</si>
  <si>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</si>
  <si>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</si>
  <si>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</si>
  <si>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</si>
  <si>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</si>
  <si>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</si>
  <si>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</si>
  <si>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</si>
  <si>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</si>
  <si>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</si>
  <si>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</si>
  <si>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</si>
  <si>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</si>
  <si>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</si>
  <si>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</si>
  <si>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</si>
  <si>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</si>
  <si>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</si>
  <si>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</si>
  <si>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</si>
  <si>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</si>
  <si>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</si>
  <si>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</si>
  <si>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</si>
  <si>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</si>
  <si>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</si>
  <si>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</si>
  <si>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</si>
  <si>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</si>
  <si>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</si>
  <si>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</si>
  <si>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</si>
  <si>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</si>
  <si>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</si>
  <si>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</si>
  <si>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</si>
  <si>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</si>
  <si>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</si>
  <si>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</si>
  <si>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</si>
  <si>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</si>
  <si>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</si>
  <si>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</si>
  <si>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</si>
  <si>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</si>
  <si>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</si>
  <si>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</si>
  <si>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</si>
  <si>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</si>
  <si>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</si>
  <si>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</si>
  <si>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</si>
  <si>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</si>
  <si>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</si>
  <si>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</si>
  <si>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</si>
  <si>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</si>
  <si>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</si>
  <si>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</si>
  <si>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</si>
  <si>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</si>
  <si>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</si>
  <si>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</si>
  <si>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</si>
  <si>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</si>
  <si>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</si>
  <si>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</si>
  <si>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</si>
  <si>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</si>
  <si>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</si>
  <si>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</si>
  <si>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</si>
  <si>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</si>
  <si>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</si>
  <si>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</si>
  <si>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</si>
  <si>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</si>
  <si>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</si>
  <si>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</si>
  <si>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</si>
  <si>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</si>
  <si>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</si>
  <si>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</si>
  <si>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</si>
  <si>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</si>
  <si>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</si>
  <si>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</si>
  <si>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</si>
  <si>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</si>
  <si>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</si>
  <si>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</si>
  <si>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</si>
  <si>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</si>
  <si>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</si>
  <si>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</si>
  <si>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</si>
  <si>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</si>
  <si>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</si>
  <si>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</si>
  <si>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</si>
  <si>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</si>
  <si>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</si>
  <si>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</si>
  <si>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</si>
  <si>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</si>
  <si>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</si>
  <si>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</si>
  <si>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</si>
  <si>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</si>
  <si>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</si>
  <si>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</si>
  <si>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</si>
  <si>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</si>
  <si>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</si>
  <si>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</si>
  <si>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</si>
  <si>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</si>
  <si>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</si>
  <si>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</si>
  <si>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</si>
  <si>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</si>
  <si>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</si>
  <si>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</si>
  <si>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</si>
  <si>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</si>
  <si>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</si>
  <si>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</si>
  <si>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</si>
  <si>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</si>
  <si>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</si>
  <si>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</si>
  <si>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</si>
  <si>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</si>
  <si>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</si>
  <si>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</si>
  <si>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</si>
  <si>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</si>
  <si>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</si>
  <si>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</si>
  <si>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</si>
  <si>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</si>
  <si>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</si>
  <si>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</si>
  <si>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</si>
  <si>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</si>
  <si>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</si>
  <si>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</si>
  <si>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</si>
  <si>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</si>
  <si>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</si>
  <si>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</si>
  <si>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</si>
  <si>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</si>
  <si>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</si>
  <si>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</si>
  <si>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</si>
  <si>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</si>
  <si>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</si>
  <si>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</si>
  <si>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</si>
  <si>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</si>
  <si>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</si>
  <si>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</si>
  <si>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</si>
  <si>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</si>
  <si>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</si>
  <si>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</si>
  <si>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</si>
  <si>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</si>
  <si>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</si>
  <si>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</si>
  <si>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</si>
  <si>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</si>
  <si>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</si>
  <si>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</si>
  <si>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</si>
  <si>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</si>
  <si>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</si>
  <si>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</si>
  <si>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</si>
  <si>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</si>
  <si>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</si>
  <si>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</si>
  <si>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</si>
  <si>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</si>
  <si>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</si>
  <si>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</si>
  <si>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</si>
  <si>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</si>
  <si>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</si>
  <si>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</si>
  <si>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</si>
  <si>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</si>
  <si>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</si>
  <si>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</si>
  <si>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</si>
  <si>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</si>
  <si>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</si>
  <si>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</si>
  <si>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</si>
  <si>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</si>
  <si>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</si>
  <si>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</si>
  <si>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</si>
  <si>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</si>
  <si>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</si>
  <si>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</si>
  <si>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</si>
  <si>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</si>
  <si>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</si>
  <si>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</si>
  <si>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</si>
  <si>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</si>
  <si>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</si>
  <si>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</si>
  <si>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</si>
  <si>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</si>
  <si>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</si>
  <si>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</si>
  <si>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</si>
  <si>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</si>
  <si>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</si>
  <si>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</si>
  <si>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</si>
  <si>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</si>
  <si>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</si>
  <si>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</si>
  <si>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</si>
  <si>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</si>
  <si>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</si>
  <si>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</si>
  <si>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</si>
  <si>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</si>
  <si>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</si>
  <si>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</si>
  <si>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</si>
  <si>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</si>
  <si>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</si>
  <si>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</si>
  <si>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</si>
  <si>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</si>
  <si>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</si>
  <si>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</si>
  <si>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</si>
  <si>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</si>
  <si>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</si>
  <si>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</si>
  <si>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</si>
  <si>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</si>
  <si>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</si>
  <si>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</si>
  <si>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</si>
  <si>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</si>
  <si>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</si>
  <si>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</si>
  <si>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</si>
  <si>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</si>
  <si>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</si>
  <si>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</si>
  <si>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</si>
  <si>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</si>
  <si>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</si>
  <si>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</si>
  <si>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</si>
  <si>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</si>
  <si>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</si>
  <si>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</si>
  <si>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</si>
  <si>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</si>
  <si>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</si>
  <si>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</si>
  <si>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</si>
  <si>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</si>
  <si>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</si>
  <si>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</si>
  <si>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</si>
  <si>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</si>
  <si>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</si>
  <si>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</si>
  <si>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</si>
  <si>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</si>
  <si>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</si>
  <si>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</si>
  <si>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</si>
  <si>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</si>
  <si>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</si>
  <si>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</si>
  <si>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</si>
  <si>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</si>
  <si>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</si>
  <si>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</si>
  <si>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</si>
  <si>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</si>
  <si>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</si>
  <si>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</si>
  <si>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</si>
  <si>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</si>
  <si>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</si>
  <si>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</si>
  <si>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</si>
  <si>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</si>
  <si>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</si>
  <si>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</si>
  <si>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</si>
  <si>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</si>
  <si>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</si>
  <si>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</si>
  <si>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</si>
  <si>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</si>
  <si>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</si>
  <si>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</si>
  <si>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</si>
  <si>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</si>
  <si>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</si>
  <si>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</si>
  <si>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</si>
  <si>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</si>
  <si>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</si>
  <si>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</si>
  <si>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</si>
  <si>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</si>
  <si>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</si>
  <si>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</si>
  <si>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</si>
  <si>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</si>
  <si>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</si>
  <si>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</si>
  <si>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</si>
  <si>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</si>
  <si>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</si>
  <si>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</si>
  <si>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</si>
  <si>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</si>
  <si>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</si>
  <si>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</si>
  <si>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</si>
  <si>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</si>
  <si>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</si>
  <si>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</si>
  <si>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</si>
  <si>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</si>
  <si>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</si>
  <si>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</si>
  <si>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</si>
  <si>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</si>
  <si>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</si>
  <si>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</si>
  <si>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</si>
  <si>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</si>
  <si>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</si>
  <si>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</si>
  <si>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</si>
  <si>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</si>
  <si>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</si>
  <si>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</si>
  <si>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</si>
  <si>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</si>
  <si>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</si>
  <si>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</si>
  <si>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</si>
  <si>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</si>
  <si>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</si>
  <si>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</si>
  <si>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</si>
  <si>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</si>
  <si>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</si>
  <si>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</si>
  <si>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</si>
  <si>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</si>
  <si>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</si>
  <si>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</si>
  <si>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</si>
  <si>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</si>
  <si>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</si>
  <si>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</si>
  <si>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</si>
  <si>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</si>
  <si>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</si>
  <si>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</si>
  <si>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</si>
  <si>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</si>
  <si>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</si>
  <si>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</si>
  <si>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</si>
  <si>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</si>
  <si>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</si>
  <si>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</si>
  <si>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</si>
  <si>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</si>
  <si>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</si>
  <si>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</si>
  <si>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</si>
  <si>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</si>
  <si>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</si>
  <si>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</si>
  <si>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</si>
  <si>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</si>
  <si>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</si>
  <si>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</si>
  <si>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</si>
  <si>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</si>
  <si>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</si>
  <si>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</si>
  <si>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</si>
  <si>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</si>
  <si>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</si>
  <si>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</si>
  <si>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</si>
  <si>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</si>
  <si>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</si>
  <si>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</si>
  <si>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</si>
  <si>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</si>
  <si>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</si>
  <si>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</si>
  <si>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</si>
  <si>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</si>
  <si>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</si>
  <si>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</si>
  <si>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</si>
  <si>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</si>
  <si>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</si>
  <si>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</si>
  <si>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</si>
  <si>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</si>
  <si>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</si>
  <si>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</si>
  <si>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</si>
  <si>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</si>
  <si>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</si>
  <si>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</si>
  <si>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</si>
  <si>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</si>
  <si>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</si>
  <si>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</si>
  <si>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</si>
  <si>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</si>
  <si>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</si>
  <si>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</si>
  <si>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030101</t>
    <phoneticPr fontId="19"/>
  </si>
  <si>
    <t>小林製薬</t>
    <rPh sb="0" eb="2">
      <t>コバヤシ</t>
    </rPh>
    <rPh sb="2" eb="4">
      <t>セイヤク</t>
    </rPh>
    <phoneticPr fontId="19"/>
  </si>
  <si>
    <t>4987072034361</t>
    <phoneticPr fontId="19"/>
  </si>
  <si>
    <t>イージーファイバー ダイエット</t>
    <phoneticPr fontId="19"/>
  </si>
  <si>
    <t>30パック</t>
    <phoneticPr fontId="19"/>
  </si>
  <si>
    <t>オープン</t>
    <phoneticPr fontId="19"/>
  </si>
  <si>
    <t>0030</t>
    <phoneticPr fontId="19"/>
  </si>
  <si>
    <t>●ダイエットに食物繊維とアミノ酸を補給
●毎日の食事で不足しがちな栄養素：3つの成分（1パックあたり）
①食物繊維レタス2個分②Lカルニチン75mg③BCAA10mg
●さっと溶けて、味が変わりにくい食物繊維です。</t>
    <rPh sb="7" eb="9">
      <t>ショクモツ</t>
    </rPh>
    <rPh sb="9" eb="11">
      <t>センイ</t>
    </rPh>
    <rPh sb="15" eb="16">
      <t>サン</t>
    </rPh>
    <rPh sb="17" eb="19">
      <t>ホキュウ</t>
    </rPh>
    <rPh sb="21" eb="23">
      <t>マイニチ</t>
    </rPh>
    <rPh sb="24" eb="26">
      <t>ショクジ</t>
    </rPh>
    <rPh sb="27" eb="29">
      <t>フソク</t>
    </rPh>
    <rPh sb="33" eb="36">
      <t>エイヨウソ</t>
    </rPh>
    <rPh sb="40" eb="42">
      <t>セイブン</t>
    </rPh>
    <rPh sb="53" eb="55">
      <t>ショクモツ</t>
    </rPh>
    <rPh sb="55" eb="57">
      <t>センイ</t>
    </rPh>
    <rPh sb="61" eb="63">
      <t>コブン</t>
    </rPh>
    <rPh sb="88" eb="89">
      <t>ト</t>
    </rPh>
    <rPh sb="92" eb="93">
      <t>アジ</t>
    </rPh>
    <rPh sb="94" eb="95">
      <t>カ</t>
    </rPh>
    <rPh sb="100" eb="102">
      <t>ショクモツ</t>
    </rPh>
    <rPh sb="102" eb="104">
      <t>センイ</t>
    </rPh>
    <phoneticPr fontId="19"/>
  </si>
  <si>
    <t>1日に約1～3パックを目安にコーヒー・紅茶などのお好きなお飲物やお料理に混ぜてお召し上がりください。</t>
    <rPh sb="1" eb="2">
      <t>ニチ</t>
    </rPh>
    <rPh sb="3" eb="4">
      <t>ヤク</t>
    </rPh>
    <rPh sb="11" eb="13">
      <t>メヤス</t>
    </rPh>
    <rPh sb="19" eb="21">
      <t>コウチャ</t>
    </rPh>
    <rPh sb="25" eb="26">
      <t>ス</t>
    </rPh>
    <rPh sb="29" eb="31">
      <t>ノミモノ</t>
    </rPh>
    <rPh sb="33" eb="35">
      <t>リョウリ</t>
    </rPh>
    <rPh sb="36" eb="37">
      <t>マ</t>
    </rPh>
    <rPh sb="40" eb="41">
      <t>メ</t>
    </rPh>
    <rPh sb="42" eb="43">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</si>
</sst>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83344</xdr:colOff>
      <xdr:row>9</xdr:row>
      <xdr:rowOff>59530</xdr:rowOff>
    </xdr:from>
    <xdr:to>
      <xdr:col>11</xdr:col>
      <xdr:colOff>166688</xdr:colOff>
      <xdr:row>21</xdr:row>
      <xdr:rowOff>210090</xdr:rowOff>
    </xdr:to>
    <xdr:pic>
      <xdr:nvPicPr>
        <xdr:cNvPr id="3" name="図 2"/>
        <xdr:cNvPicPr>
          <a:picLocks noChangeAspect="1"/>
        </xdr:cNvPicPr>
      </xdr:nvPicPr>
      <xdr:blipFill>
        <a:blip xmlns:r="http://schemas.openxmlformats.org/officeDocument/2006/relationships" r:embed="rId1"/>
        <a:stretch>
          <a:fillRect/>
        </a:stretch>
      </xdr:blipFill>
      <xdr:spPr>
        <a:xfrm>
          <a:off x="535782" y="2464593"/>
          <a:ext cx="2119312" cy="315093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2"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42468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445</v>
      </c>
      <c r="C6" s="144"/>
      <c r="D6" s="144"/>
      <c r="E6" s="144"/>
      <c r="F6" s="144"/>
      <c r="G6" s="144"/>
      <c r="H6" s="145"/>
      <c r="I6" s="103" t="s">
        <v>444</v>
      </c>
      <c r="J6" s="103"/>
      <c r="K6" s="103"/>
      <c r="L6" s="103"/>
      <c r="M6" s="103"/>
      <c r="N6" s="105" t="s">
        <v>446</v>
      </c>
      <c r="O6" s="105"/>
      <c r="P6" s="105"/>
      <c r="Q6" s="105"/>
      <c r="R6" s="105"/>
      <c r="S6" s="105"/>
      <c r="T6" s="105"/>
      <c r="U6" s="105"/>
      <c r="V6" s="105"/>
      <c r="W6" s="105"/>
      <c r="X6" s="105" t="s">
        <v>439</v>
      </c>
      <c r="Y6" s="105"/>
      <c r="Z6" s="105"/>
      <c r="AA6" s="105"/>
      <c r="AB6" s="105"/>
      <c r="AC6" s="105"/>
      <c r="AD6" s="105"/>
      <c r="AE6" s="105"/>
      <c r="AF6" s="105"/>
      <c r="AG6" s="105"/>
      <c r="AH6" s="103" t="s">
        <v>439</v>
      </c>
      <c r="AI6" s="103"/>
      <c r="AJ6" s="103"/>
      <c r="AK6" s="103"/>
      <c r="AL6" s="103" t="s">
        <v>447</v>
      </c>
      <c r="AM6" s="103"/>
      <c r="AN6" s="103"/>
      <c r="AO6" s="103"/>
      <c r="AP6" s="108" t="s">
        <v>448</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ダイエット</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030101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42468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01</v>
      </c>
      <c r="D4" s="8" t="str">
        <f>商品登録書!AJ9</f>
        <v>030101</v>
      </c>
      <c r="E4" s="8" t="str">
        <f>商品登録書!AJ11</f>
        <v>0030</v>
      </c>
      <c r="F4" s="8" t="str">
        <f>商品登録書!P14</f>
        <v>-</v>
      </c>
      <c r="G4" s="8" t="str">
        <f>商品登録書!T14</f>
        <v>-</v>
      </c>
      <c r="H4" s="8" t="str">
        <f>商品登録書!AE14</f>
        <v>-</v>
      </c>
      <c r="I4" s="8" t="str">
        <f>商品登録書!AL14</f>
        <v>-</v>
      </c>
      <c r="J4" s="70" t="str">
        <f>商品登録書!I6</f>
        <v>小林製薬</v>
      </c>
      <c r="K4" s="70" t="str">
        <f>商品登録書!N6</f>
        <v>イージーファイバー ダイエット</v>
      </c>
      <c r="L4" s="70" t="str">
        <f>商品登録書!X6</f>
        <v>-</v>
      </c>
      <c r="M4" s="70" t="str">
        <f>商品登録書!AH6</f>
        <v>-</v>
      </c>
      <c r="N4" s="70" t="str">
        <f>商品登録書!AL6</f>
        <v>30パック</v>
      </c>
      <c r="O4" s="10" t="str">
        <f>商品登録書!B6</f>
        <v>4987072034361</v>
      </c>
      <c r="P4" s="10"/>
      <c r="Q4" s="70" t="str">
        <f>商品登録書!AP6</f>
        <v>オープン</v>
      </c>
      <c r="R4" s="74" t="str">
        <f>商品登録書!P17</f>
        <v>●ダイエットに食物繊維とアミノ酸を補給
●毎日の食事で不足しがちな栄養素：3つの成分（1パックあたり）
①食物繊維レタス2個分②Lカルニチン75mg③BCAA10mg
●さっと溶けて、味が変わりにくい食物繊維です。</v>
      </c>
      <c r="S4" s="74" t="str">
        <f>商品登録書!B26</f>
        <v>1日に約1～3パックを目安にコーヒー・紅茶などのお好きなお飲物やお料理に混ぜてお召し上がりください。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2016-04-08T06:33:34Z</dcterms:modified>
</cp:coreProperties>
</file>