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<sst xmlns="http://schemas.openxmlformats.org/spreadsheetml/2006/main" count="490" uniqueCount="455">
  <si>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</si>
  <si>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</si>
  <si>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</si>
  <si>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</si>
  <si>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</si>
  <si>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</si>
  <si>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</si>
  <si>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</si>
  <si>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</si>
  <si>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</si>
  <si>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</si>
  <si>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</si>
  <si>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</si>
  <si>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</si>
  <si>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</si>
  <si>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</si>
  <si>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</si>
  <si>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</si>
  <si>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</si>
  <si>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</si>
  <si>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</si>
  <si>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</si>
  <si>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</si>
  <si>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</si>
  <si>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</si>
  <si>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</si>
  <si>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</si>
  <si>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</si>
  <si>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</si>
  <si>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</si>
  <si>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</si>
  <si>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</si>
  <si>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</si>
  <si>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</si>
  <si>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</si>
  <si>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</si>
  <si>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</si>
  <si>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</si>
  <si>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</si>
  <si>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</si>
  <si>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</si>
  <si>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</si>
  <si>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</si>
  <si>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</si>
  <si>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</si>
  <si>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</si>
  <si>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</si>
  <si>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</si>
  <si>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</si>
  <si>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</si>
  <si>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</si>
  <si>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</si>
  <si>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</si>
  <si>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</si>
  <si>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</si>
  <si>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</si>
  <si>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</si>
  <si>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</si>
  <si>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</si>
  <si>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</si>
  <si>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</si>
  <si>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</si>
  <si>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</si>
  <si>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</si>
  <si>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</si>
  <si>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</si>
  <si>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</si>
  <si>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</si>
  <si>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</si>
  <si>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</si>
  <si>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</si>
  <si>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</si>
  <si>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</si>
  <si>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</si>
  <si>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</si>
  <si>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</si>
  <si>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</si>
  <si>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</si>
  <si>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</si>
  <si>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</si>
  <si>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</si>
  <si>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</si>
  <si>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</si>
  <si>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</si>
  <si>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</si>
  <si>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</si>
  <si>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</si>
  <si>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</si>
  <si>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</si>
  <si>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</si>
  <si>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</si>
  <si>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</si>
  <si>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</si>
  <si>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</si>
  <si>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</si>
  <si>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</si>
  <si>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</si>
  <si>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</si>
  <si>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</si>
  <si>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</si>
  <si>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</si>
  <si>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</si>
  <si>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</si>
  <si>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</si>
  <si>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</si>
  <si>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</si>
  <si>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</si>
  <si>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</si>
  <si>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</si>
  <si>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</si>
  <si>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</si>
  <si>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</si>
  <si>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</si>
  <si>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</si>
  <si>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</si>
  <si>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</si>
  <si>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</si>
  <si>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</si>
  <si>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</si>
  <si>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</si>
  <si>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</si>
  <si>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</si>
  <si>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</si>
  <si>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</si>
  <si>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</si>
  <si>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</si>
  <si>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</si>
  <si>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</si>
  <si>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</si>
  <si>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</si>
  <si>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</si>
  <si>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</si>
  <si>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</si>
  <si>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</si>
  <si>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</si>
  <si>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</si>
  <si>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</si>
  <si>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</si>
  <si>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</si>
  <si>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</si>
  <si>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</si>
  <si>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</si>
  <si>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</si>
  <si>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</si>
  <si>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</si>
  <si>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</si>
  <si>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</si>
  <si>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</si>
  <si>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</si>
  <si>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</si>
  <si>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</si>
  <si>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</si>
  <si>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</si>
  <si>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</si>
  <si>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</si>
  <si>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</si>
  <si>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</si>
  <si>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</si>
  <si>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</si>
  <si>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</si>
  <si>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</si>
  <si>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</si>
  <si>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</si>
  <si>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</si>
  <si>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</si>
  <si>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</si>
  <si>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</si>
  <si>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</si>
  <si>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</si>
  <si>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</si>
  <si>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</si>
  <si>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</si>
  <si>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</si>
  <si>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</si>
  <si>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</si>
  <si>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</si>
  <si>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</si>
  <si>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</si>
  <si>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</si>
  <si>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</si>
  <si>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</si>
  <si>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</si>
  <si>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</si>
  <si>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</si>
  <si>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</si>
  <si>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</si>
  <si>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</si>
  <si>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</si>
  <si>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</si>
  <si>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</si>
  <si>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</si>
  <si>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</si>
  <si>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</si>
  <si>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</si>
  <si>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</si>
  <si>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</si>
  <si>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</si>
  <si>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</si>
  <si>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</si>
  <si>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</si>
  <si>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</si>
  <si>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</si>
  <si>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</si>
  <si>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</si>
  <si>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</si>
  <si>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</si>
  <si>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</si>
  <si>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</si>
  <si>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</si>
  <si>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</si>
  <si>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</si>
  <si>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</si>
  <si>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</si>
  <si>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</si>
  <si>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</si>
  <si>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</si>
  <si>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</si>
  <si>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</si>
  <si>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</si>
  <si>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</si>
  <si>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</si>
  <si>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</si>
  <si>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</si>
  <si>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</si>
  <si>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</si>
  <si>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</si>
  <si>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</si>
  <si>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</si>
  <si>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</si>
  <si>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</si>
  <si>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</si>
  <si>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</si>
  <si>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</si>
  <si>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</si>
  <si>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</si>
  <si>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</si>
  <si>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</si>
  <si>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</si>
  <si>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</si>
  <si>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</si>
  <si>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</si>
  <si>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</si>
  <si>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</si>
  <si>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</si>
  <si>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</si>
  <si>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</si>
  <si>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</si>
  <si>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</si>
  <si>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</si>
  <si>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</si>
  <si>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</si>
  <si>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</si>
  <si>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</si>
  <si>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</si>
  <si>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</si>
  <si>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</si>
  <si>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</si>
  <si>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</si>
  <si>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</si>
  <si>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</si>
  <si>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</si>
  <si>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</si>
  <si>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</si>
  <si>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</si>
  <si>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</si>
  <si>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</si>
  <si>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</si>
  <si>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</si>
  <si>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</si>
  <si>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</si>
  <si>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</si>
  <si>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</si>
  <si>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</si>
  <si>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</si>
  <si>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</si>
  <si>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</si>
  <si>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</si>
  <si>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</si>
  <si>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</si>
  <si>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</si>
  <si>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</si>
  <si>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</si>
  <si>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</si>
  <si>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</si>
  <si>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</si>
  <si>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</si>
  <si>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</si>
  <si>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</si>
  <si>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</si>
  <si>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</si>
  <si>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</si>
  <si>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</si>
  <si>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</si>
  <si>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</si>
  <si>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</si>
  <si>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</si>
  <si>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</si>
  <si>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</si>
  <si>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</si>
  <si>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</si>
  <si>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</si>
  <si>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</si>
  <si>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</si>
  <si>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</si>
  <si>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</si>
  <si>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</si>
  <si>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</si>
  <si>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</si>
  <si>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</si>
  <si>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</si>
  <si>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</si>
  <si>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</si>
  <si>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</si>
  <si>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</si>
  <si>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</si>
  <si>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</si>
  <si>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</si>
  <si>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</si>
  <si>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</si>
  <si>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</si>
  <si>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</si>
  <si>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</si>
  <si>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</si>
  <si>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</si>
  <si>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</si>
  <si>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</si>
  <si>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</si>
  <si>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</si>
  <si>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</si>
  <si>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</si>
  <si>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</si>
  <si>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</si>
  <si>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</si>
  <si>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</si>
  <si>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</si>
  <si>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</si>
  <si>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</si>
  <si>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</si>
  <si>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</si>
  <si>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</si>
  <si>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</si>
  <si>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</si>
  <si>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</si>
  <si>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</si>
  <si>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</si>
  <si>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</si>
  <si>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</si>
  <si>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</si>
  <si>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</si>
  <si>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</si>
  <si>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</si>
  <si>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</si>
  <si>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</si>
  <si>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</si>
  <si>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</si>
  <si>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</si>
  <si>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</si>
  <si>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</si>
  <si>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</si>
  <si>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</si>
  <si>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</si>
  <si>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</si>
  <si>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</si>
  <si>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</si>
  <si>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</si>
  <si>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</si>
  <si>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</si>
  <si>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</si>
  <si>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</si>
  <si>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</si>
  <si>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</si>
  <si>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</si>
  <si>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</si>
  <si>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</si>
  <si>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</si>
  <si>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</si>
  <si>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</si>
  <si>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</si>
  <si>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</si>
  <si>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</si>
  <si>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</si>
  <si>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</si>
  <si>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</si>
  <si>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</si>
  <si>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</si>
  <si>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</si>
  <si>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</si>
  <si>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</si>
  <si>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</si>
  <si>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</si>
  <si>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</si>
  <si>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</si>
  <si>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</si>
  <si>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</si>
  <si>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</si>
  <si>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</si>
  <si>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</si>
  <si>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</si>
  <si>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</si>
  <si>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</si>
  <si>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</si>
  <si>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</si>
  <si>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</si>
  <si>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</si>
  <si>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</si>
  <si>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</si>
  <si>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</si>
  <si>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</si>
  <si>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</si>
  <si>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</si>
  <si>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</si>
  <si>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</si>
  <si>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</si>
  <si>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</si>
  <si>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</si>
  <si>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</si>
  <si>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</si>
  <si>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</si>
  <si>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</si>
  <si>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</si>
  <si>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</si>
  <si>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</si>
  <si>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</si>
  <si>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</si>
  <si>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</si>
  <si>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</si>
  <si>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</si>
  <si>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</si>
  <si>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</si>
  <si>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</si>
  <si>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</si>
  <si>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</si>
  <si>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</si>
  <si>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</si>
  <si>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</si>
  <si>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</si>
  <si>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</si>
  <si>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</si>
  <si>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</si>
  <si>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</si>
  <si>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</si>
  <si>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</si>
  <si>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</si>
  <si>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</si>
  <si>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</si>
  <si>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</si>
  <si>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第一三共ヘルスケア</t>
    <rPh sb="0" eb="2">
      <t>ダイイチ</t>
    </rPh>
    <rPh sb="2" eb="4">
      <t>サンキョウ</t>
    </rPh>
    <phoneticPr fontId="19"/>
  </si>
  <si>
    <t>ミノン　アミノモイスト</t>
    <phoneticPr fontId="19"/>
  </si>
  <si>
    <t>NPP</t>
    <phoneticPr fontId="19"/>
  </si>
  <si>
    <t>4987107616562</t>
    <phoneticPr fontId="19"/>
  </si>
  <si>
    <t>モイストバリア　クリーム</t>
    <phoneticPr fontId="19"/>
  </si>
  <si>
    <t>35g</t>
    <phoneticPr fontId="19"/>
  </si>
  <si>
    <t>0057</t>
    <phoneticPr fontId="19"/>
  </si>
  <si>
    <t>①乾燥による小じわを目立たなくします。
②肌質や加齢により不足しがちな油分も補い、自然なツヤ感。
③しっかり肌を守ってくれるのに、重たすぎず軽いつけ心地です。</t>
    <rPh sb="1" eb="3">
      <t>カンソウ</t>
    </rPh>
    <rPh sb="6" eb="7">
      <t>コ</t>
    </rPh>
    <rPh sb="10" eb="12">
      <t>メダ</t>
    </rPh>
    <rPh sb="21" eb="22">
      <t>ハダ</t>
    </rPh>
    <rPh sb="22" eb="23">
      <t>シツ</t>
    </rPh>
    <rPh sb="24" eb="26">
      <t>カレイ</t>
    </rPh>
    <rPh sb="29" eb="31">
      <t>フソク</t>
    </rPh>
    <rPh sb="35" eb="37">
      <t>アブラブン</t>
    </rPh>
    <rPh sb="38" eb="39">
      <t>オギナ</t>
    </rPh>
    <rPh sb="41" eb="43">
      <t>シゼン</t>
    </rPh>
    <rPh sb="46" eb="47">
      <t>カン</t>
    </rPh>
    <rPh sb="54" eb="55">
      <t>ハダ</t>
    </rPh>
    <rPh sb="56" eb="57">
      <t>マモ</t>
    </rPh>
    <rPh sb="65" eb="66">
      <t>オモ</t>
    </rPh>
    <rPh sb="70" eb="71">
      <t>カル</t>
    </rPh>
    <rPh sb="74" eb="76">
      <t>ココチ</t>
    </rPh>
    <phoneticPr fontId="19"/>
  </si>
  <si>
    <t>①化粧水、乳液で肌を整えた後、清潔な手のひらに適量（3~4センチ）を取ります。
②顔全体になじませるように塗ります。
③額、目もと、口もとなど特に乾燥による小じわが気になる部分には重ねづけしてください。</t>
    <rPh sb="1" eb="4">
      <t>ケショウスイ</t>
    </rPh>
    <rPh sb="5" eb="7">
      <t>ニュウエキ</t>
    </rPh>
    <rPh sb="8" eb="9">
      <t>ハダ</t>
    </rPh>
    <rPh sb="10" eb="11">
      <t>トトノ</t>
    </rPh>
    <rPh sb="13" eb="14">
      <t>アト</t>
    </rPh>
    <rPh sb="15" eb="17">
      <t>セイケツ</t>
    </rPh>
    <rPh sb="18" eb="19">
      <t>テ</t>
    </rPh>
    <rPh sb="23" eb="25">
      <t>テキリョウ</t>
    </rPh>
    <rPh sb="34" eb="35">
      <t>ト</t>
    </rPh>
    <rPh sb="41" eb="44">
      <t>カオゼンタイ</t>
    </rPh>
    <rPh sb="53" eb="54">
      <t>ヌリ</t>
    </rPh>
    <rPh sb="60" eb="61">
      <t>ヒタイ</t>
    </rPh>
    <rPh sb="62" eb="63">
      <t>メ</t>
    </rPh>
    <rPh sb="66" eb="67">
      <t>クチ</t>
    </rPh>
    <rPh sb="71" eb="72">
      <t>トク</t>
    </rPh>
    <rPh sb="73" eb="75">
      <t>カンソウ</t>
    </rPh>
    <rPh sb="78" eb="79">
      <t>コ</t>
    </rPh>
    <rPh sb="82" eb="83">
      <t>キ</t>
    </rPh>
    <rPh sb="86" eb="88">
      <t>ブブン</t>
    </rPh>
    <rPh sb="90" eb="91">
      <t>カサ</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</si>
</sst>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142874</xdr:colOff>
      <xdr:row>8</xdr:row>
      <xdr:rowOff>214312</xdr:rowOff>
    </xdr:from>
    <xdr:to>
      <xdr:col>10</xdr:col>
      <xdr:colOff>214311</xdr:colOff>
      <xdr:row>22</xdr:row>
      <xdr:rowOff>53661</xdr:rowOff>
    </xdr:to>
    <xdr:pic>
      <xdr:nvPicPr>
        <xdr:cNvPr id="3" name="図 2"/>
        <xdr:cNvPicPr>
          <a:picLocks noChangeAspect="1"/>
        </xdr:cNvPicPr>
      </xdr:nvPicPr>
      <xdr:blipFill>
        <a:blip xmlns:r="http://schemas.openxmlformats.org/officeDocument/2006/relationships" r:embed="rId1"/>
        <a:stretch>
          <a:fillRect/>
        </a:stretch>
      </xdr:blipFill>
      <xdr:spPr>
        <a:xfrm>
          <a:off x="595312" y="2369343"/>
          <a:ext cx="1881187" cy="333978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42490</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449</v>
      </c>
      <c r="C6" s="161"/>
      <c r="D6" s="161"/>
      <c r="E6" s="161"/>
      <c r="F6" s="161"/>
      <c r="G6" s="161"/>
      <c r="H6" s="162"/>
      <c r="I6" s="197" t="s">
        <v>446</v>
      </c>
      <c r="J6" s="197"/>
      <c r="K6" s="197"/>
      <c r="L6" s="197"/>
      <c r="M6" s="197"/>
      <c r="N6" s="198" t="s">
        <v>447</v>
      </c>
      <c r="O6" s="198"/>
      <c r="P6" s="198"/>
      <c r="Q6" s="198"/>
      <c r="R6" s="198"/>
      <c r="S6" s="198"/>
      <c r="T6" s="198"/>
      <c r="U6" s="198"/>
      <c r="V6" s="198"/>
      <c r="W6" s="198"/>
      <c r="X6" s="198" t="s">
        <v>450</v>
      </c>
      <c r="Y6" s="198"/>
      <c r="Z6" s="198"/>
      <c r="AA6" s="198"/>
      <c r="AB6" s="198"/>
      <c r="AC6" s="198"/>
      <c r="AD6" s="198"/>
      <c r="AE6" s="198"/>
      <c r="AF6" s="198"/>
      <c r="AG6" s="198"/>
      <c r="AH6" s="197" t="s">
        <v>439</v>
      </c>
      <c r="AI6" s="197"/>
      <c r="AJ6" s="197"/>
      <c r="AK6" s="197"/>
      <c r="AL6" s="197" t="s">
        <v>451</v>
      </c>
      <c r="AM6" s="197"/>
      <c r="AN6" s="197"/>
      <c r="AO6" s="197"/>
      <c r="AP6" s="168" t="s">
        <v>448</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基礎化粧品</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乳液・美容液</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040104</v>
      </c>
      <c r="AA11" s="184"/>
      <c r="AB11" s="184"/>
      <c r="AC11" s="184"/>
      <c r="AD11" s="184"/>
      <c r="AE11" s="184"/>
      <c r="AF11" s="184"/>
      <c r="AG11" s="184"/>
      <c r="AH11" s="184"/>
      <c r="AI11" s="185"/>
      <c r="AJ11" s="186" t="s">
        <v>452</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453</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454</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42490</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040104</v>
      </c>
      <c r="E4" s="8" t="str">
        <f>商品登録書!AJ11</f>
        <v>0057</v>
      </c>
      <c r="F4" s="8" t="str">
        <f>商品登録書!P14</f>
        <v>-</v>
      </c>
      <c r="G4" s="8" t="str">
        <f>商品登録書!T14</f>
        <v>-</v>
      </c>
      <c r="H4" s="8" t="str">
        <f>商品登録書!AE14</f>
        <v>-</v>
      </c>
      <c r="I4" s="8" t="str">
        <f>商品登録書!AL14</f>
        <v>-</v>
      </c>
      <c r="J4" s="70" t="str">
        <f>商品登録書!I6</f>
        <v>第一三共ヘルスケア</v>
      </c>
      <c r="K4" s="70" t="str">
        <f>商品登録書!N6</f>
        <v>ミノン　アミノモイスト</v>
      </c>
      <c r="L4" s="70" t="str">
        <f>商品登録書!X6</f>
        <v>モイストバリア　クリーム</v>
      </c>
      <c r="M4" s="70" t="str">
        <f>商品登録書!AH6</f>
        <v>-</v>
      </c>
      <c r="N4" s="70" t="str">
        <f>商品登録書!AL6</f>
        <v>35g</v>
      </c>
      <c r="O4" s="10" t="str">
        <f>商品登録書!B6</f>
        <v>4987107616562</v>
      </c>
      <c r="P4" s="10"/>
      <c r="Q4" s="70" t="str">
        <f>商品登録書!AP6</f>
        <v>NPP</v>
      </c>
      <c r="R4" s="74" t="str">
        <f>商品登録書!P17</f>
        <v>①乾燥による小じわを目立たなくします。
②肌質や加齢により不足しがちな油分も補い、自然なツヤ感。
③しっかり肌を守ってくれるのに、重たすぎず軽いつけ心地です。</v>
      </c>
      <c r="S4" s="74" t="str">
        <f>商品登録書!B26</f>
        <v>①化粧水、乳液で肌を整えた後、清潔な手のひらに適量（3~4センチ）を取ります。
②顔全体になじませるように塗ります。
③額、目もと、口もとなど特に乾燥による小じわが気になる部分には重ねづけしてください。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42490</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2016-04-30T11:20:04Z</dcterms:modified>
</cp:coreProperties>
</file>