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<sst xmlns="http://schemas.openxmlformats.org/spreadsheetml/2006/main" count="487" uniqueCount="452">
  <si>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</si>
  <si>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</si>
  <si>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</si>
  <si>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</si>
  <si>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</si>
  <si>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</si>
  <si>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</si>
  <si>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</si>
  <si>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</si>
  <si>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</si>
  <si>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</si>
  <si>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</si>
  <si>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</si>
  <si>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</si>
  <si>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</si>
  <si>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</si>
  <si>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</si>
  <si>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</si>
  <si>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</si>
  <si>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</si>
  <si>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</si>
  <si>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</si>
  <si>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</si>
  <si>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</si>
  <si>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</si>
  <si>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</si>
  <si>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</si>
  <si>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</si>
  <si>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</si>
  <si>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</si>
  <si>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</si>
  <si>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</si>
  <si>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</si>
  <si>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</si>
  <si>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</si>
  <si>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</si>
  <si>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</si>
  <si>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</si>
  <si>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</si>
  <si>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</si>
  <si>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</si>
  <si>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</si>
  <si>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</si>
  <si>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</si>
  <si>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</si>
  <si>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</si>
  <si>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</si>
  <si>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</si>
  <si>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</si>
  <si>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</si>
  <si>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</si>
  <si>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</si>
  <si>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</si>
  <si>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</si>
  <si>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</si>
  <si>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</si>
  <si>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</si>
  <si>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</si>
  <si>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</si>
  <si>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</si>
  <si>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</si>
  <si>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</si>
  <si>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</si>
  <si>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</si>
  <si>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</si>
  <si>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</si>
  <si>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</si>
  <si>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</si>
  <si>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</si>
  <si>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</si>
  <si>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</si>
  <si>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</si>
  <si>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</si>
  <si>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</si>
  <si>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</si>
  <si>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</si>
  <si>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</si>
  <si>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</si>
  <si>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</si>
  <si>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</si>
  <si>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</si>
  <si>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</si>
  <si>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</si>
  <si>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</si>
  <si>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</si>
  <si>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</si>
  <si>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</si>
  <si>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</si>
  <si>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</si>
  <si>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</si>
  <si>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</si>
  <si>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</si>
  <si>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</si>
  <si>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</si>
  <si>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</si>
  <si>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</si>
  <si>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</si>
  <si>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</si>
  <si>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</si>
  <si>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</si>
  <si>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</si>
  <si>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</si>
  <si>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</si>
  <si>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</si>
  <si>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</si>
  <si>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</si>
  <si>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</si>
  <si>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</si>
  <si>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</si>
  <si>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</si>
  <si>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</si>
  <si>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</si>
  <si>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</si>
  <si>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</si>
  <si>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</si>
  <si>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</si>
  <si>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</si>
  <si>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</si>
  <si>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</si>
  <si>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</si>
  <si>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</si>
  <si>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</si>
  <si>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</si>
  <si>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</si>
  <si>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</si>
  <si>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</si>
  <si>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</si>
  <si>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</si>
  <si>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</si>
  <si>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</si>
  <si>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</si>
  <si>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</si>
  <si>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</si>
  <si>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</si>
  <si>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</si>
  <si>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</si>
  <si>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</si>
  <si>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</si>
  <si>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</si>
  <si>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</si>
  <si>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</si>
  <si>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</si>
  <si>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</si>
  <si>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</si>
  <si>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</si>
  <si>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</si>
  <si>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</si>
  <si>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</si>
  <si>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</si>
  <si>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</si>
  <si>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</si>
  <si>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</si>
  <si>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</si>
  <si>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</si>
  <si>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</si>
  <si>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</si>
  <si>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</si>
  <si>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</si>
  <si>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</si>
  <si>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</si>
  <si>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</si>
  <si>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</si>
  <si>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</si>
  <si>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</si>
  <si>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</si>
  <si>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</si>
  <si>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</si>
  <si>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</si>
  <si>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</si>
  <si>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</si>
  <si>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</si>
  <si>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</si>
  <si>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</si>
  <si>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</si>
  <si>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</si>
  <si>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</si>
  <si>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</si>
  <si>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</si>
  <si>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</si>
  <si>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</si>
  <si>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</si>
  <si>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</si>
  <si>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</si>
  <si>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</si>
  <si>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</si>
  <si>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</si>
  <si>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</si>
  <si>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</si>
  <si>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</si>
  <si>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</si>
  <si>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</si>
  <si>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</si>
  <si>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</si>
  <si>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</si>
  <si>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</si>
  <si>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</si>
  <si>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</si>
  <si>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</si>
  <si>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</si>
  <si>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</si>
  <si>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</si>
  <si>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</si>
  <si>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</si>
  <si>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</si>
  <si>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</si>
  <si>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</si>
  <si>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</si>
  <si>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</si>
  <si>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</si>
  <si>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</si>
  <si>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</si>
  <si>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</si>
  <si>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</si>
  <si>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</si>
  <si>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</si>
  <si>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</si>
  <si>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</si>
  <si>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</si>
  <si>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</si>
  <si>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</si>
  <si>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</si>
  <si>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</si>
  <si>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</si>
  <si>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</si>
  <si>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</si>
  <si>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</si>
  <si>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</si>
  <si>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</si>
  <si>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</si>
  <si>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</si>
  <si>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</si>
  <si>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</si>
  <si>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</si>
  <si>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</si>
  <si>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</si>
  <si>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</si>
  <si>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</si>
  <si>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</si>
  <si>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</si>
  <si>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</si>
  <si>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</si>
  <si>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</si>
  <si>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</si>
  <si>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</si>
  <si>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</si>
  <si>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</si>
  <si>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</si>
  <si>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</si>
  <si>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</si>
  <si>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</si>
  <si>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</si>
  <si>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</si>
  <si>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</si>
  <si>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</si>
  <si>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</si>
  <si>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</si>
  <si>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</si>
  <si>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</si>
  <si>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</si>
  <si>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</si>
  <si>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</si>
  <si>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</si>
  <si>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</si>
  <si>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</si>
  <si>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</si>
  <si>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</si>
  <si>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</si>
  <si>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</si>
  <si>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</si>
  <si>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</si>
  <si>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</si>
  <si>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</si>
  <si>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</si>
  <si>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</si>
  <si>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</si>
  <si>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</si>
  <si>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</si>
  <si>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</si>
  <si>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</si>
  <si>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</si>
  <si>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</si>
  <si>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</si>
  <si>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</si>
  <si>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</si>
  <si>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</si>
  <si>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</si>
  <si>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</si>
  <si>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</si>
  <si>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</si>
  <si>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</si>
  <si>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</si>
  <si>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</si>
  <si>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</si>
  <si>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</si>
  <si>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</si>
  <si>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</si>
  <si>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</si>
  <si>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</si>
  <si>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</si>
  <si>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</si>
  <si>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</si>
  <si>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</si>
  <si>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</si>
  <si>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</si>
  <si>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</si>
  <si>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</si>
  <si>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</si>
  <si>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</si>
  <si>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</si>
  <si>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</si>
  <si>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</si>
  <si>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</si>
  <si>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</si>
  <si>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</si>
  <si>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</si>
  <si>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</si>
  <si>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</si>
  <si>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</si>
  <si>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</si>
  <si>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</si>
  <si>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</si>
  <si>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</si>
  <si>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</si>
  <si>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</si>
  <si>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</si>
  <si>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</si>
  <si>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</si>
  <si>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</si>
  <si>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</si>
  <si>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</si>
  <si>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</si>
  <si>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</si>
  <si>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</si>
  <si>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</si>
  <si>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</si>
  <si>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</si>
  <si>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</si>
  <si>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</si>
  <si>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</si>
  <si>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</si>
  <si>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</si>
  <si>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</si>
  <si>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</si>
  <si>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</si>
  <si>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</si>
  <si>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</si>
  <si>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</si>
  <si>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</si>
  <si>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</si>
  <si>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</si>
  <si>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</si>
  <si>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</si>
  <si>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</si>
  <si>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</si>
  <si>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</si>
  <si>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</si>
  <si>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</si>
  <si>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</si>
  <si>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</si>
  <si>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</si>
  <si>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</si>
  <si>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</si>
  <si>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</si>
  <si>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</si>
  <si>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</si>
  <si>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</si>
  <si>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</si>
  <si>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</si>
  <si>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</si>
  <si>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</si>
  <si>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</si>
  <si>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</si>
  <si>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</si>
  <si>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</si>
  <si>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</si>
  <si>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</si>
  <si>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</si>
  <si>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</si>
  <si>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</si>
  <si>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</si>
  <si>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</si>
  <si>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</si>
  <si>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</si>
  <si>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</si>
  <si>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</si>
  <si>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</si>
  <si>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</si>
  <si>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</si>
  <si>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</si>
  <si>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</si>
  <si>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</si>
  <si>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</si>
  <si>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</si>
  <si>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</si>
  <si>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</si>
  <si>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</si>
  <si>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</si>
  <si>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</si>
  <si>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</si>
  <si>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</si>
  <si>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</si>
  <si>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</si>
  <si>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</si>
  <si>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</si>
  <si>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</si>
  <si>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</si>
  <si>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</si>
  <si>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</si>
  <si>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</si>
  <si>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</si>
  <si>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</si>
  <si>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</si>
  <si>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</si>
  <si>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</si>
  <si>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</si>
  <si>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</si>
  <si>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</si>
  <si>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</si>
  <si>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</si>
  <si>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</si>
  <si>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</si>
  <si>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</si>
  <si>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</si>
  <si>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</si>
  <si>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</si>
  <si>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</si>
  <si>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</si>
  <si>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</si>
  <si>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</si>
  <si>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</si>
  <si>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</si>
  <si>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</si>
  <si>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</si>
  <si>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</si>
  <si>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</si>
  <si>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</si>
  <si>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</si>
  <si>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</si>
  <si>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</si>
  <si>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</si>
  <si>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</si>
  <si>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030403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</si>
  <si>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</si>
  <si>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</si>
  <si>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-</t>
    <phoneticPr fontId="19"/>
  </si>
  <si>
    <t>4987188157008</t>
    <phoneticPr fontId="19"/>
  </si>
  <si>
    <t>久光製薬</t>
    <rPh sb="0" eb="2">
      <t>ヒサミツ</t>
    </rPh>
    <rPh sb="2" eb="4">
      <t>セイヤク</t>
    </rPh>
    <phoneticPr fontId="19"/>
  </si>
  <si>
    <t>Hisamitsu MSM</t>
    <phoneticPr fontId="19"/>
  </si>
  <si>
    <t>300粒</t>
    <rPh sb="3" eb="4">
      <t>ツブ</t>
    </rPh>
    <phoneticPr fontId="19"/>
  </si>
  <si>
    <t>0015</t>
    <phoneticPr fontId="19"/>
  </si>
  <si>
    <t>●注目の新成分MSM
「MSM（メチルサルフォにルメタン）」は、穀物、牛乳、緑黄色野菜などに含まれている有機イオウ成分です。人間の体内でタンパク質、コラーゲン、ケラチンなどの生成に関与している成分で、新しい食品素材として注目されています。アメリカでは「ふしぶし」の健康に役立つと言われています。</t>
    <rPh sb="1" eb="3">
      <t>チュウモク</t>
    </rPh>
    <rPh sb="4" eb="7">
      <t>シンセイブン</t>
    </rPh>
    <rPh sb="32" eb="34">
      <t>コクモツ</t>
    </rPh>
    <rPh sb="35" eb="37">
      <t>ギュウニュウ</t>
    </rPh>
    <rPh sb="38" eb="41">
      <t>リョクオウショク</t>
    </rPh>
    <rPh sb="41" eb="43">
      <t>ヤサイ</t>
    </rPh>
    <rPh sb="46" eb="47">
      <t>フク</t>
    </rPh>
    <rPh sb="52" eb="54">
      <t>ユウキ</t>
    </rPh>
    <rPh sb="57" eb="59">
      <t>セイブン</t>
    </rPh>
    <rPh sb="62" eb="64">
      <t>ニンゲン</t>
    </rPh>
    <rPh sb="65" eb="67">
      <t>タイナイ</t>
    </rPh>
    <rPh sb="72" eb="73">
      <t>シツ</t>
    </rPh>
    <rPh sb="87" eb="89">
      <t>セイセイ</t>
    </rPh>
    <rPh sb="90" eb="92">
      <t>カンヨ</t>
    </rPh>
    <rPh sb="96" eb="98">
      <t>セイブン</t>
    </rPh>
    <rPh sb="100" eb="101">
      <t>アタラ</t>
    </rPh>
    <rPh sb="103" eb="105">
      <t>ショクヒン</t>
    </rPh>
    <rPh sb="105" eb="107">
      <t>ソザイ</t>
    </rPh>
    <rPh sb="110" eb="112">
      <t>チュウモク</t>
    </rPh>
    <rPh sb="132" eb="134">
      <t>ケンコウ</t>
    </rPh>
    <rPh sb="135" eb="137">
      <t>ヤクダ</t>
    </rPh>
    <rPh sb="139" eb="140">
      <t>イ</t>
    </rPh>
    <phoneticPr fontId="19"/>
  </si>
  <si>
    <t>健康維持に1日10粒程度を目安に、かまずに水またはお湯とともにい召し上がり下さい。</t>
    <rPh sb="0" eb="2">
      <t>ケンコウ</t>
    </rPh>
    <rPh sb="2" eb="4">
      <t>イジ</t>
    </rPh>
    <rPh sb="6" eb="7">
      <t>ニチ</t>
    </rPh>
    <rPh sb="9" eb="10">
      <t>ツブ</t>
    </rPh>
    <rPh sb="10" eb="12">
      <t>テイド</t>
    </rPh>
    <rPh sb="13" eb="15">
      <t>メヤス</t>
    </rPh>
    <rPh sb="21" eb="22">
      <t>ミズ</t>
    </rPh>
    <rPh sb="26" eb="27">
      <t>ユ</t>
    </rPh>
    <rPh sb="32" eb="33">
      <t>メ</t>
    </rPh>
    <rPh sb="34" eb="35">
      <t>ア</t>
    </rPh>
    <rPh sb="37" eb="38">
      <t>クダ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</si>
</sst>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71436</xdr:colOff>
      <xdr:row>9</xdr:row>
      <xdr:rowOff>214312</xdr:rowOff>
    </xdr:from>
    <xdr:to>
      <xdr:col>10</xdr:col>
      <xdr:colOff>119060</xdr:colOff>
      <xdr:row>21</xdr:row>
      <xdr:rowOff>77332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6311" y="2619375"/>
          <a:ext cx="1404937" cy="2863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3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444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448</v>
      </c>
      <c r="AM6" s="197"/>
      <c r="AN6" s="197"/>
      <c r="AO6" s="197"/>
      <c r="AP6" s="168">
        <v>5000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202" t="str">
        <f>VLOOKUP($P9,DATA1!$1:$224,2,FALSE)</f>
        <v>健康食品</v>
      </c>
      <c r="U9" s="203"/>
      <c r="V9" s="203"/>
      <c r="W9" s="203"/>
      <c r="X9" s="203"/>
      <c r="Y9" s="204"/>
      <c r="Z9" s="171" t="s">
        <v>442</v>
      </c>
      <c r="AA9" s="171"/>
      <c r="AB9" s="171"/>
      <c r="AC9" s="171"/>
      <c r="AD9" s="205" t="s">
        <v>443</v>
      </c>
      <c r="AE9" s="206"/>
      <c r="AF9" s="206"/>
      <c r="AG9" s="206"/>
      <c r="AH9" s="206"/>
      <c r="AI9" s="207"/>
      <c r="AJ9" s="171" t="s">
        <v>441</v>
      </c>
      <c r="AK9" s="171"/>
      <c r="AL9" s="171"/>
      <c r="AM9" s="171"/>
      <c r="AN9" s="180" t="str">
        <f>VLOOKUP($AJ9,DATA1!$1:$168,2,FALSE)</f>
        <v>コンドロイチン・グルコサミン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42478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3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4" t="s">
        <v>2</v>
      </c>
      <c r="B1" s="217" t="s">
        <v>3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8"/>
      <c r="Q1" s="217"/>
      <c r="R1" s="212" t="s">
        <v>4</v>
      </c>
      <c r="S1" s="212"/>
      <c r="T1" s="212"/>
      <c r="U1" s="209" t="s">
        <v>4</v>
      </c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1"/>
      <c r="AV1" s="208" t="s">
        <v>5</v>
      </c>
      <c r="AW1" s="212" t="s">
        <v>6</v>
      </c>
      <c r="AX1" s="212"/>
      <c r="AY1" s="212"/>
      <c r="AZ1" s="208" t="s">
        <v>7</v>
      </c>
      <c r="BA1" s="208"/>
      <c r="BB1" s="208"/>
      <c r="BC1" s="208"/>
    </row>
    <row r="2" spans="1:55" s="1" customFormat="1" ht="37.5" customHeight="1" x14ac:dyDescent="0.15">
      <c r="A2" s="215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8"/>
      <c r="Q2" s="217"/>
      <c r="R2" s="212"/>
      <c r="S2" s="212"/>
      <c r="T2" s="212"/>
      <c r="U2" s="209" t="s">
        <v>8</v>
      </c>
      <c r="V2" s="210"/>
      <c r="W2" s="210"/>
      <c r="X2" s="210"/>
      <c r="Y2" s="210"/>
      <c r="Z2" s="210"/>
      <c r="AA2" s="210"/>
      <c r="AB2" s="210"/>
      <c r="AC2" s="210"/>
      <c r="AD2" s="211"/>
      <c r="AE2" s="212" t="s">
        <v>9</v>
      </c>
      <c r="AF2" s="212"/>
      <c r="AG2" s="212"/>
      <c r="AH2" s="212"/>
      <c r="AI2" s="212"/>
      <c r="AJ2" s="212"/>
      <c r="AK2" s="212"/>
      <c r="AL2" s="212"/>
      <c r="AM2" s="212"/>
      <c r="AN2" s="212"/>
      <c r="AO2" s="212" t="s">
        <v>10</v>
      </c>
      <c r="AP2" s="212"/>
      <c r="AQ2" s="212"/>
      <c r="AR2" s="212"/>
      <c r="AS2" s="212" t="s">
        <v>11</v>
      </c>
      <c r="AT2" s="212"/>
      <c r="AU2" s="212"/>
      <c r="AV2" s="208"/>
      <c r="AW2" s="212"/>
      <c r="AX2" s="212"/>
      <c r="AY2" s="212"/>
      <c r="AZ2" s="208" t="s">
        <v>12</v>
      </c>
      <c r="BA2" s="208" t="s">
        <v>13</v>
      </c>
      <c r="BB2" s="208" t="s">
        <v>14</v>
      </c>
      <c r="BC2" s="208" t="s">
        <v>15</v>
      </c>
    </row>
    <row r="3" spans="1:55" s="1" customFormat="1" ht="37.5" customHeight="1" thickBot="1" x14ac:dyDescent="0.2">
      <c r="A3" s="216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3"/>
      <c r="BA3" s="213"/>
      <c r="BB3" s="213"/>
      <c r="BC3" s="213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030403</v>
      </c>
      <c r="E4" s="8" t="str">
        <f>商品登録書!AJ11</f>
        <v>0015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久光製薬</v>
      </c>
      <c r="K4" s="70" t="str">
        <f>商品登録書!N6</f>
        <v>Hisamitsu MSM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300粒</v>
      </c>
      <c r="O4" s="10" t="str">
        <f>商品登録書!B6</f>
        <v>4987188157008</v>
      </c>
      <c r="P4" s="10"/>
      <c r="Q4" s="70">
        <f>商品登録書!AP6</f>
        <v>5000</v>
      </c>
      <c r="R4" s="74" t="str">
        <f>商品登録書!P17</f>
        <v>●注目の新成分MSM
「MSM（メチルサルフォにルメタン）」は、穀物、牛乳、緑黄色野菜などに含まれている有機イオウ成分です。人間の体内でタンパク質、コラーゲン、ケラチンなどの生成に関与している成分で、新しい食品素材として注目されています。アメリカでは「ふしぶし」の健康に役立つと言われています。</v>
      </c>
      <c r="S4" s="74" t="str">
        <f>商品登録書!B26</f>
        <v>健康維持に1日10粒程度を目安に、かまずに水またはお湯とともにい召し上がり下さい。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2016-04-18T04:54:22Z</dcterms:modified>
</cp:coreProperties>
</file>