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商品マスタ一覧!$A$1:$BB$47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4" i="3" l="1"/>
  <c r="BA4" i="3"/>
  <c r="AZ4" i="3"/>
  <c r="AY4" i="3"/>
  <c r="AX4" i="3"/>
  <c r="AW4" i="3"/>
  <c r="AV4" i="3"/>
  <c r="AU4" i="3"/>
  <c r="AT4" i="3"/>
  <c r="AS4" i="3"/>
  <c r="AR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<sst xmlns="http://schemas.openxmlformats.org/spreadsheetml/2006/main" count="485" uniqueCount="450">
  <si>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</si>
  <si>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</si>
  <si>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</si>
  <si>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</si>
  <si>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</si>
  <si>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</si>
  <si>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</si>
  <si>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</si>
  <si>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</si>
  <si>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</si>
  <si>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</si>
  <si>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</si>
  <si>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</si>
  <si>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</si>
  <si>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</si>
  <si>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</si>
  <si>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</si>
  <si>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</si>
  <si>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</si>
  <si>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</si>
  <si>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</si>
  <si>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</si>
  <si>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</si>
  <si>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</si>
  <si>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</si>
  <si>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</si>
  <si>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</si>
  <si>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</si>
  <si>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</si>
  <si>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</si>
  <si>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</si>
  <si>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</si>
  <si>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</si>
  <si>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</si>
  <si>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</si>
  <si>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</si>
  <si>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</si>
  <si>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</si>
  <si>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</si>
  <si>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</si>
  <si>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</si>
  <si>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</si>
  <si>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</si>
  <si>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</si>
  <si>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</si>
  <si>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</si>
  <si>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</si>
  <si>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</si>
  <si>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</si>
  <si>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</si>
  <si>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</si>
  <si>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</si>
  <si>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</si>
  <si>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</si>
  <si>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</si>
  <si>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</si>
  <si>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</si>
  <si>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</si>
  <si>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</si>
  <si>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</si>
  <si>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</si>
  <si>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</si>
  <si>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</si>
  <si>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</si>
  <si>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</si>
  <si>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</si>
  <si>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</si>
  <si>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</si>
  <si>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</si>
  <si>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</si>
  <si>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</si>
  <si>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</si>
  <si>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</si>
  <si>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</si>
  <si>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</si>
  <si>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</si>
  <si>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</si>
  <si>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</si>
  <si>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</si>
  <si>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</si>
  <si>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</si>
  <si>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</si>
  <si>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</si>
  <si>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</si>
  <si>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</si>
  <si>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</si>
  <si>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</si>
  <si>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</si>
  <si>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</si>
  <si>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</si>
  <si>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</si>
  <si>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</si>
  <si>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</si>
  <si>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</si>
  <si>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</si>
  <si>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</si>
  <si>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</si>
  <si>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</si>
  <si>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</si>
  <si>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</si>
  <si>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</si>
  <si>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</si>
  <si>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</si>
  <si>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</si>
  <si>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</si>
  <si>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</si>
  <si>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</si>
  <si>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</si>
  <si>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</si>
  <si>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</si>
  <si>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</si>
  <si>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</si>
  <si>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</si>
  <si>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</si>
  <si>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</si>
  <si>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</si>
  <si>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</si>
  <si>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</si>
  <si>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</si>
  <si>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</si>
  <si>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</si>
  <si>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</si>
  <si>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</si>
  <si>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</si>
  <si>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</si>
  <si>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</si>
  <si>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</si>
  <si>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</si>
  <si>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</si>
  <si>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</si>
  <si>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</si>
  <si>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</si>
  <si>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</si>
  <si>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</si>
  <si>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</si>
  <si>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</si>
  <si>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</si>
  <si>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</si>
  <si>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</si>
  <si>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</si>
  <si>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</si>
  <si>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</si>
  <si>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</si>
  <si>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</si>
  <si>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</si>
  <si>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</si>
  <si>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</si>
  <si>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</si>
  <si>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</si>
  <si>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</si>
  <si>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</si>
  <si>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</si>
  <si>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</si>
  <si>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</si>
  <si>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</si>
  <si>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</si>
  <si>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</si>
  <si>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</si>
  <si>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</si>
  <si>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</si>
  <si>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</si>
  <si>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</si>
  <si>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</si>
  <si>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</si>
  <si>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</si>
  <si>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</si>
  <si>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</si>
  <si>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</si>
  <si>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</si>
  <si>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</si>
  <si>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</si>
  <si>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</si>
  <si>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</si>
  <si>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</si>
  <si>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</si>
  <si>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</si>
  <si>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</si>
  <si>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</si>
  <si>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</si>
  <si>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</si>
  <si>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</si>
  <si>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</si>
  <si>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</si>
  <si>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</si>
  <si>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</si>
  <si>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</si>
  <si>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</si>
  <si>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</si>
  <si>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</si>
  <si>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</si>
  <si>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</si>
  <si>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</si>
  <si>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</si>
  <si>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</si>
  <si>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</si>
  <si>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</si>
  <si>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</si>
  <si>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</si>
  <si>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</si>
  <si>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</si>
  <si>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</si>
  <si>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</si>
  <si>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</si>
  <si>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</si>
  <si>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</si>
  <si>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</si>
  <si>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</si>
  <si>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</si>
  <si>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</si>
  <si>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</si>
  <si>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</si>
  <si>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</si>
  <si>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</si>
  <si>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</si>
  <si>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</si>
  <si>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</si>
  <si>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</si>
  <si>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</si>
  <si>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</si>
  <si>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</si>
  <si>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</si>
  <si>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</si>
  <si>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</si>
  <si>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</si>
  <si>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</si>
  <si>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</si>
  <si>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</si>
  <si>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</si>
  <si>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</si>
  <si>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</si>
  <si>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</si>
  <si>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</si>
  <si>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</si>
  <si>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</si>
  <si>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</si>
  <si>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</si>
  <si>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</si>
  <si>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</si>
  <si>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</si>
  <si>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</si>
  <si>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</si>
  <si>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</si>
  <si>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</si>
  <si>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</si>
  <si>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</si>
  <si>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</si>
  <si>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</si>
  <si>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</si>
  <si>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</si>
  <si>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</si>
  <si>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</si>
  <si>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</si>
  <si>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</si>
  <si>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</si>
  <si>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</si>
  <si>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</si>
  <si>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</si>
  <si>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</si>
  <si>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</si>
  <si>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</si>
  <si>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</si>
  <si>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</si>
  <si>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</si>
  <si>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</si>
  <si>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</si>
  <si>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</si>
  <si>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</si>
  <si>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</si>
  <si>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</si>
  <si>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</si>
  <si>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</si>
  <si>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</si>
  <si>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</si>
  <si>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</si>
  <si>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</si>
  <si>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</si>
  <si>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</si>
  <si>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</si>
  <si>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</si>
  <si>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</si>
  <si>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</si>
  <si>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</si>
  <si>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</si>
  <si>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</si>
  <si>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</si>
  <si>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</si>
  <si>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</si>
  <si>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</si>
  <si>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</si>
  <si>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</si>
  <si>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</si>
  <si>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</si>
  <si>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</si>
  <si>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</si>
  <si>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</si>
  <si>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</si>
  <si>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</si>
  <si>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</si>
  <si>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</si>
  <si>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</si>
  <si>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</si>
  <si>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</si>
  <si>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</si>
  <si>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</si>
  <si>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</si>
  <si>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</si>
  <si>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</si>
  <si>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</si>
  <si>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</si>
  <si>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</si>
  <si>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</si>
  <si>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</si>
  <si>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</si>
  <si>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</si>
  <si>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</si>
  <si>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</si>
  <si>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</si>
  <si>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</si>
  <si>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</si>
  <si>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</si>
  <si>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</si>
  <si>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</si>
  <si>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</si>
  <si>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</si>
  <si>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</si>
  <si>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</si>
  <si>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</si>
  <si>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</si>
  <si>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</si>
  <si>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</si>
  <si>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</si>
  <si>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</si>
  <si>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</si>
  <si>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</si>
  <si>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</si>
  <si>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</si>
  <si>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</si>
  <si>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</si>
  <si>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</si>
  <si>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</si>
  <si>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</si>
  <si>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</si>
  <si>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</si>
  <si>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</si>
  <si>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</si>
  <si>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</si>
  <si>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</si>
  <si>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</si>
  <si>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</si>
  <si>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</si>
  <si>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</si>
  <si>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</si>
  <si>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</si>
  <si>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</si>
  <si>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</si>
  <si>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</si>
  <si>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</si>
  <si>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</si>
  <si>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</si>
  <si>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</si>
  <si>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</si>
  <si>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</si>
  <si>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</si>
  <si>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</si>
  <si>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</si>
  <si>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</si>
  <si>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</si>
  <si>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</si>
  <si>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</si>
  <si>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</si>
  <si>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</si>
  <si>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</si>
  <si>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</si>
  <si>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</si>
  <si>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</si>
  <si>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</si>
  <si>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</si>
  <si>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</si>
  <si>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</si>
  <si>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</si>
  <si>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</si>
  <si>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</si>
  <si>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</si>
  <si>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</si>
  <si>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</si>
  <si>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</si>
  <si>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</si>
  <si>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</si>
  <si>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</si>
  <si>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</si>
  <si>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</si>
  <si>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</si>
  <si>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</si>
  <si>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</si>
  <si>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</si>
  <si>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</si>
  <si>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</si>
  <si>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</si>
  <si>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</si>
  <si>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</si>
  <si>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</si>
  <si>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</si>
  <si>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</si>
  <si>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</si>
  <si>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</si>
  <si>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</si>
  <si>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</si>
  <si>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</si>
  <si>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</si>
  <si>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</si>
  <si>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</si>
  <si>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</si>
  <si>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</si>
  <si>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</si>
  <si>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</si>
  <si>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</si>
  <si>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</si>
  <si>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</si>
  <si>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</si>
  <si>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</si>
  <si>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</si>
  <si>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</si>
  <si>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</si>
  <si>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</si>
  <si>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</si>
  <si>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</si>
  <si>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</si>
  <si>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</si>
  <si>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</si>
  <si>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</si>
  <si>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</si>
  <si>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</si>
  <si>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</si>
  <si>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</si>
  <si>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</si>
  <si>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</si>
  <si>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</si>
  <si>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</si>
  <si>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</si>
  <si>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</si>
  <si>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02</t>
    <phoneticPr fontId="19"/>
  </si>
  <si>
    <t>マスク・絆創膏</t>
    <rPh sb="4" eb="7">
      <t>バンソウコウ</t>
    </rPh>
    <phoneticPr fontId="19"/>
  </si>
  <si>
    <t>020102</t>
    <phoneticPr fontId="19"/>
  </si>
  <si>
    <t>-</t>
    <phoneticPr fontId="19"/>
  </si>
  <si>
    <t>白十字</t>
    <rPh sb="0" eb="3">
      <t>ハクジュウジ</t>
    </rPh>
    <phoneticPr fontId="19"/>
  </si>
  <si>
    <t>0019</t>
    <phoneticPr fontId="19"/>
  </si>
  <si>
    <t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t>
    <rPh sb="0" eb="1">
      <t>ウゴ</t>
    </rPh>
    <rPh sb="5" eb="7">
      <t>カンブ</t>
    </rPh>
    <rPh sb="8" eb="10">
      <t>コテイ</t>
    </rPh>
    <rPh sb="11" eb="13">
      <t>サイテキ</t>
    </rPh>
    <rPh sb="16" eb="18">
      <t>シンシュク</t>
    </rPh>
    <rPh sb="18" eb="20">
      <t>ジザイ</t>
    </rPh>
    <rPh sb="32" eb="34">
      <t>カンセツ</t>
    </rPh>
    <rPh sb="34" eb="35">
      <t>ブ</t>
    </rPh>
    <rPh sb="37" eb="39">
      <t>カンタン</t>
    </rPh>
    <rPh sb="40" eb="41">
      <t>マ</t>
    </rPh>
    <rPh sb="52" eb="53">
      <t>マ</t>
    </rPh>
    <rPh sb="70" eb="71">
      <t>マ</t>
    </rPh>
    <rPh sb="79" eb="81">
      <t>ホウタイ</t>
    </rPh>
    <rPh sb="86" eb="87">
      <t>アツ</t>
    </rPh>
    <rPh sb="89" eb="91">
      <t>キジ</t>
    </rPh>
    <rPh sb="93" eb="95">
      <t>カンブ</t>
    </rPh>
    <rPh sb="95" eb="97">
      <t>シュウヘン</t>
    </rPh>
    <rPh sb="102" eb="104">
      <t>ホゴ</t>
    </rPh>
    <rPh sb="110" eb="111">
      <t>ヤク</t>
    </rPh>
    <rPh sb="112" eb="113">
      <t>バイ</t>
    </rPh>
    <rPh sb="113" eb="115">
      <t>イジョウ</t>
    </rPh>
    <rPh sb="116" eb="119">
      <t>シンシュクセイ</t>
    </rPh>
    <rPh sb="126" eb="128">
      <t>ホウタイ</t>
    </rPh>
    <rPh sb="128" eb="129">
      <t>ド</t>
    </rPh>
    <rPh sb="149" eb="150">
      <t>ト</t>
    </rPh>
    <phoneticPr fontId="19"/>
  </si>
  <si>
    <t>4987603109872</t>
    <phoneticPr fontId="19"/>
  </si>
  <si>
    <t>ＦＣ伸縮包帯M　手首・腕用</t>
    <rPh sb="2" eb="4">
      <t>シンシュク</t>
    </rPh>
    <rPh sb="4" eb="6">
      <t>ホウタイ</t>
    </rPh>
    <rPh sb="8" eb="10">
      <t>テクビ</t>
    </rPh>
    <rPh sb="11" eb="12">
      <t>ウデ</t>
    </rPh>
    <rPh sb="12" eb="13">
      <t>ヨウ</t>
    </rPh>
    <phoneticPr fontId="19"/>
  </si>
  <si>
    <t>-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</si>
</sst>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6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59532</xdr:colOff>
      <xdr:row>9</xdr:row>
      <xdr:rowOff>154781</xdr:rowOff>
    </xdr:from>
    <xdr:to>
      <xdr:col>11</xdr:col>
      <xdr:colOff>3871</xdr:colOff>
      <xdr:row>20</xdr:row>
      <xdr:rowOff>130969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188" y="2559844"/>
          <a:ext cx="1754089" cy="27265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42455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447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448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443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449</v>
      </c>
      <c r="AM6" s="197"/>
      <c r="AN6" s="197"/>
      <c r="AO6" s="197"/>
      <c r="AP6" s="168">
        <v>260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440</v>
      </c>
      <c r="Q9" s="171"/>
      <c r="R9" s="171"/>
      <c r="S9" s="171"/>
      <c r="T9" s="180" t="str">
        <f>VLOOKUP($P9,DATA1!$1:$224,2,FALSE)</f>
        <v>医療用具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441</v>
      </c>
      <c r="AE9" s="204"/>
      <c r="AF9" s="204"/>
      <c r="AG9" s="204"/>
      <c r="AH9" s="204"/>
      <c r="AI9" s="205"/>
      <c r="AJ9" s="171" t="s">
        <v>442</v>
      </c>
      <c r="AK9" s="171"/>
      <c r="AL9" s="171"/>
      <c r="AM9" s="171"/>
      <c r="AN9" s="180" t="str">
        <f>VLOOKUP($AJ9,DATA1!$1:$168,2,FALSE)</f>
        <v>きずケア用品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020102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445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446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42455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3"/>
  <sheetViews>
    <sheetView zoomScaleNormal="100" workbookViewId="0">
      <selection activeCell="B4" sqref="B4:BB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6" width="17.875" style="12" customWidth="1"/>
    <col min="17" max="19" width="21.625" style="12" customWidth="1"/>
    <col min="20" max="43" width="3.625" style="12" customWidth="1"/>
    <col min="44" max="50" width="10.625" style="12" customWidth="1"/>
    <col min="51" max="16384" width="8.75" style="12"/>
  </cols>
  <sheetData>
    <row r="1" spans="1:54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0" t="s">
        <v>4</v>
      </c>
      <c r="R1" s="210"/>
      <c r="S1" s="210"/>
      <c r="T1" s="207" t="s">
        <v>4</v>
      </c>
      <c r="U1" s="208"/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9"/>
      <c r="AU1" s="206" t="s">
        <v>5</v>
      </c>
      <c r="AV1" s="210" t="s">
        <v>6</v>
      </c>
      <c r="AW1" s="210"/>
      <c r="AX1" s="210"/>
      <c r="AY1" s="206" t="s">
        <v>7</v>
      </c>
      <c r="AZ1" s="206"/>
      <c r="BA1" s="206"/>
      <c r="BB1" s="206"/>
    </row>
    <row r="2" spans="1:54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0"/>
      <c r="R2" s="210"/>
      <c r="S2" s="210"/>
      <c r="T2" s="207" t="s">
        <v>8</v>
      </c>
      <c r="U2" s="208"/>
      <c r="V2" s="208"/>
      <c r="W2" s="208"/>
      <c r="X2" s="208"/>
      <c r="Y2" s="208"/>
      <c r="Z2" s="208"/>
      <c r="AA2" s="208"/>
      <c r="AB2" s="208"/>
      <c r="AC2" s="209"/>
      <c r="AD2" s="210" t="s">
        <v>9</v>
      </c>
      <c r="AE2" s="210"/>
      <c r="AF2" s="210"/>
      <c r="AG2" s="210"/>
      <c r="AH2" s="210"/>
      <c r="AI2" s="210"/>
      <c r="AJ2" s="210"/>
      <c r="AK2" s="210"/>
      <c r="AL2" s="210"/>
      <c r="AM2" s="210"/>
      <c r="AN2" s="210" t="s">
        <v>10</v>
      </c>
      <c r="AO2" s="210"/>
      <c r="AP2" s="210"/>
      <c r="AQ2" s="210"/>
      <c r="AR2" s="210" t="s">
        <v>11</v>
      </c>
      <c r="AS2" s="210"/>
      <c r="AT2" s="210"/>
      <c r="AU2" s="206"/>
      <c r="AV2" s="210"/>
      <c r="AW2" s="210"/>
      <c r="AX2" s="210"/>
      <c r="AY2" s="206" t="s">
        <v>12</v>
      </c>
      <c r="AZ2" s="206" t="s">
        <v>13</v>
      </c>
      <c r="BA2" s="206" t="s">
        <v>14</v>
      </c>
      <c r="BB2" s="206" t="s">
        <v>15</v>
      </c>
    </row>
    <row r="3" spans="1:54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4" t="s">
        <v>31</v>
      </c>
      <c r="R3" s="4" t="s">
        <v>32</v>
      </c>
      <c r="S3" s="4" t="s">
        <v>33</v>
      </c>
      <c r="T3" s="5" t="s">
        <v>34</v>
      </c>
      <c r="U3" s="5" t="s">
        <v>35</v>
      </c>
      <c r="V3" s="5" t="s">
        <v>36</v>
      </c>
      <c r="W3" s="5" t="s">
        <v>37</v>
      </c>
      <c r="X3" s="5" t="s">
        <v>38</v>
      </c>
      <c r="Y3" s="5" t="s">
        <v>39</v>
      </c>
      <c r="Z3" s="5" t="s">
        <v>40</v>
      </c>
      <c r="AA3" s="5" t="s">
        <v>41</v>
      </c>
      <c r="AB3" s="5" t="s">
        <v>42</v>
      </c>
      <c r="AC3" s="5" t="s">
        <v>43</v>
      </c>
      <c r="AD3" s="5" t="s">
        <v>44</v>
      </c>
      <c r="AE3" s="5" t="s">
        <v>45</v>
      </c>
      <c r="AF3" s="5" t="s">
        <v>46</v>
      </c>
      <c r="AG3" s="5" t="s">
        <v>47</v>
      </c>
      <c r="AH3" s="5" t="s">
        <v>48</v>
      </c>
      <c r="AI3" s="5" t="s">
        <v>49</v>
      </c>
      <c r="AJ3" s="5" t="s">
        <v>50</v>
      </c>
      <c r="AK3" s="5" t="s">
        <v>51</v>
      </c>
      <c r="AL3" s="5" t="s">
        <v>52</v>
      </c>
      <c r="AM3" s="5" t="s">
        <v>53</v>
      </c>
      <c r="AN3" s="4" t="s">
        <v>54</v>
      </c>
      <c r="AO3" s="4" t="s">
        <v>55</v>
      </c>
      <c r="AP3" s="4" t="s">
        <v>56</v>
      </c>
      <c r="AQ3" s="4" t="s">
        <v>57</v>
      </c>
      <c r="AR3" s="4" t="s">
        <v>58</v>
      </c>
      <c r="AS3" s="4" t="s">
        <v>59</v>
      </c>
      <c r="AT3" s="4" t="s">
        <v>60</v>
      </c>
      <c r="AU3" s="6" t="s">
        <v>61</v>
      </c>
      <c r="AV3" s="4" t="s">
        <v>62</v>
      </c>
      <c r="AW3" s="4" t="s">
        <v>63</v>
      </c>
      <c r="AX3" s="4" t="s">
        <v>64</v>
      </c>
      <c r="AY3" s="211"/>
      <c r="AZ3" s="211"/>
      <c r="BA3" s="211"/>
      <c r="BB3" s="211"/>
    </row>
    <row r="4" spans="1:54" s="72" customFormat="1" ht="37.5" customHeight="1" x14ac:dyDescent="0.15">
      <c r="A4" s="69">
        <v>1</v>
      </c>
      <c r="B4" s="8" t="str">
        <f>商品登録書!P9</f>
        <v>02</v>
      </c>
      <c r="C4" s="8" t="str">
        <f>商品登録書!Z9</f>
        <v>01</v>
      </c>
      <c r="D4" s="8" t="str">
        <f>商品登録書!AJ9</f>
        <v>020102</v>
      </c>
      <c r="E4" s="8" t="str">
        <f>商品登録書!AJ11</f>
        <v>0019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白十字</v>
      </c>
      <c r="K4" s="70" t="str">
        <f>商品登録書!N6</f>
        <v>ＦＣ伸縮包帯M　手首・腕用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-</v>
      </c>
      <c r="O4" s="10" t="str">
        <f>商品登録書!B6</f>
        <v>4987603109872</v>
      </c>
      <c r="P4" s="70">
        <f>商品登録書!AP6</f>
        <v>260</v>
      </c>
      <c r="Q4" s="74" t="str">
        <f>商品登録書!P17</f>
        <v>動きのある患部の固定に最適！
●伸縮自在なので、ひざやひじなどの関節部でも簡単に巻くことができます。
●巻きにくいところ、すべりやすいとこに巻いてもズレにくい包帯です。
●厚めの生地が、患部周辺をやさしく保護します。
●約2倍以上の伸縮性で、ホツレズに包帯止めがなくても、はさみこむだけで、ぴったり止まります。</v>
      </c>
      <c r="R4" s="74">
        <f>商品登録書!B26</f>
        <v>0</v>
      </c>
      <c r="S4" s="74">
        <f>商品登録書!B49</f>
        <v>0</v>
      </c>
      <c r="T4" s="70" t="str">
        <f>商品登録書!B59</f>
        <v>-</v>
      </c>
      <c r="U4" s="70" t="str">
        <f>商品登録書!C59</f>
        <v>-</v>
      </c>
      <c r="V4" s="70" t="str">
        <f>商品登録書!D59</f>
        <v>-</v>
      </c>
      <c r="W4" s="70" t="str">
        <f>商品登録書!E59</f>
        <v>-</v>
      </c>
      <c r="X4" s="70" t="str">
        <f>商品登録書!F59</f>
        <v>-</v>
      </c>
      <c r="Y4" s="70" t="str">
        <f>商品登録書!G59</f>
        <v>-</v>
      </c>
      <c r="Z4" s="70" t="str">
        <f>商品登録書!H59</f>
        <v>-</v>
      </c>
      <c r="AA4" s="70" t="str">
        <f>商品登録書!I59</f>
        <v>-</v>
      </c>
      <c r="AB4" s="70" t="str">
        <f>商品登録書!J59</f>
        <v>-</v>
      </c>
      <c r="AC4" s="70" t="str">
        <f>商品登録書!K59</f>
        <v>-</v>
      </c>
      <c r="AD4" s="70" t="str">
        <f>商品登録書!L59</f>
        <v>-</v>
      </c>
      <c r="AE4" s="70" t="str">
        <f>商品登録書!M59</f>
        <v>-</v>
      </c>
      <c r="AF4" s="70" t="str">
        <f>商品登録書!N59</f>
        <v>-</v>
      </c>
      <c r="AG4" s="70" t="str">
        <f>商品登録書!O59</f>
        <v>-</v>
      </c>
      <c r="AH4" s="70" t="str">
        <f>商品登録書!P59</f>
        <v>-</v>
      </c>
      <c r="AI4" s="70" t="str">
        <f>商品登録書!Q59</f>
        <v>-</v>
      </c>
      <c r="AJ4" s="70" t="str">
        <f>商品登録書!R59</f>
        <v>-</v>
      </c>
      <c r="AK4" s="70" t="str">
        <f>商品登録書!S59</f>
        <v>-</v>
      </c>
      <c r="AL4" s="70" t="str">
        <f>商品登録書!T59</f>
        <v>-</v>
      </c>
      <c r="AM4" s="70" t="str">
        <f>商品登録書!U59</f>
        <v>-</v>
      </c>
      <c r="AN4" s="70">
        <f>商品登録書!V59</f>
        <v>1</v>
      </c>
      <c r="AO4" s="70">
        <f>商品登録書!W59</f>
        <v>1</v>
      </c>
      <c r="AP4" s="70">
        <f>商品登録書!X59</f>
        <v>1</v>
      </c>
      <c r="AQ4" s="70">
        <f>商品登録書!Y59</f>
        <v>1</v>
      </c>
      <c r="AR4" s="10" t="str">
        <f>商品登録書!Z59</f>
        <v>-</v>
      </c>
      <c r="AS4" s="10" t="str">
        <f>商品登録書!AG59</f>
        <v>-</v>
      </c>
      <c r="AT4" s="10" t="str">
        <f>商品登録書!AN59</f>
        <v>-</v>
      </c>
      <c r="AU4" s="70">
        <f>商品登録書!B62</f>
        <v>1</v>
      </c>
      <c r="AV4" s="70" t="str">
        <f>商品登録書!D62</f>
        <v>-</v>
      </c>
      <c r="AW4" s="70" t="str">
        <f>商品登録書!F62</f>
        <v>-</v>
      </c>
      <c r="AX4" s="70" t="str">
        <f>商品登録書!H62</f>
        <v>-</v>
      </c>
      <c r="AY4" s="73">
        <f>商品登録書!K62</f>
        <v>42455</v>
      </c>
      <c r="AZ4" s="73" t="str">
        <f>商品登録書!T62</f>
        <v>即日</v>
      </c>
      <c r="BA4" s="71" t="str">
        <f>商品登録書!AC62</f>
        <v>-</v>
      </c>
      <c r="BB4" s="73" t="str">
        <f>商品登録書!AL62</f>
        <v>-</v>
      </c>
    </row>
    <row r="5" spans="1:54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</row>
    <row r="6" spans="1:54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5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</row>
    <row r="7" spans="1:54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5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</row>
    <row r="8" spans="1:54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5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</row>
    <row r="9" spans="1:54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5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</row>
    <row r="10" spans="1:54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5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</row>
    <row r="11" spans="1:54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5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</row>
    <row r="12" spans="1:54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5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</row>
    <row r="13" spans="1:54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5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</row>
    <row r="14" spans="1:54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5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</row>
    <row r="15" spans="1:54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5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</row>
    <row r="16" spans="1:54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5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</row>
    <row r="17" spans="1:54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5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</row>
    <row r="18" spans="1:54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5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</row>
    <row r="19" spans="1:54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5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</row>
    <row r="20" spans="1:54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5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</row>
    <row r="21" spans="1:54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5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</row>
    <row r="22" spans="1:54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5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</row>
    <row r="23" spans="1:54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5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</row>
    <row r="24" spans="1:54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5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</row>
    <row r="25" spans="1:54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5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</row>
    <row r="26" spans="1:54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5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</row>
    <row r="27" spans="1:54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5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</row>
    <row r="28" spans="1:54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5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</row>
    <row r="29" spans="1:54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5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</row>
    <row r="30" spans="1:54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5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</row>
    <row r="31" spans="1:54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5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</row>
    <row r="32" spans="1:54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5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</row>
    <row r="33" spans="1:54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5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</row>
    <row r="34" spans="1:54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5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</row>
    <row r="35" spans="1:54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5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</row>
    <row r="36" spans="1:54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5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</row>
    <row r="37" spans="1:54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5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</row>
    <row r="38" spans="1:54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5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</row>
    <row r="39" spans="1:54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5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</row>
    <row r="40" spans="1:54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5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</row>
    <row r="41" spans="1:54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5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</row>
    <row r="42" spans="1:54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5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</row>
    <row r="43" spans="1:54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5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</row>
    <row r="44" spans="1:54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5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</row>
    <row r="45" spans="1:54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5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</row>
    <row r="46" spans="1:54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5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</row>
    <row r="47" spans="1:54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5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</row>
    <row r="48" spans="1:54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5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</row>
    <row r="49" spans="1:54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5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</row>
    <row r="50" spans="1:54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5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</row>
    <row r="51" spans="1:54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5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</row>
    <row r="52" spans="1:54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5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</row>
    <row r="53" spans="1:54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5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</row>
    <row r="54" spans="1:54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5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</row>
    <row r="55" spans="1:54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5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</row>
    <row r="56" spans="1:54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5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</row>
    <row r="57" spans="1:54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5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</row>
    <row r="58" spans="1:54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5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</row>
    <row r="59" spans="1:54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5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</row>
    <row r="60" spans="1:54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5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</row>
    <row r="61" spans="1:54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5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</row>
    <row r="62" spans="1:54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5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</row>
    <row r="63" spans="1:54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5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</row>
    <row r="64" spans="1:54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5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</row>
    <row r="65" spans="1:54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5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</row>
    <row r="66" spans="1:54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5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</row>
    <row r="67" spans="1:54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5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</row>
    <row r="68" spans="1:54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5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</row>
    <row r="69" spans="1:54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5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</row>
    <row r="70" spans="1:54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5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</row>
    <row r="71" spans="1:54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5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</row>
    <row r="72" spans="1:54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5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</row>
    <row r="73" spans="1:54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5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</row>
    <row r="74" spans="1:54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5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</row>
    <row r="75" spans="1:54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5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</row>
    <row r="76" spans="1:54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5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</row>
    <row r="77" spans="1:54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5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</row>
    <row r="78" spans="1:54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5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</row>
    <row r="79" spans="1:54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5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</row>
    <row r="80" spans="1:54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5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</row>
    <row r="81" spans="1:54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5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</row>
    <row r="82" spans="1:54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5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</row>
    <row r="83" spans="1:54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5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</row>
    <row r="84" spans="1:54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5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</row>
    <row r="85" spans="1:54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5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</row>
    <row r="86" spans="1:54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5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</row>
    <row r="87" spans="1:54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5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</row>
    <row r="88" spans="1:54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5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</row>
    <row r="89" spans="1:54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5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</row>
    <row r="90" spans="1:54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5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</row>
    <row r="91" spans="1:54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5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</row>
    <row r="92" spans="1:54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5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</row>
    <row r="93" spans="1:54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5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</row>
    <row r="94" spans="1:54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5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</row>
    <row r="95" spans="1:54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5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</row>
    <row r="96" spans="1:54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5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</row>
    <row r="97" spans="1:54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5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</row>
    <row r="98" spans="1:54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5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</row>
    <row r="99" spans="1:54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5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</row>
    <row r="100" spans="1:54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5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</row>
    <row r="101" spans="1:54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5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</row>
    <row r="102" spans="1:54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5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</row>
    <row r="103" spans="1:54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5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</row>
  </sheetData>
  <mergeCells count="15">
    <mergeCell ref="A1:A3"/>
    <mergeCell ref="B1:P2"/>
    <mergeCell ref="Q1:S2"/>
    <mergeCell ref="T1:AT1"/>
    <mergeCell ref="AU1:AU2"/>
    <mergeCell ref="AY1:BB1"/>
    <mergeCell ref="T2:AC2"/>
    <mergeCell ref="AD2:AM2"/>
    <mergeCell ref="AN2:AQ2"/>
    <mergeCell ref="AR2:AT2"/>
    <mergeCell ref="AY2:AY3"/>
    <mergeCell ref="AZ2:AZ3"/>
    <mergeCell ref="BA2:BA3"/>
    <mergeCell ref="BB2:BB3"/>
    <mergeCell ref="AV1:AX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2016-02-10T01:33:02Z</cp:lastPrinted>
  <dcterms:created xsi:type="dcterms:W3CDTF">2009-11-04T02:33:42Z</dcterms:created>
  <dcterms:modified xsi:type="dcterms:W3CDTF">2016-03-27T07:07:49Z</dcterms:modified>
</cp:coreProperties>
</file>