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<sst xmlns="http://schemas.openxmlformats.org/spreadsheetml/2006/main" count="486" uniqueCount="451">
  <si>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</si>
  <si>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</si>
  <si>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</si>
  <si>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</si>
  <si>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</si>
  <si>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</si>
  <si>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</si>
  <si>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</si>
  <si>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</si>
  <si>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</si>
  <si>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</si>
  <si>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</si>
  <si>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</si>
  <si>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</si>
  <si>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</si>
  <si>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</si>
  <si>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</si>
  <si>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</si>
  <si>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</si>
  <si>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</si>
  <si>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</si>
  <si>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</si>
  <si>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</si>
  <si>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</si>
  <si>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</si>
  <si>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</si>
  <si>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</si>
  <si>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</si>
  <si>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</si>
  <si>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</si>
  <si>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</si>
  <si>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</si>
  <si>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</si>
  <si>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</si>
  <si>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</si>
  <si>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</si>
  <si>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</si>
  <si>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</si>
  <si>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</si>
  <si>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</si>
  <si>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</si>
  <si>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</si>
  <si>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</si>
  <si>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</si>
  <si>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</si>
  <si>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</si>
  <si>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</si>
  <si>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</si>
  <si>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</si>
  <si>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</si>
  <si>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</si>
  <si>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</si>
  <si>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</si>
  <si>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</si>
  <si>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</si>
  <si>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</si>
  <si>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</si>
  <si>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</si>
  <si>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</si>
  <si>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</si>
  <si>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</si>
  <si>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</si>
  <si>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</si>
  <si>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</si>
  <si>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</si>
  <si>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</si>
  <si>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</si>
  <si>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</si>
  <si>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</si>
  <si>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</si>
  <si>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</si>
  <si>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</si>
  <si>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</si>
  <si>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</si>
  <si>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</si>
  <si>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</si>
  <si>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</si>
  <si>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</si>
  <si>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</si>
  <si>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</si>
  <si>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</si>
  <si>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</si>
  <si>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</si>
  <si>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</si>
  <si>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</si>
  <si>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</si>
  <si>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</si>
  <si>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</si>
  <si>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</si>
  <si>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</si>
  <si>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</si>
  <si>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</si>
  <si>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</si>
  <si>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</si>
  <si>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</si>
  <si>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</si>
  <si>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</si>
  <si>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</si>
  <si>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</si>
  <si>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</si>
  <si>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</si>
  <si>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</si>
  <si>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</si>
  <si>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</si>
  <si>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</si>
  <si>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</si>
  <si>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</si>
  <si>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</si>
  <si>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</si>
  <si>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</si>
  <si>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</si>
  <si>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</si>
  <si>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</si>
  <si>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</si>
  <si>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</si>
  <si>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</si>
  <si>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</si>
  <si>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</si>
  <si>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</si>
  <si>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</si>
  <si>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</si>
  <si>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</si>
  <si>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</si>
  <si>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</si>
  <si>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</si>
  <si>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</si>
  <si>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</si>
  <si>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</si>
  <si>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</si>
  <si>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</si>
  <si>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</si>
  <si>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</si>
  <si>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</si>
  <si>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</si>
  <si>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</si>
  <si>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</si>
  <si>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</si>
  <si>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</si>
  <si>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</si>
  <si>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</si>
  <si>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</si>
  <si>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</si>
  <si>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</si>
  <si>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</si>
  <si>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</si>
  <si>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</si>
  <si>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</si>
  <si>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</si>
  <si>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</si>
  <si>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</si>
  <si>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</si>
  <si>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</si>
  <si>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</si>
  <si>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</si>
  <si>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</si>
  <si>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</si>
  <si>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</si>
  <si>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</si>
  <si>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</si>
  <si>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</si>
  <si>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</si>
  <si>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</si>
  <si>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</si>
  <si>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</si>
  <si>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</si>
  <si>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</si>
  <si>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</si>
  <si>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</si>
  <si>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</si>
  <si>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</si>
  <si>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</si>
  <si>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</si>
  <si>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</si>
  <si>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</si>
  <si>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</si>
  <si>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</si>
  <si>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</si>
  <si>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</si>
  <si>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</si>
  <si>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</si>
  <si>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</si>
  <si>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</si>
  <si>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</si>
  <si>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</si>
  <si>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</si>
  <si>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</si>
  <si>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</si>
  <si>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</si>
  <si>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</si>
  <si>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</si>
  <si>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</si>
  <si>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</si>
  <si>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</si>
  <si>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</si>
  <si>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</si>
  <si>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</si>
  <si>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</si>
  <si>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</si>
  <si>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</si>
  <si>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</si>
  <si>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</si>
  <si>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</si>
  <si>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</si>
  <si>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</si>
  <si>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</si>
  <si>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</si>
  <si>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</si>
  <si>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</si>
  <si>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</si>
  <si>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</si>
  <si>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</si>
  <si>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</si>
  <si>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</si>
  <si>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</si>
  <si>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</si>
  <si>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</si>
  <si>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</si>
  <si>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</si>
  <si>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</si>
  <si>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</si>
  <si>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</si>
  <si>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</si>
  <si>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</si>
  <si>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</si>
  <si>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</si>
  <si>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</si>
  <si>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</si>
  <si>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</si>
  <si>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</si>
  <si>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</si>
  <si>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</si>
  <si>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</si>
  <si>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</si>
  <si>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</si>
  <si>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</si>
  <si>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</si>
  <si>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</si>
  <si>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</si>
  <si>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</si>
  <si>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</si>
  <si>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</si>
  <si>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</si>
  <si>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</si>
  <si>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</si>
  <si>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</si>
  <si>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</si>
  <si>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</si>
  <si>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</si>
  <si>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</si>
  <si>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</si>
  <si>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</si>
  <si>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</si>
  <si>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</si>
  <si>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</si>
  <si>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</si>
  <si>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</si>
  <si>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</si>
  <si>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</si>
  <si>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</si>
  <si>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</si>
  <si>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</si>
  <si>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</si>
  <si>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</si>
  <si>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</si>
  <si>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</si>
  <si>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</si>
  <si>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</si>
  <si>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</si>
  <si>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</si>
  <si>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</si>
  <si>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</si>
  <si>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</si>
  <si>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</si>
  <si>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</si>
  <si>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</si>
  <si>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</si>
  <si>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</si>
  <si>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</si>
  <si>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</si>
  <si>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</si>
  <si>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</si>
  <si>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</si>
  <si>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</si>
  <si>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</si>
  <si>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</si>
  <si>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</si>
  <si>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</si>
  <si>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</si>
  <si>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</si>
  <si>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</si>
  <si>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</si>
  <si>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</si>
  <si>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</si>
  <si>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</si>
  <si>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</si>
  <si>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</si>
  <si>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</si>
  <si>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</si>
  <si>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</si>
  <si>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</si>
  <si>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</si>
  <si>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</si>
  <si>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</si>
  <si>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</si>
  <si>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</si>
  <si>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</si>
  <si>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</si>
  <si>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</si>
  <si>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</si>
  <si>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</si>
  <si>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</si>
  <si>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</si>
  <si>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</si>
  <si>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</si>
  <si>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</si>
  <si>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</si>
  <si>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</si>
  <si>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</si>
  <si>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</si>
  <si>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</si>
  <si>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</si>
  <si>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</si>
  <si>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</si>
  <si>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</si>
  <si>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</si>
  <si>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</si>
  <si>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</si>
  <si>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</si>
  <si>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</si>
  <si>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</si>
  <si>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</si>
  <si>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</si>
  <si>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</si>
  <si>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</si>
  <si>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</si>
  <si>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</si>
  <si>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</si>
  <si>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</si>
  <si>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</si>
  <si>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</si>
  <si>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</si>
  <si>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</si>
  <si>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</si>
  <si>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</si>
  <si>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</si>
  <si>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</si>
  <si>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</si>
  <si>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</si>
  <si>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</si>
  <si>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</si>
  <si>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</si>
  <si>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</si>
  <si>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</si>
  <si>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</si>
  <si>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</si>
  <si>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</si>
  <si>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</si>
  <si>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</si>
  <si>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</si>
  <si>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</si>
  <si>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</si>
  <si>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</si>
  <si>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</si>
  <si>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</si>
  <si>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</si>
  <si>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</si>
  <si>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</si>
  <si>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</si>
  <si>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</si>
  <si>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</si>
  <si>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</si>
  <si>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</si>
  <si>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</si>
  <si>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</si>
  <si>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</si>
  <si>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</si>
  <si>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</si>
  <si>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</si>
  <si>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</si>
  <si>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</si>
  <si>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</si>
  <si>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</si>
  <si>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</si>
  <si>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</si>
  <si>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</si>
  <si>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</si>
  <si>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</si>
  <si>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</si>
  <si>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</si>
  <si>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</si>
  <si>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</si>
  <si>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</si>
  <si>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</si>
  <si>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</si>
  <si>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</si>
  <si>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</si>
  <si>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</si>
  <si>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</si>
  <si>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</si>
  <si>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</si>
  <si>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</si>
  <si>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</si>
  <si>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</si>
  <si>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</si>
  <si>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</si>
  <si>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</si>
  <si>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</si>
  <si>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</si>
  <si>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</si>
  <si>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</si>
  <si>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</si>
  <si>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</si>
  <si>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</si>
  <si>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</si>
  <si>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</si>
  <si>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</si>
  <si>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</si>
  <si>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</si>
  <si>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</si>
  <si>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</si>
  <si>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</si>
  <si>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</si>
  <si>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</si>
  <si>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</si>
  <si>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</si>
  <si>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</si>
  <si>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</si>
  <si>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</si>
  <si>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</si>
  <si>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</si>
  <si>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</si>
  <si>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</si>
  <si>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</si>
  <si>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</si>
  <si>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</si>
  <si>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</si>
  <si>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</si>
  <si>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</si>
  <si>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</si>
  <si>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</si>
  <si>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</si>
  <si>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マスク・絆創膏</t>
    <rPh sb="4" eb="7">
      <t>バンソウコウ</t>
    </rPh>
    <phoneticPr fontId="19"/>
  </si>
  <si>
    <t>020102</t>
    <phoneticPr fontId="19"/>
  </si>
  <si>
    <t>-</t>
    <phoneticPr fontId="19"/>
  </si>
  <si>
    <t>白十字</t>
    <rPh sb="0" eb="3">
      <t>ハクジュウジ</t>
    </rPh>
    <phoneticPr fontId="19"/>
  </si>
  <si>
    <t>4987603463585</t>
    <phoneticPr fontId="19"/>
  </si>
  <si>
    <t>ＦＣワンタッチ包帯Ｓ</t>
    <rPh sb="7" eb="9">
      <t>ホウタイ</t>
    </rPh>
    <phoneticPr fontId="19"/>
  </si>
  <si>
    <t>-</t>
    <phoneticPr fontId="19"/>
  </si>
  <si>
    <t>0017</t>
    <phoneticPr fontId="19"/>
  </si>
  <si>
    <t>●簡単に手で巻ける
この包帯は、ハサミで切るのではなく、患部に巻いて手で抑え伸縮方向にかるく引っ張るだけで簡単にスルッと切ることができます。
●粘着剤不使用
「ミクロクリンプ」と呼ばれる細かい繊維が、しっかり絡みあって包帯どうしをくっつけます。
●高い伸縮性でやわらかくフィット！
繊維の1本1本が「らせん状」のバネになっているので生地全体が伸縮し、激しい動きにもフィットします。</t>
    <rPh sb="1" eb="3">
      <t>カンタン</t>
    </rPh>
    <rPh sb="4" eb="5">
      <t>テ</t>
    </rPh>
    <rPh sb="6" eb="7">
      <t>マ</t>
    </rPh>
    <rPh sb="12" eb="14">
      <t>ホウタイ</t>
    </rPh>
    <rPh sb="20" eb="21">
      <t>キ</t>
    </rPh>
    <rPh sb="28" eb="30">
      <t>カンブ</t>
    </rPh>
    <rPh sb="31" eb="32">
      <t>マ</t>
    </rPh>
    <rPh sb="34" eb="35">
      <t>テ</t>
    </rPh>
    <rPh sb="36" eb="37">
      <t>オサ</t>
    </rPh>
    <rPh sb="38" eb="40">
      <t>シンシュク</t>
    </rPh>
    <rPh sb="40" eb="42">
      <t>ホウコウ</t>
    </rPh>
    <rPh sb="46" eb="47">
      <t>ヒ</t>
    </rPh>
    <rPh sb="48" eb="49">
      <t>パ</t>
    </rPh>
    <rPh sb="53" eb="55">
      <t>カンタン</t>
    </rPh>
    <rPh sb="60" eb="61">
      <t>キ</t>
    </rPh>
    <rPh sb="72" eb="74">
      <t>ネンチャク</t>
    </rPh>
    <rPh sb="74" eb="75">
      <t>ザイ</t>
    </rPh>
    <rPh sb="75" eb="78">
      <t>フシヨウ</t>
    </rPh>
    <rPh sb="89" eb="90">
      <t>ヨ</t>
    </rPh>
    <rPh sb="93" eb="94">
      <t>コマ</t>
    </rPh>
    <rPh sb="96" eb="98">
      <t>センイ</t>
    </rPh>
    <rPh sb="104" eb="105">
      <t>カラ</t>
    </rPh>
    <rPh sb="109" eb="111">
      <t>ホウタイ</t>
    </rPh>
    <rPh sb="124" eb="125">
      <t>タカ</t>
    </rPh>
    <rPh sb="126" eb="129">
      <t>シンシュクセイ</t>
    </rPh>
    <rPh sb="141" eb="143">
      <t>センイ</t>
    </rPh>
    <rPh sb="145" eb="146">
      <t>ホン</t>
    </rPh>
    <rPh sb="147" eb="148">
      <t>ホン</t>
    </rPh>
    <rPh sb="153" eb="154">
      <t>ジョウ</t>
    </rPh>
    <rPh sb="166" eb="168">
      <t>キジ</t>
    </rPh>
    <rPh sb="168" eb="170">
      <t>ゼンタイ</t>
    </rPh>
    <rPh sb="171" eb="173">
      <t>シンシュク</t>
    </rPh>
    <rPh sb="175" eb="176">
      <t>ハゲ</t>
    </rPh>
    <rPh sb="178" eb="179">
      <t>ウゴ</t>
    </rPh>
    <phoneticPr fontId="19"/>
  </si>
  <si>
    <t>①包帯の先端を患部に巻きつけ、巻き長さを調整します。（1周巻きでも、確実に留まります。）
②包帯本体を親指でしっかりおさえ、手首を外側に回すことで、スルッと切ることができます。
③「繊毛」を指（の腹）を使い、完全になじませたら、装着完了です。</t>
    <rPh sb="1" eb="3">
      <t>ホウタイ</t>
    </rPh>
    <rPh sb="4" eb="6">
      <t>センタン</t>
    </rPh>
    <rPh sb="7" eb="9">
      <t>カンブ</t>
    </rPh>
    <rPh sb="10" eb="11">
      <t>マ</t>
    </rPh>
    <rPh sb="15" eb="16">
      <t>マキ</t>
    </rPh>
    <rPh sb="17" eb="18">
      <t>ナガ</t>
    </rPh>
    <rPh sb="20" eb="22">
      <t>チョウセイ</t>
    </rPh>
    <rPh sb="28" eb="29">
      <t>シュウ</t>
    </rPh>
    <rPh sb="29" eb="30">
      <t>マキ</t>
    </rPh>
    <rPh sb="34" eb="36">
      <t>カクジツ</t>
    </rPh>
    <rPh sb="37" eb="38">
      <t>ト</t>
    </rPh>
    <rPh sb="46" eb="48">
      <t>ホウタイ</t>
    </rPh>
    <rPh sb="48" eb="50">
      <t>ホンタイ</t>
    </rPh>
    <rPh sb="51" eb="53">
      <t>オヤユビ</t>
    </rPh>
    <rPh sb="62" eb="64">
      <t>テクビ</t>
    </rPh>
    <rPh sb="65" eb="67">
      <t>ソトガワ</t>
    </rPh>
    <rPh sb="68" eb="69">
      <t>マワ</t>
    </rPh>
    <rPh sb="78" eb="79">
      <t>キ</t>
    </rPh>
    <rPh sb="91" eb="93">
      <t>センモウ</t>
    </rPh>
    <rPh sb="95" eb="96">
      <t>ユビ</t>
    </rPh>
    <rPh sb="98" eb="99">
      <t>ハラ</t>
    </rPh>
    <rPh sb="101" eb="102">
      <t>ツカ</t>
    </rPh>
    <rPh sb="104" eb="106">
      <t>カンゼン</t>
    </rPh>
    <rPh sb="114" eb="116">
      <t>ソウチャク</t>
    </rPh>
    <rPh sb="116" eb="118">
      <t>カンリョウ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</si>
</sst>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214313</xdr:colOff>
      <xdr:row>9</xdr:row>
      <xdr:rowOff>142875</xdr:rowOff>
    </xdr:from>
    <xdr:to>
      <xdr:col>13</xdr:col>
      <xdr:colOff>8660</xdr:colOff>
      <xdr:row>21</xdr:row>
      <xdr:rowOff>83344</xdr:rowOff>
    </xdr:to>
    <xdr:pic>
      <xdr:nvPicPr>
        <xdr:cNvPr id="5" name="図 4"/>
        <xdr:cNvPicPr>
          <a:picLocks noChangeAspect="1"/>
        </xdr:cNvPicPr>
      </xdr:nvPicPr>
      <xdr:blipFill>
        <a:blip xmlns:r="http://schemas.openxmlformats.org/officeDocument/2006/relationships" r:embed="rId1"/>
        <a:stretch>
          <a:fillRect/>
        </a:stretch>
      </xdr:blipFill>
      <xdr:spPr>
        <a:xfrm>
          <a:off x="440532" y="2547938"/>
          <a:ext cx="2508972" cy="2940844"/>
        </a:xfrm>
        <a:prstGeom prst="rect">
          <a:avLst/>
        </a:prstGeom>
      </xdr:spPr>
    </xdr:pic>
    <xdr:clientData/>
  </xdr:twoCellAnchor>
  <xdr:twoCellAnchor editAs="oneCell">
    <xdr:from>
      <xdr:col>2</xdr:col>
      <xdr:colOff>130968</xdr:colOff>
      <xdr:row>28</xdr:row>
      <xdr:rowOff>119063</xdr:rowOff>
    </xdr:from>
    <xdr:to>
      <xdr:col>15</xdr:col>
      <xdr:colOff>18697</xdr:colOff>
      <xdr:row>33</xdr:row>
      <xdr:rowOff>40335</xdr:rowOff>
    </xdr:to>
    <xdr:pic>
      <xdr:nvPicPr>
        <xdr:cNvPr id="4" name="図 3"/>
        <xdr:cNvPicPr>
          <a:picLocks noChangeAspect="1"/>
        </xdr:cNvPicPr>
      </xdr:nvPicPr>
      <xdr:blipFill>
        <a:blip xmlns:r="http://schemas.openxmlformats.org/officeDocument/2006/relationships" r:embed="rId2"/>
        <a:stretch>
          <a:fillRect/>
        </a:stretch>
      </xdr:blipFill>
      <xdr:spPr>
        <a:xfrm>
          <a:off x="588168" y="7215188"/>
          <a:ext cx="2859529" cy="115952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9" zoomScale="80" zoomScaleNormal="80"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42455</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443</v>
      </c>
      <c r="Y6" s="198"/>
      <c r="Z6" s="198"/>
      <c r="AA6" s="198"/>
      <c r="AB6" s="198"/>
      <c r="AC6" s="198"/>
      <c r="AD6" s="198"/>
      <c r="AE6" s="198"/>
      <c r="AF6" s="198"/>
      <c r="AG6" s="198"/>
      <c r="AH6" s="197" t="s">
        <v>439</v>
      </c>
      <c r="AI6" s="197"/>
      <c r="AJ6" s="197"/>
      <c r="AK6" s="197"/>
      <c r="AL6" s="197" t="s">
        <v>447</v>
      </c>
      <c r="AM6" s="197"/>
      <c r="AN6" s="197"/>
      <c r="AO6" s="197"/>
      <c r="AP6" s="168">
        <v>380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440</v>
      </c>
      <c r="Q9" s="171"/>
      <c r="R9" s="171"/>
      <c r="S9" s="171"/>
      <c r="T9" s="180" t="str">
        <f>VLOOKUP($P9,DATA1!$1:$224,2,FALSE)</f>
        <v>医療用具</v>
      </c>
      <c r="U9" s="181"/>
      <c r="V9" s="181"/>
      <c r="W9" s="181"/>
      <c r="X9" s="181"/>
      <c r="Y9" s="202"/>
      <c r="Z9" s="171" t="s">
        <v>325</v>
      </c>
      <c r="AA9" s="171"/>
      <c r="AB9" s="171"/>
      <c r="AC9" s="171"/>
      <c r="AD9" s="203" t="s">
        <v>441</v>
      </c>
      <c r="AE9" s="204"/>
      <c r="AF9" s="204"/>
      <c r="AG9" s="204"/>
      <c r="AH9" s="204"/>
      <c r="AI9" s="205"/>
      <c r="AJ9" s="171" t="s">
        <v>442</v>
      </c>
      <c r="AK9" s="171"/>
      <c r="AL9" s="171"/>
      <c r="AM9" s="171"/>
      <c r="AN9" s="180" t="str">
        <f>VLOOKUP($AJ9,DATA1!$1:$168,2,FALSE)</f>
        <v>きずケア用品</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020102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42455</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02</v>
      </c>
      <c r="C4" s="8" t="str">
        <f>商品登録書!Z9</f>
        <v>01</v>
      </c>
      <c r="D4" s="8" t="str">
        <f>商品登録書!AJ9</f>
        <v>020102</v>
      </c>
      <c r="E4" s="8" t="str">
        <f>商品登録書!AJ11</f>
        <v>0017</v>
      </c>
      <c r="F4" s="8" t="str">
        <f>商品登録書!P14</f>
        <v>-</v>
      </c>
      <c r="G4" s="8" t="str">
        <f>商品登録書!T14</f>
        <v>-</v>
      </c>
      <c r="H4" s="8" t="str">
        <f>商品登録書!AE14</f>
        <v>-</v>
      </c>
      <c r="I4" s="8" t="str">
        <f>商品登録書!AL14</f>
        <v>-</v>
      </c>
      <c r="J4" s="70" t="str">
        <f>商品登録書!I6</f>
        <v>白十字</v>
      </c>
      <c r="K4" s="70" t="str">
        <f>商品登録書!N6</f>
        <v>ＦＣワンタッチ包帯Ｓ</v>
      </c>
      <c r="L4" s="70" t="str">
        <f>商品登録書!X6</f>
        <v>-</v>
      </c>
      <c r="M4" s="70" t="str">
        <f>商品登録書!AH6</f>
        <v>-</v>
      </c>
      <c r="N4" s="70" t="str">
        <f>商品登録書!AL6</f>
        <v>-</v>
      </c>
      <c r="O4" s="10" t="str">
        <f>商品登録書!B6</f>
        <v>4987603463585</v>
      </c>
      <c r="P4" s="70">
        <f>商品登録書!AP6</f>
        <v>380</v>
      </c>
      <c r="Q4" s="74" t="str">
        <f>商品登録書!P17</f>
        <v>●簡単に手で巻ける
この包帯は、ハサミで切るのではなく、患部に巻いて手で抑え伸縮方向にかるく引っ張るだけで簡単にスルッと切ることができます。
●粘着剤不使用
「ミクロクリンプ」と呼ばれる細かい繊維が、しっかり絡みあって包帯どうしをくっつけます。
●高い伸縮性でやわらかくフィット！
繊維の1本1本が「らせん状」のバネになっているので生地全体が伸縮し、激しい動きにもフィットします。</v>
      </c>
      <c r="R4" s="74" t="str">
        <f>商品登録書!B26</f>
        <v>①包帯の先端を患部に巻きつけ、巻き長さを調整します。（1周巻きでも、確実に留まります。）
②包帯本体を親指でしっかりおさえ、手首を外側に回すことで、スルッと切ることができます。
③「繊毛」を指（の腹）を使い、完全になじませたら、装着完了です。</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42455</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2016-03-27T06:40:07Z</dcterms:modified>
</cp:coreProperties>
</file>