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<sst xmlns="http://schemas.openxmlformats.org/spreadsheetml/2006/main" count="487" uniqueCount="451">
  <si>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</si>
  <si>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</si>
  <si>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</si>
  <si>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</si>
  <si>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</si>
  <si>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</si>
  <si>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</si>
  <si>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</si>
  <si>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</si>
  <si>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</si>
  <si>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</si>
  <si>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</si>
  <si>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</si>
  <si>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</si>
  <si>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</si>
  <si>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</si>
  <si>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</si>
  <si>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</si>
  <si>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</si>
  <si>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</si>
  <si>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</si>
  <si>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</si>
  <si>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</si>
  <si>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</si>
  <si>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</si>
  <si>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</si>
  <si>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</si>
  <si>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</si>
  <si>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</si>
  <si>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</si>
  <si>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</si>
  <si>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</si>
  <si>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</si>
  <si>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</si>
  <si>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</si>
  <si>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</si>
  <si>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</si>
  <si>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</si>
  <si>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</si>
  <si>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</si>
  <si>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</si>
  <si>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</si>
  <si>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</si>
  <si>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</si>
  <si>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</si>
  <si>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</si>
  <si>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</si>
  <si>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</si>
  <si>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</si>
  <si>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</si>
  <si>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</si>
  <si>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</si>
  <si>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</si>
  <si>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</si>
  <si>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</si>
  <si>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</si>
  <si>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</si>
  <si>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</si>
  <si>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</si>
  <si>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</si>
  <si>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</si>
  <si>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</si>
  <si>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</si>
  <si>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</si>
  <si>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</si>
  <si>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</si>
  <si>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</si>
  <si>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</si>
  <si>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</si>
  <si>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</si>
  <si>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</si>
  <si>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</si>
  <si>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</si>
  <si>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</si>
  <si>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</si>
  <si>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</si>
  <si>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</si>
  <si>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</si>
  <si>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</si>
  <si>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</si>
  <si>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</si>
  <si>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</si>
  <si>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</si>
  <si>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</si>
  <si>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</si>
  <si>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</si>
  <si>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</si>
  <si>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</si>
  <si>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</si>
  <si>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</si>
  <si>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</si>
  <si>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</si>
  <si>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</si>
  <si>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</si>
  <si>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</si>
  <si>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</si>
  <si>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</si>
  <si>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</si>
  <si>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</si>
  <si>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</si>
  <si>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</si>
  <si>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</si>
  <si>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</si>
  <si>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</si>
  <si>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</si>
  <si>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</si>
  <si>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</si>
  <si>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</si>
  <si>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</si>
  <si>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</si>
  <si>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</si>
  <si>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</si>
  <si>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</si>
  <si>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</si>
  <si>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</si>
  <si>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</si>
  <si>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</si>
  <si>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</si>
  <si>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</si>
  <si>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</si>
  <si>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</si>
  <si>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</si>
  <si>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</si>
  <si>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</si>
  <si>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</si>
  <si>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</si>
  <si>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</si>
  <si>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</si>
  <si>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</si>
  <si>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</si>
  <si>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</si>
  <si>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</si>
  <si>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</si>
  <si>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</si>
  <si>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</si>
  <si>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</si>
  <si>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</si>
  <si>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</si>
  <si>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</si>
  <si>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</si>
  <si>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</si>
  <si>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</si>
  <si>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</si>
  <si>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</si>
  <si>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</si>
  <si>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</si>
  <si>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</si>
  <si>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</si>
  <si>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</si>
  <si>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</si>
  <si>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</si>
  <si>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</si>
  <si>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</si>
  <si>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</si>
  <si>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</si>
  <si>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</si>
  <si>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</si>
  <si>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</si>
  <si>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</si>
  <si>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</si>
  <si>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</si>
  <si>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</si>
  <si>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</si>
  <si>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</si>
  <si>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</si>
  <si>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</si>
  <si>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</si>
  <si>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</si>
  <si>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</si>
  <si>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</si>
  <si>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</si>
  <si>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</si>
  <si>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</si>
  <si>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</si>
  <si>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</si>
  <si>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</si>
  <si>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</si>
  <si>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</si>
  <si>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</si>
  <si>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</si>
  <si>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</si>
  <si>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</si>
  <si>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</si>
  <si>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</si>
  <si>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</si>
  <si>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</si>
  <si>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</si>
  <si>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</si>
  <si>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</si>
  <si>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</si>
  <si>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</si>
  <si>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</si>
  <si>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</si>
  <si>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</si>
  <si>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</si>
  <si>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</si>
  <si>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</si>
  <si>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</si>
  <si>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</si>
  <si>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</si>
  <si>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</si>
  <si>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</si>
  <si>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</si>
  <si>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</si>
  <si>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</si>
  <si>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</si>
  <si>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</si>
  <si>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</si>
  <si>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</si>
  <si>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</si>
  <si>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</si>
  <si>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</si>
  <si>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</si>
  <si>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</si>
  <si>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</si>
  <si>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</si>
  <si>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</si>
  <si>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</si>
  <si>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</si>
  <si>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</si>
  <si>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</si>
  <si>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</si>
  <si>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</si>
  <si>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</si>
  <si>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</si>
  <si>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</si>
  <si>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</si>
  <si>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</si>
  <si>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</si>
  <si>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</si>
  <si>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</si>
  <si>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</si>
  <si>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</si>
  <si>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</si>
  <si>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</si>
  <si>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</si>
  <si>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</si>
  <si>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</si>
  <si>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</si>
  <si>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</si>
  <si>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</si>
  <si>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</si>
  <si>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</si>
  <si>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</si>
  <si>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</si>
  <si>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</si>
  <si>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</si>
  <si>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</si>
  <si>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</si>
  <si>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</si>
  <si>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</si>
  <si>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</si>
  <si>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</si>
  <si>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</si>
  <si>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</si>
  <si>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</si>
  <si>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</si>
  <si>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</si>
  <si>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</si>
  <si>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</si>
  <si>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</si>
  <si>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</si>
  <si>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</si>
  <si>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</si>
  <si>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</si>
  <si>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</si>
  <si>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</si>
  <si>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</si>
  <si>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</si>
  <si>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</si>
  <si>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</si>
  <si>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</si>
  <si>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</si>
  <si>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</si>
  <si>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</si>
  <si>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</si>
  <si>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</si>
  <si>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</si>
  <si>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</si>
  <si>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</si>
  <si>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</si>
  <si>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</si>
  <si>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</si>
  <si>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</si>
  <si>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</si>
  <si>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</si>
  <si>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</si>
  <si>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</si>
  <si>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</si>
  <si>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</si>
  <si>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</si>
  <si>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</si>
  <si>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</si>
  <si>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</si>
  <si>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</si>
  <si>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</si>
  <si>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</si>
  <si>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</si>
  <si>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</si>
  <si>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</si>
  <si>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</si>
  <si>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</si>
  <si>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</si>
  <si>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</si>
  <si>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</si>
  <si>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</si>
  <si>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</si>
  <si>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</si>
  <si>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</si>
  <si>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</si>
  <si>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</si>
  <si>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</si>
  <si>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</si>
  <si>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</si>
  <si>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</si>
  <si>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</si>
  <si>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</si>
  <si>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</si>
  <si>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</si>
  <si>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</si>
  <si>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</si>
  <si>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</si>
  <si>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</si>
  <si>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</si>
  <si>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</si>
  <si>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</si>
  <si>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</si>
  <si>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</si>
  <si>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</si>
  <si>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</si>
  <si>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</si>
  <si>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</si>
  <si>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</si>
  <si>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</si>
  <si>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</si>
  <si>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</si>
  <si>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</si>
  <si>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</si>
  <si>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</si>
  <si>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</si>
  <si>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</si>
  <si>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</si>
  <si>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</si>
  <si>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</si>
  <si>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</si>
  <si>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</si>
  <si>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</si>
  <si>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</si>
  <si>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</si>
  <si>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</si>
  <si>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</si>
  <si>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</si>
  <si>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</si>
  <si>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</si>
  <si>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</si>
  <si>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</si>
  <si>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</si>
  <si>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</si>
  <si>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</si>
  <si>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</si>
  <si>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</si>
  <si>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</si>
  <si>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</si>
  <si>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</si>
  <si>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</si>
  <si>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</si>
  <si>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</si>
  <si>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</si>
  <si>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</si>
  <si>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</si>
  <si>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</si>
  <si>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</si>
  <si>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</si>
  <si>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</si>
  <si>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</si>
  <si>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</si>
  <si>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</si>
  <si>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</si>
  <si>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</si>
  <si>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</si>
  <si>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</si>
  <si>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</si>
  <si>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</si>
  <si>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</si>
  <si>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</si>
  <si>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</si>
  <si>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</si>
  <si>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</si>
  <si>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</si>
  <si>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</si>
  <si>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</si>
  <si>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</si>
  <si>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</si>
  <si>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</si>
  <si>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</si>
  <si>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</si>
  <si>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</si>
  <si>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</si>
  <si>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</si>
  <si>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</si>
  <si>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</si>
  <si>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</si>
  <si>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</si>
  <si>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</si>
  <si>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</si>
  <si>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</si>
  <si>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</si>
  <si>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</si>
  <si>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</si>
  <si>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</si>
  <si>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</si>
  <si>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</si>
  <si>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</si>
  <si>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</si>
  <si>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</si>
  <si>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</si>
  <si>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</si>
  <si>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</si>
  <si>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</si>
  <si>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</si>
  <si>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</si>
  <si>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</si>
  <si>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</si>
  <si>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</si>
  <si>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</si>
  <si>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</si>
  <si>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</si>
  <si>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</si>
  <si>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</si>
  <si>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</si>
  <si>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</si>
  <si>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</si>
  <si>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</si>
  <si>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</si>
  <si>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</si>
  <si>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</si>
  <si>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</si>
  <si>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</si>
  <si>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</si>
  <si>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</si>
  <si>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030402</t>
    <phoneticPr fontId="19"/>
  </si>
  <si>
    <t>03</t>
    <phoneticPr fontId="19"/>
  </si>
  <si>
    <t>04</t>
    <phoneticPr fontId="19"/>
  </si>
  <si>
    <t>機能食品</t>
    <rPh sb="0" eb="2">
      <t>キノウ</t>
    </rPh>
    <rPh sb="2" eb="4">
      <t>ショクヒン</t>
    </rPh>
    <phoneticPr fontId="19"/>
  </si>
  <si>
    <t>井藤漢方</t>
    <rPh sb="0" eb="2">
      <t>イトウ</t>
    </rPh>
    <rPh sb="2" eb="4">
      <t>カンポウ</t>
    </rPh>
    <phoneticPr fontId="19"/>
  </si>
  <si>
    <t>4987645476130</t>
    <phoneticPr fontId="19"/>
  </si>
  <si>
    <t>DHA800</t>
    <phoneticPr fontId="19"/>
  </si>
  <si>
    <t>120粒</t>
    <rPh sb="3" eb="4">
      <t>ツブ</t>
    </rPh>
    <phoneticPr fontId="19"/>
  </si>
  <si>
    <t>0005</t>
    <phoneticPr fontId="19"/>
  </si>
  <si>
    <t>青い背の魚に含まれる、高度不飽和脂肪酸のDHAを豊富に含有。勉強や仕事に頑張る方、毎日の健康を考える方、中高年の方にもおすすめです。飲みやすいソフトカプセル。</t>
    <rPh sb="0" eb="1">
      <t>アオ</t>
    </rPh>
    <rPh sb="2" eb="3">
      <t>セ</t>
    </rPh>
    <rPh sb="4" eb="5">
      <t>サカナ</t>
    </rPh>
    <rPh sb="6" eb="7">
      <t>フク</t>
    </rPh>
    <rPh sb="11" eb="13">
      <t>コウド</t>
    </rPh>
    <rPh sb="13" eb="16">
      <t>フホウワ</t>
    </rPh>
    <rPh sb="16" eb="19">
      <t>シボウサン</t>
    </rPh>
    <rPh sb="24" eb="26">
      <t>ホウフ</t>
    </rPh>
    <rPh sb="27" eb="29">
      <t>ガンユウ</t>
    </rPh>
    <rPh sb="30" eb="32">
      <t>ベンキョウ</t>
    </rPh>
    <rPh sb="33" eb="35">
      <t>シゴト</t>
    </rPh>
    <rPh sb="36" eb="38">
      <t>ガンバ</t>
    </rPh>
    <rPh sb="39" eb="40">
      <t>カタ</t>
    </rPh>
    <rPh sb="41" eb="43">
      <t>マイニチ</t>
    </rPh>
    <rPh sb="44" eb="46">
      <t>ケンコウ</t>
    </rPh>
    <rPh sb="47" eb="48">
      <t>カンガ</t>
    </rPh>
    <rPh sb="50" eb="51">
      <t>カタ</t>
    </rPh>
    <rPh sb="52" eb="55">
      <t>チュウコウネン</t>
    </rPh>
    <rPh sb="56" eb="57">
      <t>カタ</t>
    </rPh>
    <rPh sb="66" eb="67">
      <t>ノ</t>
    </rPh>
    <phoneticPr fontId="19"/>
  </si>
  <si>
    <t>健康補助食品として、1日4粒を目安に、水などでお飲みください。</t>
    <rPh sb="0" eb="2">
      <t>ケンコウ</t>
    </rPh>
    <rPh sb="2" eb="4">
      <t>ホジョ</t>
    </rPh>
    <rPh sb="4" eb="6">
      <t>ショクヒン</t>
    </rPh>
    <rPh sb="11" eb="12">
      <t>ニチ</t>
    </rPh>
    <rPh sb="13" eb="14">
      <t>ツブ</t>
    </rPh>
    <rPh sb="15" eb="17">
      <t>メヤス</t>
    </rPh>
    <rPh sb="19" eb="20">
      <t>ミズ</t>
    </rPh>
    <rPh sb="24" eb="25">
      <t>ノ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</si>
</sst>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83344</xdr:colOff>
      <xdr:row>9</xdr:row>
      <xdr:rowOff>0</xdr:rowOff>
    </xdr:from>
    <xdr:to>
      <xdr:col>10</xdr:col>
      <xdr:colOff>128384</xdr:colOff>
      <xdr:row>22</xdr:row>
      <xdr:rowOff>63880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405063"/>
          <a:ext cx="1628572" cy="3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5" zoomScale="80" zoomScaleNormal="80" zoomScalePageLayoutView="80" workbookViewId="0">
      <selection activeCell="B26" sqref="B26:AS46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42476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445</v>
      </c>
      <c r="C6" s="161"/>
      <c r="D6" s="161"/>
      <c r="E6" s="161"/>
      <c r="F6" s="161"/>
      <c r="G6" s="161"/>
      <c r="H6" s="162"/>
      <c r="I6" s="197" t="s">
        <v>444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447</v>
      </c>
      <c r="AM6" s="197"/>
      <c r="AN6" s="197"/>
      <c r="AO6" s="197"/>
      <c r="AP6" s="168">
        <v>4800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442</v>
      </c>
      <c r="AA9" s="171"/>
      <c r="AB9" s="171"/>
      <c r="AC9" s="171"/>
      <c r="AD9" s="203" t="s">
        <v>443</v>
      </c>
      <c r="AE9" s="204"/>
      <c r="AF9" s="204"/>
      <c r="AG9" s="204"/>
      <c r="AH9" s="204"/>
      <c r="AI9" s="205"/>
      <c r="AJ9" s="171" t="s">
        <v>440</v>
      </c>
      <c r="AK9" s="171"/>
      <c r="AL9" s="171"/>
      <c r="AM9" s="171"/>
      <c r="AN9" s="180" t="str">
        <f>VLOOKUP($AJ9,DATA1!$1:$168,2,FALSE)</f>
        <v>DHA・EPA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030402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448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449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450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42476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04</v>
      </c>
      <c r="D4" s="8" t="str">
        <f>商品登録書!AJ9</f>
        <v>030402</v>
      </c>
      <c r="E4" s="8" t="str">
        <f>商品登録書!AJ11</f>
        <v>0005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井藤漢方</v>
      </c>
      <c r="K4" s="70" t="str">
        <f>商品登録書!N6</f>
        <v>DHA800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120粒</v>
      </c>
      <c r="O4" s="10" t="str">
        <f>商品登録書!B6</f>
        <v>4987645476130</v>
      </c>
      <c r="P4" s="10"/>
      <c r="Q4" s="70">
        <f>商品登録書!AP6</f>
        <v>4800</v>
      </c>
      <c r="R4" s="74" t="str">
        <f>商品登録書!P17</f>
        <v>青い背の魚に含まれる、高度不飽和脂肪酸のDHAを豊富に含有。勉強や仕事に頑張る方、毎日の健康を考える方、中高年の方にもおすすめです。飲みやすいソフトカプセル。</v>
      </c>
      <c r="S4" s="74" t="str">
        <f>商品登録書!B26</f>
        <v>健康補助食品として、1日4粒を目安に、水などでお飲みください。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42476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2016-04-16T09:29:41Z</dcterms:modified>
</cp:coreProperties>
</file>