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<sst xmlns="http://schemas.openxmlformats.org/spreadsheetml/2006/main" count="487" uniqueCount="453">
  <si>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</si>
  <si>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</si>
  <si>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</si>
  <si>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</si>
  <si>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</si>
  <si>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</si>
  <si>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</si>
  <si>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</si>
  <si>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</si>
  <si>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</si>
  <si>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</si>
  <si>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</si>
  <si>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</si>
  <si>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</si>
  <si>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</si>
  <si>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</si>
  <si>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</si>
  <si>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</si>
  <si>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</si>
  <si>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</si>
  <si>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</si>
  <si>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</si>
  <si>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</si>
  <si>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</si>
  <si>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</si>
  <si>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</si>
  <si>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</si>
  <si>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</si>
  <si>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</si>
  <si>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</si>
  <si>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</si>
  <si>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</si>
  <si>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</si>
  <si>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</si>
  <si>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</si>
  <si>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</si>
  <si>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</si>
  <si>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</si>
  <si>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</si>
  <si>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</si>
  <si>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</si>
  <si>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</si>
  <si>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</si>
  <si>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</si>
  <si>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</si>
  <si>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</si>
  <si>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</si>
  <si>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</si>
  <si>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</si>
  <si>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</si>
  <si>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</si>
  <si>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</si>
  <si>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</si>
  <si>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</si>
  <si>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</si>
  <si>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</si>
  <si>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</si>
  <si>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</si>
  <si>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</si>
  <si>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</si>
  <si>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</si>
  <si>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</si>
  <si>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</si>
  <si>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</si>
  <si>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</si>
  <si>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</si>
  <si>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</si>
  <si>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</si>
  <si>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</si>
  <si>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</si>
  <si>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</si>
  <si>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</si>
  <si>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</si>
  <si>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</si>
  <si>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</si>
  <si>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</si>
  <si>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</si>
  <si>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</si>
  <si>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</si>
  <si>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</si>
  <si>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</si>
  <si>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</si>
  <si>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</si>
  <si>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</si>
  <si>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</si>
  <si>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</si>
  <si>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</si>
  <si>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</si>
  <si>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</si>
  <si>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</si>
  <si>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</si>
  <si>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</si>
  <si>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</si>
  <si>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</si>
  <si>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</si>
  <si>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</si>
  <si>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</si>
  <si>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</si>
  <si>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</si>
  <si>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</si>
  <si>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</si>
  <si>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</si>
  <si>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</si>
  <si>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</si>
  <si>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</si>
  <si>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</si>
  <si>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</si>
  <si>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</si>
  <si>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</si>
  <si>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</si>
  <si>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</si>
  <si>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</si>
  <si>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</si>
  <si>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</si>
  <si>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</si>
  <si>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</si>
  <si>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</si>
  <si>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</si>
  <si>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</si>
  <si>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</si>
  <si>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</si>
  <si>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</si>
  <si>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</si>
  <si>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</si>
  <si>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</si>
  <si>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</si>
  <si>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</si>
  <si>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</si>
  <si>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</si>
  <si>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</si>
  <si>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</si>
  <si>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</si>
  <si>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</si>
  <si>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</si>
  <si>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</si>
  <si>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</si>
  <si>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</si>
  <si>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</si>
  <si>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</si>
  <si>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</si>
  <si>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</si>
  <si>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</si>
  <si>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</si>
  <si>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</si>
  <si>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</si>
  <si>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</si>
  <si>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</si>
  <si>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</si>
  <si>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</si>
  <si>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</si>
  <si>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</si>
  <si>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</si>
  <si>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</si>
  <si>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</si>
  <si>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</si>
  <si>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</si>
  <si>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</si>
  <si>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</si>
  <si>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</si>
  <si>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</si>
  <si>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</si>
  <si>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</si>
  <si>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</si>
  <si>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</si>
  <si>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</si>
  <si>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</si>
  <si>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</si>
  <si>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</si>
  <si>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</si>
  <si>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</si>
  <si>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</si>
  <si>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</si>
  <si>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</si>
  <si>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</si>
  <si>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</si>
  <si>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</si>
  <si>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</si>
  <si>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</si>
  <si>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</si>
  <si>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</si>
  <si>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</si>
  <si>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</si>
  <si>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</si>
  <si>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</si>
  <si>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</si>
  <si>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</si>
  <si>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</si>
  <si>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</si>
  <si>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</si>
  <si>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</si>
  <si>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</si>
  <si>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</si>
  <si>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</si>
  <si>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</si>
  <si>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</si>
  <si>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</si>
  <si>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</si>
  <si>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</si>
  <si>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</si>
  <si>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</si>
  <si>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</si>
  <si>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</si>
  <si>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</si>
  <si>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</si>
  <si>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</si>
  <si>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</si>
  <si>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</si>
  <si>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</si>
  <si>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</si>
  <si>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</si>
  <si>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</si>
  <si>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</si>
  <si>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</si>
  <si>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</si>
  <si>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</si>
  <si>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</si>
  <si>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</si>
  <si>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</si>
  <si>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</si>
  <si>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</si>
  <si>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</si>
  <si>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</si>
  <si>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</si>
  <si>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</si>
  <si>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</si>
  <si>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</si>
  <si>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</si>
  <si>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</si>
  <si>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</si>
  <si>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</si>
  <si>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</si>
  <si>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</si>
  <si>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</si>
  <si>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</si>
  <si>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</si>
  <si>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</si>
  <si>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</si>
  <si>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</si>
  <si>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</si>
  <si>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</si>
  <si>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</si>
  <si>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</si>
  <si>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</si>
  <si>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</si>
  <si>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</si>
  <si>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</si>
  <si>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</si>
  <si>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</si>
  <si>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</si>
  <si>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</si>
  <si>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</si>
  <si>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</si>
  <si>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</si>
  <si>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</si>
  <si>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</si>
  <si>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</si>
  <si>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</si>
  <si>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</si>
  <si>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</si>
  <si>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</si>
  <si>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</si>
  <si>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</si>
  <si>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</si>
  <si>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</si>
  <si>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</si>
  <si>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</si>
  <si>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</si>
  <si>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</si>
  <si>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</si>
  <si>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</si>
  <si>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</si>
  <si>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</si>
  <si>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</si>
  <si>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</si>
  <si>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</si>
  <si>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</si>
  <si>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</si>
  <si>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</si>
  <si>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</si>
  <si>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</si>
  <si>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</si>
  <si>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</si>
  <si>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</si>
  <si>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</si>
  <si>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</si>
  <si>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</si>
  <si>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</si>
  <si>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</si>
  <si>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</si>
  <si>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</si>
  <si>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</si>
  <si>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</si>
  <si>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</si>
  <si>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</si>
  <si>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</si>
  <si>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</si>
  <si>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</si>
  <si>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</si>
  <si>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</si>
  <si>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</si>
  <si>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</si>
  <si>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</si>
  <si>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</si>
  <si>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</si>
  <si>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</si>
  <si>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</si>
  <si>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</si>
  <si>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</si>
  <si>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</si>
  <si>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</si>
  <si>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</si>
  <si>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</si>
  <si>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</si>
  <si>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</si>
  <si>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</si>
  <si>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</si>
  <si>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</si>
  <si>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</si>
  <si>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</si>
  <si>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</si>
  <si>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</si>
  <si>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</si>
  <si>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</si>
  <si>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</si>
  <si>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</si>
  <si>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</si>
  <si>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</si>
  <si>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</si>
  <si>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</si>
  <si>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</si>
  <si>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</si>
  <si>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</si>
  <si>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</si>
  <si>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</si>
  <si>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</si>
  <si>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</si>
  <si>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</si>
  <si>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</si>
  <si>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</si>
  <si>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</si>
  <si>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</si>
  <si>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</si>
  <si>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</si>
  <si>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</si>
  <si>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</si>
  <si>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</si>
  <si>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</si>
  <si>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</si>
  <si>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</si>
  <si>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</si>
  <si>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</si>
  <si>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</si>
  <si>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</si>
  <si>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</si>
  <si>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</si>
  <si>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</si>
  <si>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</si>
  <si>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</si>
  <si>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</si>
  <si>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</si>
  <si>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</si>
  <si>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</si>
  <si>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</si>
  <si>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</si>
  <si>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</si>
  <si>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</si>
  <si>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</si>
  <si>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</si>
  <si>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</si>
  <si>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</si>
  <si>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</si>
  <si>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</si>
  <si>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</si>
  <si>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</si>
  <si>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</si>
  <si>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</si>
  <si>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</si>
  <si>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</si>
  <si>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</si>
  <si>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</si>
  <si>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</si>
  <si>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</si>
  <si>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</si>
  <si>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</si>
  <si>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</si>
  <si>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</si>
  <si>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</si>
  <si>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</si>
  <si>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</si>
  <si>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</si>
  <si>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</si>
  <si>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</si>
  <si>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</si>
  <si>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</si>
  <si>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</si>
  <si>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</si>
  <si>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</si>
  <si>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</si>
  <si>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</si>
  <si>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</si>
  <si>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</si>
  <si>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</si>
  <si>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</si>
  <si>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</si>
  <si>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</si>
  <si>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</si>
  <si>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</si>
  <si>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</si>
  <si>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</si>
  <si>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</si>
  <si>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</si>
  <si>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</si>
  <si>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</si>
  <si>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</si>
  <si>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</si>
  <si>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</si>
  <si>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</si>
  <si>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</si>
  <si>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</si>
  <si>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</si>
  <si>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</si>
  <si>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</si>
  <si>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</si>
  <si>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</si>
  <si>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</si>
  <si>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</si>
  <si>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</si>
  <si>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</si>
  <si>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</si>
  <si>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</si>
  <si>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</si>
  <si>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</si>
  <si>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</si>
  <si>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</si>
  <si>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</si>
  <si>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</si>
  <si>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</si>
  <si>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</si>
  <si>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</si>
  <si>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</si>
  <si>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</si>
  <si>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</si>
  <si>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</si>
  <si>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030103</t>
    <phoneticPr fontId="19"/>
  </si>
  <si>
    <t>-</t>
    <phoneticPr fontId="19"/>
  </si>
  <si>
    <t>-</t>
    <phoneticPr fontId="19"/>
  </si>
  <si>
    <t>4987645481530</t>
    <phoneticPr fontId="19"/>
  </si>
  <si>
    <t>井藤漢方</t>
    <rPh sb="0" eb="2">
      <t>イトウ</t>
    </rPh>
    <rPh sb="2" eb="4">
      <t>カンポウ</t>
    </rPh>
    <phoneticPr fontId="19"/>
  </si>
  <si>
    <t>コラーゲン・低分子ヒアルロン酸</t>
    <rPh sb="6" eb="9">
      <t>テイブンシ</t>
    </rPh>
    <rPh sb="14" eb="15">
      <t>サン</t>
    </rPh>
    <phoneticPr fontId="19"/>
  </si>
  <si>
    <t>100g</t>
    <phoneticPr fontId="19"/>
  </si>
  <si>
    <t>0016</t>
    <phoneticPr fontId="19"/>
  </si>
  <si>
    <t>変わり始めるキレイを応援！シンプルに始めたい方に！
においを抑えて溶けやすいから、飲み物や料理、デザートに混ぜてもOK。毎日いろいろな摂り方ができるので、続けていくのも簡単です。コラーゲンペプチド4995mg、低分子ヒアルロン酸5mg（1日あたり）。シンプルに始めたい方にうれしい20日分。</t>
    <rPh sb="0" eb="1">
      <t>カ</t>
    </rPh>
    <rPh sb="3" eb="4">
      <t>ハジ</t>
    </rPh>
    <rPh sb="10" eb="12">
      <t>オウエン</t>
    </rPh>
    <rPh sb="18" eb="19">
      <t>ハジ</t>
    </rPh>
    <rPh sb="22" eb="23">
      <t>カタ</t>
    </rPh>
    <rPh sb="30" eb="31">
      <t>オサ</t>
    </rPh>
    <rPh sb="33" eb="34">
      <t>ト</t>
    </rPh>
    <rPh sb="41" eb="42">
      <t>ノ</t>
    </rPh>
    <rPh sb="43" eb="44">
      <t>モノ</t>
    </rPh>
    <rPh sb="45" eb="47">
      <t>リョウリ</t>
    </rPh>
    <rPh sb="53" eb="54">
      <t>マ</t>
    </rPh>
    <rPh sb="60" eb="62">
      <t>マイニチ</t>
    </rPh>
    <rPh sb="67" eb="68">
      <t>ト</t>
    </rPh>
    <rPh sb="69" eb="70">
      <t>カタ</t>
    </rPh>
    <rPh sb="77" eb="78">
      <t>ツヅ</t>
    </rPh>
    <rPh sb="84" eb="86">
      <t>カンタン</t>
    </rPh>
    <rPh sb="105" eb="108">
      <t>テイブンシ</t>
    </rPh>
    <rPh sb="113" eb="114">
      <t>サン</t>
    </rPh>
    <rPh sb="119" eb="120">
      <t>ニチ</t>
    </rPh>
    <rPh sb="130" eb="131">
      <t>ハジ</t>
    </rPh>
    <rPh sb="134" eb="135">
      <t>カタ</t>
    </rPh>
    <rPh sb="142" eb="143">
      <t>ニチ</t>
    </rPh>
    <rPh sb="143" eb="144">
      <t>ブン</t>
    </rPh>
    <phoneticPr fontId="19"/>
  </si>
  <si>
    <t>健康補助食品として、1日5gを目安に、お好みの飲み物や料理に溶かしてお召し上がりください。ティースプーンの場合軽く約5杯/大さじの場合すりきり約1.5杯
●お好みにより分量を加減しながらご利用ください。
●溶かした後はすみやかにお召し上がりください。
●粉末をそのまま口に入れるとむせる場合がありますのでご注意ください。
●スプーン等をすくう場合は乾いたものをご使用ください。</t>
    <rPh sb="0" eb="2">
      <t>ケンコウ</t>
    </rPh>
    <rPh sb="2" eb="4">
      <t>ホジョ</t>
    </rPh>
    <rPh sb="4" eb="6">
      <t>ショクヒン</t>
    </rPh>
    <rPh sb="11" eb="12">
      <t>ニチ</t>
    </rPh>
    <rPh sb="15" eb="17">
      <t>メヤス</t>
    </rPh>
    <rPh sb="20" eb="21">
      <t>コノ</t>
    </rPh>
    <rPh sb="23" eb="24">
      <t>ノ</t>
    </rPh>
    <rPh sb="25" eb="26">
      <t>モノ</t>
    </rPh>
    <rPh sb="27" eb="29">
      <t>リョウリ</t>
    </rPh>
    <rPh sb="30" eb="31">
      <t>ト</t>
    </rPh>
    <rPh sb="35" eb="36">
      <t>メ</t>
    </rPh>
    <rPh sb="37" eb="38">
      <t>ア</t>
    </rPh>
    <rPh sb="53" eb="55">
      <t>バアイ</t>
    </rPh>
    <rPh sb="55" eb="56">
      <t>カル</t>
    </rPh>
    <rPh sb="57" eb="58">
      <t>ヤク</t>
    </rPh>
    <rPh sb="59" eb="60">
      <t>ハイ</t>
    </rPh>
    <rPh sb="61" eb="62">
      <t>オオ</t>
    </rPh>
    <rPh sb="65" eb="67">
      <t>バアイ</t>
    </rPh>
    <rPh sb="71" eb="72">
      <t>ヤク</t>
    </rPh>
    <rPh sb="75" eb="76">
      <t>ハイ</t>
    </rPh>
    <rPh sb="79" eb="80">
      <t>コノ</t>
    </rPh>
    <rPh sb="84" eb="86">
      <t>ブンリョウ</t>
    </rPh>
    <rPh sb="87" eb="89">
      <t>カゲン</t>
    </rPh>
    <rPh sb="94" eb="96">
      <t>リヨウ</t>
    </rPh>
    <rPh sb="103" eb="104">
      <t>ト</t>
    </rPh>
    <rPh sb="107" eb="108">
      <t>アト</t>
    </rPh>
    <rPh sb="115" eb="116">
      <t>メ</t>
    </rPh>
    <rPh sb="117" eb="118">
      <t>ア</t>
    </rPh>
    <rPh sb="127" eb="129">
      <t>フンマツ</t>
    </rPh>
    <rPh sb="134" eb="135">
      <t>クチ</t>
    </rPh>
    <rPh sb="136" eb="137">
      <t>イ</t>
    </rPh>
    <rPh sb="143" eb="145">
      <t>バアイ</t>
    </rPh>
    <rPh sb="153" eb="155">
      <t>チュウイ</t>
    </rPh>
    <rPh sb="166" eb="167">
      <t>トウ</t>
    </rPh>
    <rPh sb="171" eb="173">
      <t>バアイ</t>
    </rPh>
    <rPh sb="174" eb="175">
      <t>カワ</t>
    </rPh>
    <rPh sb="181" eb="183">
      <t>シヨウ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</si>
</sst>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11906</xdr:colOff>
      <xdr:row>9</xdr:row>
      <xdr:rowOff>250030</xdr:rowOff>
    </xdr:from>
    <xdr:to>
      <xdr:col>13</xdr:col>
      <xdr:colOff>4788</xdr:colOff>
      <xdr:row>20</xdr:row>
      <xdr:rowOff>250030</xdr:rowOff>
    </xdr:to>
    <xdr:pic>
      <xdr:nvPicPr>
        <xdr:cNvPr id="3" name="図 2"/>
        <xdr:cNvPicPr>
          <a:picLocks noChangeAspect="1"/>
        </xdr:cNvPicPr>
      </xdr:nvPicPr>
      <xdr:blipFill>
        <a:blip xmlns:r="http://schemas.openxmlformats.org/officeDocument/2006/relationships" r:embed="rId1"/>
        <a:stretch>
          <a:fillRect/>
        </a:stretch>
      </xdr:blipFill>
      <xdr:spPr>
        <a:xfrm>
          <a:off x="464344" y="2655093"/>
          <a:ext cx="2481288" cy="27503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446</v>
      </c>
      <c r="C6" s="161"/>
      <c r="D6" s="161"/>
      <c r="E6" s="161"/>
      <c r="F6" s="161"/>
      <c r="G6" s="161"/>
      <c r="H6" s="162"/>
      <c r="I6" s="197" t="s">
        <v>447</v>
      </c>
      <c r="J6" s="197"/>
      <c r="K6" s="197"/>
      <c r="L6" s="197"/>
      <c r="M6" s="197"/>
      <c r="N6" s="198" t="s">
        <v>448</v>
      </c>
      <c r="O6" s="198"/>
      <c r="P6" s="198"/>
      <c r="Q6" s="198"/>
      <c r="R6" s="198"/>
      <c r="S6" s="198"/>
      <c r="T6" s="198"/>
      <c r="U6" s="198"/>
      <c r="V6" s="198"/>
      <c r="W6" s="198"/>
      <c r="X6" s="198" t="s">
        <v>445</v>
      </c>
      <c r="Y6" s="198"/>
      <c r="Z6" s="198"/>
      <c r="AA6" s="198"/>
      <c r="AB6" s="198"/>
      <c r="AC6" s="198"/>
      <c r="AD6" s="198"/>
      <c r="AE6" s="198"/>
      <c r="AF6" s="198"/>
      <c r="AG6" s="198"/>
      <c r="AH6" s="197" t="s">
        <v>444</v>
      </c>
      <c r="AI6" s="197"/>
      <c r="AJ6" s="197"/>
      <c r="AK6" s="197"/>
      <c r="AL6" s="197" t="s">
        <v>449</v>
      </c>
      <c r="AM6" s="197"/>
      <c r="AN6" s="197"/>
      <c r="AO6" s="197"/>
      <c r="AP6" s="168">
        <v>2000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美容</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030103</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452</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42471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01</v>
      </c>
      <c r="D4" s="8" t="str">
        <f>商品登録書!AJ9</f>
        <v>030103</v>
      </c>
      <c r="E4" s="8" t="str">
        <f>商品登録書!AJ11</f>
        <v>0016</v>
      </c>
      <c r="F4" s="8" t="str">
        <f>商品登録書!P14</f>
        <v>-</v>
      </c>
      <c r="G4" s="8" t="str">
        <f>商品登録書!T14</f>
        <v>-</v>
      </c>
      <c r="H4" s="8" t="str">
        <f>商品登録書!AE14</f>
        <v>-</v>
      </c>
      <c r="I4" s="8" t="str">
        <f>商品登録書!AL14</f>
        <v>-</v>
      </c>
      <c r="J4" s="70" t="str">
        <f>商品登録書!I6</f>
        <v>井藤漢方</v>
      </c>
      <c r="K4" s="70" t="str">
        <f>商品登録書!N6</f>
        <v>コラーゲン・低分子ヒアルロン酸</v>
      </c>
      <c r="L4" s="70" t="str">
        <f>商品登録書!X6</f>
        <v>-</v>
      </c>
      <c r="M4" s="70" t="str">
        <f>商品登録書!AH6</f>
        <v>-</v>
      </c>
      <c r="N4" s="70" t="str">
        <f>商品登録書!AL6</f>
        <v>100g</v>
      </c>
      <c r="O4" s="10" t="str">
        <f>商品登録書!B6</f>
        <v>4987645481530</v>
      </c>
      <c r="P4" s="10"/>
      <c r="Q4" s="70">
        <f>商品登録書!AP6</f>
        <v>2000</v>
      </c>
      <c r="R4" s="74" t="str">
        <f>商品登録書!P17</f>
        <v>変わり始めるキレイを応援！シンプルに始めたい方に！
においを抑えて溶けやすいから、飲み物や料理、デザートに混ぜてもOK。毎日いろいろな摂り方ができるので、続けていくのも簡単です。コラーゲンペプチド4995mg、低分子ヒアルロン酸5mg（1日あたり）。シンプルに始めたい方にうれしい20日分。</v>
      </c>
      <c r="S4" s="74" t="str">
        <f>商品登録書!B26</f>
        <v>健康補助食品として、1日5gを目安に、お好みの飲み物や料理に溶かしてお召し上がりください。ティースプーンの場合軽く約5杯/大さじの場合すりきり約1.5杯
●お好みにより分量を加減しながらご利用ください。
●溶かした後はすみやかにお召し上がりください。
●粉末をそのまま口に入れるとむせる場合がありますのでご注意ください。
●スプーン等をすくう場合は乾いたものをご使用ください。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2016-04-11T02:57:23Z</dcterms:modified>
</cp:coreProperties>
</file>