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<sst xmlns="http://schemas.openxmlformats.org/spreadsheetml/2006/main" count="487" uniqueCount="451">
  <si>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</si>
  <si>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</si>
  <si>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</si>
  <si>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</si>
  <si>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</si>
  <si>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</si>
  <si>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</si>
  <si>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</si>
  <si>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</si>
  <si>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</si>
  <si>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</si>
  <si>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</si>
  <si>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</si>
  <si>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</si>
  <si>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</si>
  <si>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</si>
  <si>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</si>
  <si>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</si>
  <si>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</si>
  <si>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</si>
  <si>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</si>
  <si>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</si>
  <si>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</si>
  <si>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</si>
  <si>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</si>
  <si>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</si>
  <si>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</si>
  <si>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</si>
  <si>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</si>
  <si>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</si>
  <si>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</si>
  <si>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</si>
  <si>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</si>
  <si>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</si>
  <si>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</si>
  <si>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</si>
  <si>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</si>
  <si>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</si>
  <si>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</si>
  <si>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</si>
  <si>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</si>
  <si>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</si>
  <si>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</si>
  <si>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</si>
  <si>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</si>
  <si>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</si>
  <si>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</si>
  <si>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</si>
  <si>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</si>
  <si>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</si>
  <si>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</si>
  <si>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</si>
  <si>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</si>
  <si>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</si>
  <si>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</si>
  <si>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</si>
  <si>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</si>
  <si>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</si>
  <si>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</si>
  <si>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</si>
  <si>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</si>
  <si>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</si>
  <si>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</si>
  <si>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</si>
  <si>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</si>
  <si>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</si>
  <si>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</si>
  <si>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</si>
  <si>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</si>
  <si>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</si>
  <si>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</si>
  <si>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</si>
  <si>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</si>
  <si>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</si>
  <si>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</si>
  <si>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</si>
  <si>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</si>
  <si>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</si>
  <si>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</si>
  <si>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</si>
  <si>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</si>
  <si>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</si>
  <si>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</si>
  <si>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</si>
  <si>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</si>
  <si>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</si>
  <si>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</si>
  <si>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</si>
  <si>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</si>
  <si>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</si>
  <si>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</si>
  <si>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</si>
  <si>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</si>
  <si>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</si>
  <si>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</si>
  <si>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</si>
  <si>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</si>
  <si>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</si>
  <si>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</si>
  <si>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</si>
  <si>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</si>
  <si>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</si>
  <si>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</si>
  <si>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</si>
  <si>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</si>
  <si>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</si>
  <si>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</si>
  <si>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</si>
  <si>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</si>
  <si>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</si>
  <si>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</si>
  <si>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</si>
  <si>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</si>
  <si>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</si>
  <si>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</si>
  <si>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</si>
  <si>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</si>
  <si>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</si>
  <si>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</si>
  <si>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</si>
  <si>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</si>
  <si>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</si>
  <si>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</si>
  <si>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</si>
  <si>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</si>
  <si>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</si>
  <si>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</si>
  <si>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</si>
  <si>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</si>
  <si>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</si>
  <si>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</si>
  <si>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</si>
  <si>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</si>
  <si>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</si>
  <si>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</si>
  <si>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</si>
  <si>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</si>
  <si>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</si>
  <si>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</si>
  <si>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</si>
  <si>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</si>
  <si>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</si>
  <si>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</si>
  <si>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</si>
  <si>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</si>
  <si>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</si>
  <si>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</si>
  <si>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</si>
  <si>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</si>
  <si>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</si>
  <si>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</si>
  <si>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</si>
  <si>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</si>
  <si>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</si>
  <si>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</si>
  <si>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</si>
  <si>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</si>
  <si>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</si>
  <si>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</si>
  <si>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</si>
  <si>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</si>
  <si>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</si>
  <si>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</si>
  <si>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</si>
  <si>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</si>
  <si>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</si>
  <si>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</si>
  <si>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</si>
  <si>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</si>
  <si>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</si>
  <si>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</si>
  <si>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</si>
  <si>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</si>
  <si>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</si>
  <si>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</si>
  <si>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</si>
  <si>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</si>
  <si>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</si>
  <si>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</si>
  <si>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</si>
  <si>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</si>
  <si>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</si>
  <si>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</si>
  <si>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</si>
  <si>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</si>
  <si>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</si>
  <si>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</si>
  <si>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</si>
  <si>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</si>
  <si>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</si>
  <si>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</si>
  <si>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</si>
  <si>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</si>
  <si>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</si>
  <si>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</si>
  <si>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</si>
  <si>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</si>
  <si>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</si>
  <si>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</si>
  <si>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</si>
  <si>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</si>
  <si>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</si>
  <si>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</si>
  <si>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</si>
  <si>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</si>
  <si>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</si>
  <si>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</si>
  <si>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</si>
  <si>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</si>
  <si>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</si>
  <si>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</si>
  <si>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</si>
  <si>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</si>
  <si>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</si>
  <si>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</si>
  <si>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</si>
  <si>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</si>
  <si>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</si>
  <si>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</si>
  <si>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</si>
  <si>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</si>
  <si>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</si>
  <si>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</si>
  <si>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</si>
  <si>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</si>
  <si>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</si>
  <si>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</si>
  <si>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</si>
  <si>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</si>
  <si>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</si>
  <si>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</si>
  <si>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</si>
  <si>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</si>
  <si>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</si>
  <si>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</si>
  <si>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</si>
  <si>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</si>
  <si>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</si>
  <si>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</si>
  <si>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</si>
  <si>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</si>
  <si>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</si>
  <si>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</si>
  <si>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</si>
  <si>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</si>
  <si>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</si>
  <si>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</si>
  <si>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</si>
  <si>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</si>
  <si>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</si>
  <si>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</si>
  <si>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</si>
  <si>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</si>
  <si>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</si>
  <si>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</si>
  <si>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</si>
  <si>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</si>
  <si>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</si>
  <si>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</si>
  <si>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</si>
  <si>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</si>
  <si>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</si>
  <si>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</si>
  <si>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</si>
  <si>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</si>
  <si>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</si>
  <si>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</si>
  <si>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</si>
  <si>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</si>
  <si>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</si>
  <si>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</si>
  <si>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</si>
  <si>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</si>
  <si>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</si>
  <si>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</si>
  <si>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</si>
  <si>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</si>
  <si>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</si>
  <si>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</si>
  <si>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</si>
  <si>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</si>
  <si>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</si>
  <si>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</si>
  <si>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</si>
  <si>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</si>
  <si>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</si>
  <si>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</si>
  <si>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</si>
  <si>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</si>
  <si>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</si>
  <si>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</si>
  <si>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</si>
  <si>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</si>
  <si>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</si>
  <si>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</si>
  <si>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</si>
  <si>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</si>
  <si>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</si>
  <si>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</si>
  <si>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</si>
  <si>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</si>
  <si>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</si>
  <si>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</si>
  <si>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</si>
  <si>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</si>
  <si>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</si>
  <si>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</si>
  <si>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</si>
  <si>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</si>
  <si>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</si>
  <si>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</si>
  <si>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</si>
  <si>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</si>
  <si>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</si>
  <si>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</si>
  <si>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</si>
  <si>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</si>
  <si>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</si>
  <si>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</si>
  <si>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</si>
  <si>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</si>
  <si>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</si>
  <si>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</si>
  <si>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</si>
  <si>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</si>
  <si>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</si>
  <si>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</si>
  <si>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</si>
  <si>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</si>
  <si>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</si>
  <si>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</si>
  <si>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</si>
  <si>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</si>
  <si>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</si>
  <si>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</si>
  <si>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</si>
  <si>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</si>
  <si>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</si>
  <si>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</si>
  <si>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</si>
  <si>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</si>
  <si>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</si>
  <si>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</si>
  <si>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</si>
  <si>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</si>
  <si>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</si>
  <si>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</si>
  <si>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</si>
  <si>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</si>
  <si>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</si>
  <si>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</si>
  <si>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</si>
  <si>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</si>
  <si>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</si>
  <si>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</si>
  <si>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</si>
  <si>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</si>
  <si>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</si>
  <si>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</si>
  <si>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</si>
  <si>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</si>
  <si>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</si>
  <si>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</si>
  <si>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</si>
  <si>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</si>
  <si>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</si>
  <si>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</si>
  <si>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</si>
  <si>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</si>
  <si>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</si>
  <si>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</si>
  <si>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</si>
  <si>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</si>
  <si>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</si>
  <si>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</si>
  <si>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</si>
  <si>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</si>
  <si>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</si>
  <si>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</si>
  <si>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</si>
  <si>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</si>
  <si>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</si>
  <si>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</si>
  <si>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</si>
  <si>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</si>
  <si>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</si>
  <si>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</si>
  <si>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</si>
  <si>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</si>
  <si>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</si>
  <si>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</si>
  <si>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</si>
  <si>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</si>
  <si>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</si>
  <si>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</si>
  <si>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</si>
  <si>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</si>
  <si>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</si>
  <si>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</si>
  <si>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</si>
  <si>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</si>
  <si>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</si>
  <si>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</si>
  <si>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</si>
  <si>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</si>
  <si>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</si>
  <si>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</si>
  <si>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</si>
  <si>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</si>
  <si>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</si>
  <si>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</si>
  <si>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</si>
  <si>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</si>
  <si>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</si>
  <si>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</si>
  <si>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</si>
  <si>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</si>
  <si>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</si>
  <si>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</si>
  <si>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</si>
  <si>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</si>
  <si>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</si>
  <si>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</si>
  <si>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</si>
  <si>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</si>
  <si>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</si>
  <si>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</si>
  <si>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</si>
  <si>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</si>
  <si>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</si>
  <si>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</si>
  <si>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</si>
  <si>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</si>
  <si>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</si>
  <si>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</si>
  <si>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</si>
  <si>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</si>
  <si>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</si>
  <si>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</si>
  <si>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</si>
  <si>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</si>
  <si>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05</t>
    <phoneticPr fontId="19"/>
  </si>
  <si>
    <t>茶・エキス剤</t>
    <rPh sb="0" eb="1">
      <t>チャ</t>
    </rPh>
    <rPh sb="5" eb="6">
      <t>ザイ</t>
    </rPh>
    <phoneticPr fontId="19"/>
  </si>
  <si>
    <t>030502</t>
    <phoneticPr fontId="19"/>
  </si>
  <si>
    <t>0024</t>
    <phoneticPr fontId="19"/>
  </si>
  <si>
    <t>4987645490884</t>
    <phoneticPr fontId="19"/>
  </si>
  <si>
    <t>井藤漢方</t>
    <rPh sb="0" eb="2">
      <t>イトウ</t>
    </rPh>
    <rPh sb="2" eb="4">
      <t>カンポウ</t>
    </rPh>
    <phoneticPr fontId="19"/>
  </si>
  <si>
    <t>国産　無臭にんにく</t>
    <rPh sb="0" eb="2">
      <t>コクサン</t>
    </rPh>
    <rPh sb="3" eb="5">
      <t>ムシュウ</t>
    </rPh>
    <phoneticPr fontId="19"/>
  </si>
  <si>
    <t>90粒</t>
    <rPh sb="2" eb="3">
      <t>ツブ</t>
    </rPh>
    <phoneticPr fontId="19"/>
  </si>
  <si>
    <t>にんにくのにおいを気にせず摂取できる、糖衣で覆った無臭タイプ。国産にんにくのパワーで、スタミナをサポートします。</t>
    <rPh sb="9" eb="10">
      <t>キ</t>
    </rPh>
    <rPh sb="13" eb="15">
      <t>セッシュ</t>
    </rPh>
    <rPh sb="19" eb="20">
      <t>トウ</t>
    </rPh>
    <rPh sb="20" eb="21">
      <t>コロモ</t>
    </rPh>
    <rPh sb="22" eb="23">
      <t>オオ</t>
    </rPh>
    <rPh sb="25" eb="27">
      <t>ムシュウ</t>
    </rPh>
    <rPh sb="31" eb="33">
      <t>コクサン</t>
    </rPh>
    <phoneticPr fontId="19"/>
  </si>
  <si>
    <t>健康補助食品として、1日3粒を目安に、1粒ずつ水などでお飲みください。</t>
    <rPh sb="0" eb="2">
      <t>ケンコウ</t>
    </rPh>
    <rPh sb="2" eb="4">
      <t>ホジョ</t>
    </rPh>
    <rPh sb="4" eb="6">
      <t>ショクヒン</t>
    </rPh>
    <rPh sb="11" eb="12">
      <t>ニチ</t>
    </rPh>
    <rPh sb="13" eb="14">
      <t>ツブ</t>
    </rPh>
    <rPh sb="15" eb="17">
      <t>メヤス</t>
    </rPh>
    <rPh sb="20" eb="21">
      <t>ツブ</t>
    </rPh>
    <rPh sb="23" eb="24">
      <t>ミズ</t>
    </rPh>
    <rPh sb="28" eb="29">
      <t>ノ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</si>
</sst>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47625</xdr:colOff>
      <xdr:row>8</xdr:row>
      <xdr:rowOff>226218</xdr:rowOff>
    </xdr:from>
    <xdr:to>
      <xdr:col>10</xdr:col>
      <xdr:colOff>95249</xdr:colOff>
      <xdr:row>21</xdr:row>
      <xdr:rowOff>185736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26281" y="2381249"/>
          <a:ext cx="1631156" cy="32099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5" zoomScale="80" zoomScaleNormal="80" zoomScalePageLayoutView="80" workbookViewId="0">
      <selection activeCell="B9" sqref="B9:N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42479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445</v>
      </c>
      <c r="C6" s="161"/>
      <c r="D6" s="161"/>
      <c r="E6" s="161"/>
      <c r="F6" s="161"/>
      <c r="G6" s="161"/>
      <c r="H6" s="162"/>
      <c r="I6" s="197" t="s">
        <v>446</v>
      </c>
      <c r="J6" s="197"/>
      <c r="K6" s="197"/>
      <c r="L6" s="197"/>
      <c r="M6" s="197"/>
      <c r="N6" s="198" t="s">
        <v>447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438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448</v>
      </c>
      <c r="AM6" s="197"/>
      <c r="AN6" s="197"/>
      <c r="AO6" s="197"/>
      <c r="AP6" s="168">
        <v>2400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440</v>
      </c>
      <c r="Q9" s="171"/>
      <c r="R9" s="171"/>
      <c r="S9" s="171"/>
      <c r="T9" s="180" t="str">
        <f>VLOOKUP($P9,DATA1!$1:$224,2,FALSE)</f>
        <v>健康食品</v>
      </c>
      <c r="U9" s="181"/>
      <c r="V9" s="181"/>
      <c r="W9" s="181"/>
      <c r="X9" s="181"/>
      <c r="Y9" s="202"/>
      <c r="Z9" s="171" t="s">
        <v>441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VLOOKUP($AJ9,DATA1!$1:$168,2,FALSE)</f>
        <v>エキス剤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030502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444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449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 t="s">
        <v>450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42479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>
      <c r="A4" s="69">
        <v>1</v>
      </c>
      <c r="B4" s="8" t="str">
        <f>商品登録書!P9</f>
        <v>03</v>
      </c>
      <c r="C4" s="8" t="str">
        <f>商品登録書!Z9</f>
        <v>05</v>
      </c>
      <c r="D4" s="8" t="str">
        <f>商品登録書!AJ9</f>
        <v>030502</v>
      </c>
      <c r="E4" s="8" t="str">
        <f>商品登録書!AJ11</f>
        <v>0024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井藤漢方</v>
      </c>
      <c r="K4" s="70" t="str">
        <f>商品登録書!N6</f>
        <v>国産　無臭にんにく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90粒</v>
      </c>
      <c r="O4" s="10" t="str">
        <f>商品登録書!B6</f>
        <v>4987645490884</v>
      </c>
      <c r="P4" s="10"/>
      <c r="Q4" s="70">
        <f>商品登録書!AP6</f>
        <v>2400</v>
      </c>
      <c r="R4" s="74" t="str">
        <f>商品登録書!P17</f>
        <v>にんにくのにおいを気にせず摂取できる、糖衣で覆った無臭タイプ。国産にんにくのパワーで、スタミナをサポートします。</v>
      </c>
      <c r="S4" s="74" t="str">
        <f>商品登録書!B26</f>
        <v>健康補助食品として、1日3粒を目安に、1粒ずつ水などでお飲みください。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42479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2016-04-19T09:28:24Z</dcterms:modified>
</cp:coreProperties>
</file>