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<sst xmlns="http://schemas.openxmlformats.org/spreadsheetml/2006/main" count="487" uniqueCount="450">
  <si>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</si>
  <si>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</si>
  <si>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</si>
  <si>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</si>
  <si>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</si>
  <si>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</si>
  <si>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</si>
  <si>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</si>
  <si>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</si>
  <si>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</si>
  <si>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</si>
  <si>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</si>
  <si>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</si>
  <si>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</si>
  <si>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</si>
  <si>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</si>
  <si>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</si>
  <si>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</si>
  <si>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</si>
  <si>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</si>
  <si>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</si>
  <si>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</si>
  <si>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</si>
  <si>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</si>
  <si>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</si>
  <si>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</si>
  <si>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</si>
  <si>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</si>
  <si>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</si>
  <si>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</si>
  <si>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</si>
  <si>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</si>
  <si>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</si>
  <si>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</si>
  <si>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</si>
  <si>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</si>
  <si>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</si>
  <si>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</si>
  <si>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</si>
  <si>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</si>
  <si>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</si>
  <si>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</si>
  <si>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</si>
  <si>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</si>
  <si>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</si>
  <si>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</si>
  <si>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</si>
  <si>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</si>
  <si>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</si>
  <si>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</si>
  <si>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</si>
  <si>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</si>
  <si>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</si>
  <si>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</si>
  <si>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</si>
  <si>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</si>
  <si>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</si>
  <si>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</si>
  <si>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</si>
  <si>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</si>
  <si>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</si>
  <si>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</si>
  <si>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</si>
  <si>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</si>
  <si>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</si>
  <si>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</si>
  <si>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</si>
  <si>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</si>
  <si>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</si>
  <si>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</si>
  <si>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</si>
  <si>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</si>
  <si>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</si>
  <si>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</si>
  <si>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</si>
  <si>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</si>
  <si>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</si>
  <si>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</si>
  <si>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</si>
  <si>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</si>
  <si>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</si>
  <si>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</si>
  <si>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</si>
  <si>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</si>
  <si>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</si>
  <si>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</si>
  <si>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</si>
  <si>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</si>
  <si>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</si>
  <si>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</si>
  <si>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</si>
  <si>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</si>
  <si>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</si>
  <si>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</si>
  <si>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</si>
  <si>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</si>
  <si>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</si>
  <si>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</si>
  <si>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</si>
  <si>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</si>
  <si>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</si>
  <si>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</si>
  <si>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</si>
  <si>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</si>
  <si>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</si>
  <si>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</si>
  <si>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</si>
  <si>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</si>
  <si>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</si>
  <si>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</si>
  <si>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</si>
  <si>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</si>
  <si>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</si>
  <si>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</si>
  <si>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</si>
  <si>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</si>
  <si>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</si>
  <si>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</si>
  <si>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</si>
  <si>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</si>
  <si>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</si>
  <si>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</si>
  <si>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</si>
  <si>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</si>
  <si>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</si>
  <si>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</si>
  <si>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</si>
  <si>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</si>
  <si>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</si>
  <si>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</si>
  <si>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</si>
  <si>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</si>
  <si>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</si>
  <si>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</si>
  <si>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</si>
  <si>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</si>
  <si>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</si>
  <si>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</si>
  <si>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</si>
  <si>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</si>
  <si>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</si>
  <si>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</si>
  <si>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</si>
  <si>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</si>
  <si>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</si>
  <si>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</si>
  <si>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</si>
  <si>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</si>
  <si>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</si>
  <si>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</si>
  <si>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</si>
  <si>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</si>
  <si>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</si>
  <si>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</si>
  <si>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</si>
  <si>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</si>
  <si>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</si>
  <si>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</si>
  <si>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</si>
  <si>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</si>
  <si>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</si>
  <si>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</si>
  <si>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</si>
  <si>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</si>
  <si>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</si>
  <si>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</si>
  <si>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</si>
  <si>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</si>
  <si>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</si>
  <si>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</si>
  <si>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</si>
  <si>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</si>
  <si>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</si>
  <si>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</si>
  <si>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</si>
  <si>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</si>
  <si>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</si>
  <si>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</si>
  <si>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</si>
  <si>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</si>
  <si>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</si>
  <si>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</si>
  <si>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</si>
  <si>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</si>
  <si>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</si>
  <si>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</si>
  <si>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</si>
  <si>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</si>
  <si>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</si>
  <si>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</si>
  <si>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</si>
  <si>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</si>
  <si>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</si>
  <si>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</si>
  <si>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</si>
  <si>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</si>
  <si>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</si>
  <si>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</si>
  <si>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</si>
  <si>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</si>
  <si>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</si>
  <si>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</si>
  <si>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</si>
  <si>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</si>
  <si>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</si>
  <si>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</si>
  <si>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</si>
  <si>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</si>
  <si>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</si>
  <si>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</si>
  <si>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</si>
  <si>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</si>
  <si>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</si>
  <si>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</si>
  <si>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</si>
  <si>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</si>
  <si>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</si>
  <si>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</si>
  <si>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</si>
  <si>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</si>
  <si>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</si>
  <si>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</si>
  <si>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</si>
  <si>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</si>
  <si>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</si>
  <si>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</si>
  <si>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</si>
  <si>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</si>
  <si>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</si>
  <si>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</si>
  <si>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</si>
  <si>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</si>
  <si>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</si>
  <si>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</si>
  <si>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</si>
  <si>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</si>
  <si>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</si>
  <si>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</si>
  <si>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</si>
  <si>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</si>
  <si>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</si>
  <si>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</si>
  <si>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</si>
  <si>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</si>
  <si>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</si>
  <si>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</si>
  <si>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</si>
  <si>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</si>
  <si>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</si>
  <si>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</si>
  <si>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</si>
  <si>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</si>
  <si>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</si>
  <si>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</si>
  <si>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</si>
  <si>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</si>
  <si>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</si>
  <si>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</si>
  <si>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</si>
  <si>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</si>
  <si>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</si>
  <si>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</si>
  <si>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</si>
  <si>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</si>
  <si>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</si>
  <si>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</si>
  <si>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</si>
  <si>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</si>
  <si>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</si>
  <si>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</si>
  <si>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</si>
  <si>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</si>
  <si>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</si>
  <si>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</si>
  <si>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</si>
  <si>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</si>
  <si>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</si>
  <si>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</si>
  <si>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</si>
  <si>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</si>
  <si>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</si>
  <si>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</si>
  <si>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</si>
  <si>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</si>
  <si>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</si>
  <si>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</si>
  <si>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</si>
  <si>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</si>
  <si>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</si>
  <si>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</si>
  <si>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</si>
  <si>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</si>
  <si>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</si>
  <si>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</si>
  <si>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</si>
  <si>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</si>
  <si>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</si>
  <si>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</si>
  <si>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</si>
  <si>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</si>
  <si>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</si>
  <si>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</si>
  <si>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</si>
  <si>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</si>
  <si>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</si>
  <si>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</si>
  <si>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</si>
  <si>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</si>
  <si>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</si>
  <si>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</si>
  <si>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</si>
  <si>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</si>
  <si>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</si>
  <si>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</si>
  <si>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</si>
  <si>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</si>
  <si>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</si>
  <si>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</si>
  <si>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</si>
  <si>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</si>
  <si>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</si>
  <si>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</si>
  <si>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</si>
  <si>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</si>
  <si>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</si>
  <si>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</si>
  <si>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</si>
  <si>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</si>
  <si>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</si>
  <si>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</si>
  <si>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</si>
  <si>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</si>
  <si>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</si>
  <si>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</si>
  <si>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</si>
  <si>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</si>
  <si>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</si>
  <si>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</si>
  <si>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</si>
  <si>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</si>
  <si>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</si>
  <si>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</si>
  <si>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</si>
  <si>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</si>
  <si>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</si>
  <si>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</si>
  <si>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</si>
  <si>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</si>
  <si>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</si>
  <si>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</si>
  <si>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</si>
  <si>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</si>
  <si>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</si>
  <si>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</si>
  <si>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</si>
  <si>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</si>
  <si>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</si>
  <si>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</si>
  <si>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</si>
  <si>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</si>
  <si>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</si>
  <si>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</si>
  <si>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</si>
  <si>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</si>
  <si>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</si>
  <si>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</si>
  <si>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</si>
  <si>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</si>
  <si>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</si>
  <si>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</si>
  <si>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</si>
  <si>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</si>
  <si>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</si>
  <si>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</si>
  <si>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</si>
  <si>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</si>
  <si>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</si>
  <si>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</si>
  <si>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</si>
  <si>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</si>
  <si>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</si>
  <si>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</si>
  <si>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</si>
  <si>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</si>
  <si>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</si>
  <si>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</si>
  <si>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</si>
  <si>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</si>
  <si>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</si>
  <si>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</si>
  <si>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</si>
  <si>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</si>
  <si>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</si>
  <si>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</si>
  <si>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</si>
  <si>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</si>
  <si>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</si>
  <si>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</si>
  <si>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</si>
  <si>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</si>
  <si>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</si>
  <si>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</si>
  <si>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</si>
  <si>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</si>
  <si>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</si>
  <si>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</si>
  <si>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</si>
  <si>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</si>
  <si>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</si>
  <si>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</si>
  <si>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</si>
  <si>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</si>
  <si>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</si>
  <si>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</si>
  <si>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</si>
  <si>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</si>
  <si>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</si>
  <si>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</si>
  <si>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</si>
  <si>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</si>
  <si>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</si>
  <si>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</si>
  <si>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</si>
  <si>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</si>
  <si>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</si>
  <si>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</si>
  <si>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</si>
  <si>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</si>
  <si>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</si>
  <si>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</si>
  <si>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</si>
  <si>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</si>
  <si>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</si>
  <si>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</si>
  <si>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</si>
  <si>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</si>
  <si>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</si>
  <si>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</si>
  <si>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</si>
  <si>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</si>
  <si>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030401</t>
    <phoneticPr fontId="19"/>
  </si>
  <si>
    <t>03</t>
    <phoneticPr fontId="19"/>
  </si>
  <si>
    <t>機能食品</t>
    <rPh sb="0" eb="2">
      <t>キノウ</t>
    </rPh>
    <rPh sb="2" eb="4">
      <t>ショクヒン</t>
    </rPh>
    <phoneticPr fontId="19"/>
  </si>
  <si>
    <t>0001</t>
    <phoneticPr fontId="19"/>
  </si>
  <si>
    <t>4987645491829</t>
    <phoneticPr fontId="19"/>
  </si>
  <si>
    <t>井藤漢方</t>
    <rPh sb="0" eb="2">
      <t>イトウ</t>
    </rPh>
    <rPh sb="2" eb="4">
      <t>カンポウ</t>
    </rPh>
    <phoneticPr fontId="19"/>
  </si>
  <si>
    <t>高濃度秋ウコンエキス粒</t>
    <rPh sb="0" eb="3">
      <t>コウノウド</t>
    </rPh>
    <rPh sb="3" eb="4">
      <t>アキ</t>
    </rPh>
    <rPh sb="10" eb="11">
      <t>ツブ</t>
    </rPh>
    <phoneticPr fontId="19"/>
  </si>
  <si>
    <t>300粒</t>
    <rPh sb="3" eb="4">
      <t>ツブ</t>
    </rPh>
    <phoneticPr fontId="19"/>
  </si>
  <si>
    <t>1日当たり秋ウコン末（乾燥原末換算）3284mg相当分配合。日々の健康維持を心掛けている方に、よく飲まれる方におすすめです。60日分で、続けやすい大容量タイプ。</t>
    <rPh sb="1" eb="2">
      <t>ニチ</t>
    </rPh>
    <rPh sb="2" eb="3">
      <t>ア</t>
    </rPh>
    <rPh sb="5" eb="6">
      <t>アキ</t>
    </rPh>
    <rPh sb="9" eb="10">
      <t>マツ</t>
    </rPh>
    <rPh sb="11" eb="13">
      <t>カンソウ</t>
    </rPh>
    <rPh sb="13" eb="15">
      <t>ゲンマツ</t>
    </rPh>
    <rPh sb="15" eb="17">
      <t>カンサン</t>
    </rPh>
    <rPh sb="24" eb="26">
      <t>ソウトウ</t>
    </rPh>
    <rPh sb="26" eb="27">
      <t>ブン</t>
    </rPh>
    <rPh sb="27" eb="29">
      <t>ハイゴウ</t>
    </rPh>
    <rPh sb="30" eb="32">
      <t>ヒビ</t>
    </rPh>
    <rPh sb="33" eb="35">
      <t>ケンコウ</t>
    </rPh>
    <rPh sb="35" eb="37">
      <t>イジ</t>
    </rPh>
    <rPh sb="38" eb="40">
      <t>ココロガ</t>
    </rPh>
    <rPh sb="44" eb="45">
      <t>カタ</t>
    </rPh>
    <rPh sb="49" eb="50">
      <t>ノ</t>
    </rPh>
    <rPh sb="53" eb="54">
      <t>カタ</t>
    </rPh>
    <rPh sb="64" eb="65">
      <t>ニチ</t>
    </rPh>
    <rPh sb="65" eb="66">
      <t>ブン</t>
    </rPh>
    <rPh sb="68" eb="69">
      <t>ツヅ</t>
    </rPh>
    <rPh sb="73" eb="76">
      <t>ダイヨウリョウ</t>
    </rPh>
    <phoneticPr fontId="19"/>
  </si>
  <si>
    <t>健康補助食品として、1日5粒を目安に、少しずつ水などでお飲みください。</t>
    <rPh sb="0" eb="2">
      <t>ケンコウ</t>
    </rPh>
    <rPh sb="2" eb="4">
      <t>ホジョ</t>
    </rPh>
    <rPh sb="4" eb="6">
      <t>ショクヒン</t>
    </rPh>
    <rPh sb="11" eb="12">
      <t>ニチ</t>
    </rPh>
    <rPh sb="13" eb="14">
      <t>ツブ</t>
    </rPh>
    <rPh sb="15" eb="17">
      <t>メヤス</t>
    </rPh>
    <rPh sb="19" eb="20">
      <t>スコ</t>
    </rPh>
    <rPh sb="23" eb="24">
      <t>ミズ</t>
    </rPh>
    <rPh sb="28" eb="29">
      <t>ノ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</si>
</sst>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130968</xdr:colOff>
      <xdr:row>8</xdr:row>
      <xdr:rowOff>190500</xdr:rowOff>
    </xdr:from>
    <xdr:to>
      <xdr:col>10</xdr:col>
      <xdr:colOff>147436</xdr:colOff>
      <xdr:row>22</xdr:row>
      <xdr:rowOff>13872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4" y="2345531"/>
          <a:ext cx="1600000" cy="33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42475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444</v>
      </c>
      <c r="C6" s="161"/>
      <c r="D6" s="161"/>
      <c r="E6" s="161"/>
      <c r="F6" s="161"/>
      <c r="G6" s="161"/>
      <c r="H6" s="162"/>
      <c r="I6" s="197" t="s">
        <v>445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447</v>
      </c>
      <c r="AM6" s="197"/>
      <c r="AN6" s="197"/>
      <c r="AO6" s="197"/>
      <c r="AP6" s="168">
        <v>2900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441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440</v>
      </c>
      <c r="AK9" s="171"/>
      <c r="AL9" s="171"/>
      <c r="AM9" s="171"/>
      <c r="AN9" s="180" t="str">
        <f>VLOOKUP($AJ9,DATA1!$1:$168,2,FALSE)</f>
        <v>肝ケア（飲酒ケア）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030401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443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448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449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42475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03</v>
      </c>
      <c r="D4" s="8" t="str">
        <f>商品登録書!AJ9</f>
        <v>030401</v>
      </c>
      <c r="E4" s="8" t="str">
        <f>商品登録書!AJ11</f>
        <v>0001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井藤漢方</v>
      </c>
      <c r="K4" s="70" t="str">
        <f>商品登録書!N6</f>
        <v>高濃度秋ウコンエキス粒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300粒</v>
      </c>
      <c r="O4" s="10" t="str">
        <f>商品登録書!B6</f>
        <v>4987645491829</v>
      </c>
      <c r="P4" s="10"/>
      <c r="Q4" s="70">
        <f>商品登録書!AP6</f>
        <v>2900</v>
      </c>
      <c r="R4" s="74" t="str">
        <f>商品登録書!P17</f>
        <v>1日当たり秋ウコン末（乾燥原末換算）3284mg相当分配合。日々の健康維持を心掛けている方に、よく飲まれる方におすすめです。60日分で、続けやすい大容量タイプ。</v>
      </c>
      <c r="S4" s="74" t="str">
        <f>商品登録書!B26</f>
        <v>健康補助食品として、1日5粒を目安に、少しずつ水などでお飲みください。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42475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2016-04-15T08:09:16Z</dcterms:modified>
</cp:coreProperties>
</file>