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Downloads\xd\"/>
    </mc:Choice>
  </mc:AlternateContent>
  <xr:revisionPtr revIDLastSave="0" documentId="13_ncr:1_{C491FA33-9A8C-45E1-A2B7-266E8939F601}" xr6:coauthVersionLast="47" xr6:coauthVersionMax="47" xr10:uidLastSave="{00000000-0000-0000-0000-000000000000}"/>
  <bookViews>
    <workbookView xWindow="-110" yWindow="-110" windowWidth="19420" windowHeight="10420" tabRatio="901" activeTab="2" xr2:uid="{00000000-000D-0000-FFFF-FFFF00000000}"/>
  </bookViews>
  <sheets>
    <sheet name="Cover" sheetId="151" r:id="rId1"/>
    <sheet name="Metadane" sheetId="152" r:id="rId2"/>
    <sheet name="AGR_DEMAND" sheetId="14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46" l="1"/>
  <c r="I6" i="146" s="1"/>
  <c r="G6" i="146"/>
  <c r="F6" i="146"/>
  <c r="E6" i="14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tc={A4CC1084-A67C-4847-ADC5-9EC66BBFA9A1}</author>
  </authors>
  <commentList>
    <comment ref="J6" authorId="0" shapeId="0" xr:uid="{A4CC1084-A67C-4847-ADC5-9EC66BBFA9A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<sst xmlns="http://schemas.openxmlformats.org/spreadsheetml/2006/main" count="27" uniqueCount="20">
  <si>
    <t>CommName</t>
  </si>
  <si>
    <t>Region</t>
  </si>
  <si>
    <t>~FI_T:DEMAND</t>
  </si>
  <si>
    <t>\I:</t>
  </si>
  <si>
    <t>PL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</si>
  <si>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</si>
  <si>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</si>
  <si>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</si>
  <si>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</si>
  <si>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</si>
  <si>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</si>
  <si>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</si>
  <si>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</si>
  <si>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</si>
  <si>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</si>
  <si>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</si>
  <si>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Wersja modelu na potrzeby scenariuszy INTG_3</t>
  </si>
  <si>
    <t>Wprowadzenie topologii popytów i wartości popytów</t>
  </si>
  <si>
    <t>AGR_BIOG</t>
  </si>
  <si>
    <t>mln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</si>
</sst>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zł&quot;_-;\-* #,##0.00\ &quot;zł&quot;_-;_-* &quot;-&quot;??\ &quot;zł&quot;_-;_-@_-"/>
    <numFmt numFmtId="164" formatCode="\Te\x\t"/>
    <numFmt numFmtId="165" formatCode="_-* #,##0.00\ _€_-;\-* #,##0.00\ _€_-;_-* &quot;-&quot;??\ _€_-;_-@_-"/>
  </numFmts>
  <fonts count="14">
    <font>
      <sz val="10"/>
      <name val="Arial"/>
    </font>
    <font>
      <sz val="14"/>
      <color theme="1"/>
      <name val="Czcionka tekstu podstaw."/>
      <family val="2"/>
      <charset val="238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i/>
      <sz val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sz val="11"/>
      <color theme="1"/>
      <name val="Calibri"/>
      <family val="2"/>
      <charset val="1"/>
      <scheme val="minor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/>
      <diagonal/>
    </border>
  </borders>
  <cellStyleXfs count="26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/>
    <xf numFmtId="0" fontId="4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8" fillId="0" borderId="0"/>
    <xf numFmtId="44" fontId="4" fillId="0" borderId="0" applyFont="0" applyFill="0" applyBorder="0" applyAlignment="0" applyProtection="0"/>
    <xf numFmtId="0" fontId="2" fillId="0" borderId="0"/>
    <xf numFmtId="0" fontId="2" fillId="0" borderId="0"/>
    <xf numFmtId="0" fontId="4" fillId="0" borderId="0"/>
    <xf numFmtId="0" fontId="8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8" fillId="2" borderId="0" xfId="16" applyFill="1" applyAlignment="1">
      <alignment horizontal="left" vertical="top" wrapText="1"/>
    </xf>
    <xf numFmtId="0" fontId="8" fillId="2" borderId="3" xfId="16" applyFill="1" applyBorder="1" applyAlignment="1">
      <alignment horizontal="left" vertical="top"/>
    </xf>
    <xf numFmtId="0" fontId="9" fillId="2" borderId="11" xfId="16" applyFont="1" applyFill="1" applyBorder="1" applyAlignment="1">
      <alignment horizontal="left" vertical="top"/>
    </xf>
    <xf numFmtId="0" fontId="9" fillId="2" borderId="11" xfId="16" applyFont="1" applyFill="1" applyBorder="1" applyAlignment="1">
      <alignment vertical="top"/>
    </xf>
    <xf numFmtId="0" fontId="8" fillId="2" borderId="11" xfId="16" applyFill="1" applyBorder="1" applyAlignment="1">
      <alignment horizontal="center" vertical="top"/>
    </xf>
    <xf numFmtId="0" fontId="8" fillId="2" borderId="11" xfId="16" applyFill="1" applyBorder="1" applyAlignment="1">
      <alignment horizontal="left" vertical="top"/>
    </xf>
    <xf numFmtId="0" fontId="8" fillId="2" borderId="11" xfId="16" applyFill="1" applyBorder="1" applyAlignment="1">
      <alignment vertical="top"/>
    </xf>
    <xf numFmtId="0" fontId="8" fillId="2" borderId="11" xfId="16" applyFill="1" applyBorder="1" applyAlignment="1">
      <alignment vertical="top" wrapText="1"/>
    </xf>
    <xf numFmtId="14" fontId="8" fillId="2" borderId="11" xfId="16" applyNumberFormat="1" applyFill="1" applyBorder="1" applyAlignment="1">
      <alignment horizontal="left" vertical="top"/>
    </xf>
    <xf numFmtId="0" fontId="9" fillId="2" borderId="11" xfId="16" applyFont="1" applyFill="1" applyBorder="1" applyAlignment="1">
      <alignment horizontal="center" vertical="center"/>
    </xf>
    <xf numFmtId="0" fontId="9" fillId="2" borderId="11" xfId="16" applyFont="1" applyFill="1" applyBorder="1" applyAlignment="1">
      <alignment horizontal="left" vertical="center"/>
    </xf>
    <xf numFmtId="0" fontId="9" fillId="2" borderId="0" xfId="16" applyFont="1" applyFill="1"/>
    <xf numFmtId="0" fontId="4" fillId="2" borderId="0" xfId="13" applyFill="1"/>
    <xf numFmtId="0" fontId="8" fillId="5" borderId="10" xfId="16" applyFill="1" applyBorder="1"/>
    <xf numFmtId="0" fontId="8" fillId="5" borderId="3" xfId="16" applyFill="1" applyBorder="1"/>
    <xf numFmtId="0" fontId="8" fillId="5" borderId="9" xfId="16" applyFill="1" applyBorder="1"/>
    <xf numFmtId="0" fontId="8" fillId="2" borderId="10" xfId="16" applyFill="1" applyBorder="1"/>
    <xf numFmtId="0" fontId="8" fillId="2" borderId="3" xfId="16" applyFill="1" applyBorder="1"/>
    <xf numFmtId="0" fontId="8" fillId="2" borderId="9" xfId="16" applyFill="1" applyBorder="1"/>
    <xf numFmtId="0" fontId="10" fillId="2" borderId="0" xfId="14" applyFont="1" applyFill="1"/>
    <xf numFmtId="14" fontId="8" fillId="2" borderId="0" xfId="16" applyNumberFormat="1" applyFill="1"/>
    <xf numFmtId="0" fontId="8" fillId="2" borderId="0" xfId="16" applyFill="1" applyAlignment="1">
      <alignment vertical="top" wrapText="1"/>
    </xf>
    <xf numFmtId="0" fontId="9" fillId="2" borderId="0" xfId="16" applyFont="1" applyFill="1" applyAlignment="1">
      <alignment horizontal="left"/>
    </xf>
    <xf numFmtId="0" fontId="1" fillId="0" borderId="0" xfId="15"/>
    <xf numFmtId="0" fontId="8" fillId="2" borderId="8" xfId="16" applyFill="1" applyBorder="1"/>
    <xf numFmtId="0" fontId="8" fillId="2" borderId="7" xfId="16" applyFill="1" applyBorder="1"/>
    <xf numFmtId="0" fontId="8" fillId="5" borderId="8" xfId="16" applyFill="1" applyBorder="1"/>
    <xf numFmtId="0" fontId="8" fillId="2" borderId="6" xfId="16" applyFill="1" applyBorder="1"/>
    <xf numFmtId="0" fontId="8" fillId="2" borderId="5" xfId="16" applyFill="1" applyBorder="1"/>
    <xf numFmtId="0" fontId="8" fillId="2" borderId="4" xfId="16" applyFill="1" applyBorder="1"/>
    <xf numFmtId="0" fontId="8" fillId="5" borderId="7" xfId="16" applyFill="1" applyBorder="1"/>
    <xf numFmtId="0" fontId="8" fillId="5" borderId="6" xfId="16" applyFill="1" applyBorder="1"/>
    <xf numFmtId="0" fontId="8" fillId="5" borderId="5" xfId="16" applyFill="1" applyBorder="1"/>
    <xf numFmtId="0" fontId="8" fillId="5" borderId="4" xfId="16" applyFill="1" applyBorder="1"/>
    <xf numFmtId="0" fontId="8" fillId="2" borderId="0" xfId="16" applyFill="1"/>
    <xf numFmtId="0" fontId="8" fillId="4" borderId="0" xfId="16" applyFill="1"/>
    <xf numFmtId="0" fontId="4" fillId="0" borderId="0" xfId="5"/>
    <xf numFmtId="164" fontId="3" fillId="0" borderId="0" xfId="6" applyNumberFormat="1" applyFont="1" applyAlignment="1">
      <alignment vertical="center"/>
    </xf>
    <xf numFmtId="0" fontId="6" fillId="4" borderId="1" xfId="6" applyFont="1" applyFill="1" applyBorder="1" applyAlignment="1">
      <alignment horizontal="center" vertical="center"/>
    </xf>
    <xf numFmtId="0" fontId="7" fillId="5" borderId="2" xfId="7" applyFont="1" applyFill="1" applyBorder="1" applyAlignment="1">
      <alignment horizontal="center" vertical="center" wrapText="1"/>
    </xf>
    <xf numFmtId="0" fontId="7" fillId="0" borderId="0" xfId="7" applyFont="1" applyAlignment="1">
      <alignment horizontal="center" vertical="center" wrapText="1"/>
    </xf>
    <xf numFmtId="0" fontId="4" fillId="3" borderId="12" xfId="0" applyFont="1" applyFill="1" applyBorder="1"/>
    <xf numFmtId="0" fontId="4" fillId="0" borderId="12" xfId="0" applyFont="1" applyBorder="1"/>
    <xf numFmtId="0" fontId="9" fillId="2" borderId="0" xfId="16" applyFont="1" applyFill="1" applyAlignment="1">
      <alignment horizontal="left"/>
    </xf>
    <xf numFmtId="0" fontId="8" fillId="2" borderId="0" xfId="16" applyFill="1" applyAlignment="1">
      <alignment horizontal="left" vertical="top" wrapText="1"/>
    </xf>
    <xf numFmtId="0" fontId="9" fillId="2" borderId="0" xfId="16" applyFont="1" applyFill="1" applyAlignment="1">
      <alignment horizontal="center"/>
    </xf>
  </cellXfs>
  <cellStyles count="26">
    <cellStyle name="Currency 2" xfId="17" xr:uid="{70D1AD71-AA42-4A2C-9630-81F8405D246B}"/>
    <cellStyle name="Dziesiętny 3" xfId="22" xr:uid="{65FD1213-E52E-455E-B27A-DF9232C9D444}"/>
    <cellStyle name="Hiperłącze 2 4 2" xfId="24" xr:uid="{E50543CD-ACDA-4B91-A537-4F6A0958FE97}"/>
    <cellStyle name="Normal - Style1 2 2 3" xfId="20" xr:uid="{15C236B4-1046-4BAC-B3A3-BE57BFDD8DB3}"/>
    <cellStyle name="Normal 10" xfId="1" xr:uid="{00000000-0005-0000-0000-000016030000}"/>
    <cellStyle name="Normal 10 15 2" xfId="7" xr:uid="{E5A914AA-3C51-4575-A411-D47338308B02}"/>
    <cellStyle name="Normal 2 2 14" xfId="18" xr:uid="{0877A59E-A0D7-4863-AAA9-E854628743C2}"/>
    <cellStyle name="Normal 2 3" xfId="14" xr:uid="{9457A865-0F13-4096-A0D8-FA85C3C3B939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41" xfId="9" xr:uid="{A894808C-B9C2-4D5A-BCB5-D0CD147EB8F7}"/>
    <cellStyle name="Normal 5" xfId="5" xr:uid="{00000000-0005-0000-0000-000021030000}"/>
    <cellStyle name="Normal 5 10 2" xfId="19" xr:uid="{0087D7A1-FAC0-4259-AA96-335A76D87602}"/>
    <cellStyle name="Normal 5 10 2 2" xfId="25" xr:uid="{A8445622-3CD7-4A03-9CF0-248BE6AC3BEF}"/>
    <cellStyle name="Normal 74" xfId="12" xr:uid="{CDD67493-1447-486D-9E87-92CC9E77558A}"/>
    <cellStyle name="Normal 74 2" xfId="15" xr:uid="{3755A256-3A15-4980-AA47-F07685703E44}"/>
    <cellStyle name="Normal 75" xfId="11" xr:uid="{5E4DD1BB-B2A2-4924-8213-6200EAFF2F3D}"/>
    <cellStyle name="Normal 92" xfId="8" xr:uid="{A0176DF6-2011-4869-A9A7-2DF2D063BC75}"/>
    <cellStyle name="Normalny" xfId="0" builtinId="0"/>
    <cellStyle name="Normalny 10 10" xfId="13" xr:uid="{91DBF07E-6F37-4D49-8806-B701EBCC81B0}"/>
    <cellStyle name="Normalny 10 2 3" xfId="4" xr:uid="{00000000-0005-0000-0000-00002D030000}"/>
    <cellStyle name="Normalny 43 2" xfId="16" xr:uid="{356A130C-608A-4C2A-8F51-AE9C741758D5}"/>
    <cellStyle name="Normalny 43 2 2" xfId="21" xr:uid="{9A3D1579-F2B6-46D4-A983-ED5E99AF9B63}"/>
    <cellStyle name="Percent 49" xfId="10" xr:uid="{C9F9DD75-B330-45C9-BF68-4F61E43C37B0}"/>
    <cellStyle name="Procentowy 5" xfId="23" xr:uid="{EA4B6B25-DC47-410E-9E70-C619E9D6B4D6}"/>
  </cellStyles>
  <dxfs count="1">
    <dxf>
      <fill>
        <patternFill>
          <bgColor rgb="FFFFFF00"/>
        </patternFill>
      </fill>
    </dxf>
  </dxfs>
  <tableStyles count="1" defaultTableStyle="TableStyleMedium9" defaultPivotStyle="PivotStyleLight16">
    <tableStyle name="Table Style 1" pivot="0" count="1" xr9:uid="{E5DA931C-3095-4BD8-89AD-098987064058}"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84F8274-B372-4B3F-8DA5-E7ADEE952D8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E112AB45-9A0B-41F0-80B1-2893ABB48CE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6C6D3436-4D1A-49C0-90AC-34B86EC1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20A2D1-9572-4DDD-8A67-DAC79B5F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D8A8A01A-A8A1-4C61-AF87-BC74A70D62B4}" userId="S::makracz@agh.edu.pl::cb8e1b6e-b599-4de2-beb4-39cd5a5d6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6" dT="2024-01-14T23:26:11.04" personId="{D8A8A01A-A8A1-4C61-AF87-BC74A70D62B4}" id="{A4CC1084-A67C-4847-ADC5-9EC66BBFA9A1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2A59-879F-495C-8D6A-A1B5ADCA0B5F}">
  <dimension ref="A1:O49"/>
  <sheetViews>
    <sheetView topLeftCell="A7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44" t="s">
        <v>5</v>
      </c>
      <c r="E14" s="44"/>
      <c r="F14" s="45" t="s">
        <v>6</v>
      </c>
      <c r="G14" s="45"/>
      <c r="H14" s="45"/>
      <c r="J14" s="25"/>
      <c r="K14" s="27"/>
      <c r="L14" s="36"/>
    </row>
    <row r="15" spans="1:15">
      <c r="A15" s="36"/>
      <c r="B15" s="31"/>
      <c r="C15" s="26"/>
      <c r="D15" s="23"/>
      <c r="E15" s="23"/>
      <c r="F15" s="45"/>
      <c r="G15" s="45"/>
      <c r="H15" s="45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44" t="s">
        <v>7</v>
      </c>
      <c r="E18" s="44"/>
      <c r="F18" s="45" t="s">
        <v>17</v>
      </c>
      <c r="G18" s="45"/>
      <c r="H18" s="45"/>
      <c r="I18" s="45"/>
      <c r="J18" s="25"/>
      <c r="K18" s="27"/>
      <c r="L18" s="36"/>
    </row>
    <row r="19" spans="1:12">
      <c r="A19" s="36"/>
      <c r="B19" s="31"/>
      <c r="C19" s="26"/>
      <c r="D19" s="23"/>
      <c r="E19" s="23"/>
      <c r="F19" s="45"/>
      <c r="G19" s="45"/>
      <c r="H19" s="45"/>
      <c r="I19" s="45"/>
      <c r="J19" s="25"/>
      <c r="K19" s="27"/>
      <c r="L19" s="36"/>
    </row>
    <row r="20" spans="1:12">
      <c r="A20" s="36"/>
      <c r="B20" s="31"/>
      <c r="C20" s="26"/>
      <c r="D20" s="23"/>
      <c r="E20" s="23"/>
      <c r="F20" s="45"/>
      <c r="G20" s="45"/>
      <c r="H20" s="45"/>
      <c r="I20" s="45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44" t="s">
        <v>8</v>
      </c>
      <c r="E22" s="44"/>
      <c r="F22" s="21">
        <v>45173</v>
      </c>
      <c r="G22" s="1"/>
      <c r="H22" s="1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1"/>
      <c r="H23" s="1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1"/>
      <c r="H24" s="1"/>
      <c r="J24" s="25"/>
      <c r="K24" s="27"/>
      <c r="L24" s="36"/>
    </row>
    <row r="25" spans="1:12">
      <c r="A25" s="36"/>
      <c r="B25" s="31"/>
      <c r="C25" s="26"/>
      <c r="D25" s="23" t="s">
        <v>9</v>
      </c>
      <c r="E25" s="23"/>
      <c r="F25" s="21">
        <v>45289</v>
      </c>
      <c r="G25" s="1"/>
      <c r="H25" s="1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1"/>
      <c r="H26" s="1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44" t="s">
        <v>10</v>
      </c>
      <c r="E28" s="44"/>
      <c r="F28" s="35" t="s">
        <v>11</v>
      </c>
      <c r="J28" s="25"/>
      <c r="K28" s="27"/>
      <c r="L28" s="36"/>
    </row>
    <row r="29" spans="1:12">
      <c r="A29" s="36"/>
      <c r="B29" s="31"/>
      <c r="C29" s="26"/>
      <c r="F29" s="35" t="s">
        <v>12</v>
      </c>
      <c r="J29" s="25"/>
      <c r="K29" s="27"/>
      <c r="L29" s="36"/>
    </row>
    <row r="30" spans="1:12">
      <c r="A30" s="36"/>
      <c r="B30" s="31"/>
      <c r="C30" s="26"/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44" t="s">
        <v>13</v>
      </c>
      <c r="E32" s="44"/>
      <c r="F32" s="35" t="s">
        <v>11</v>
      </c>
      <c r="J32" s="25"/>
      <c r="K32" s="27"/>
      <c r="L32" s="36"/>
    </row>
    <row r="33" spans="1:12">
      <c r="A33" s="36"/>
      <c r="B33" s="31"/>
      <c r="C33" s="26"/>
      <c r="F33" s="20" t="s">
        <v>14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FB5ACD0E-D2A5-425F-8B9B-B55EA405538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481A-D2DF-4904-8542-3490B02494C7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13" customWidth="1"/>
    <col min="4" max="4" width="17.1796875" style="13" customWidth="1"/>
    <col min="5" max="5" width="24.26953125" style="13" customWidth="1"/>
    <col min="6" max="6" width="44.26953125" style="13" customWidth="1"/>
    <col min="7" max="9" width="4" style="13" customWidth="1"/>
    <col min="10" max="16384" width="9.1796875" style="13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46" t="s">
        <v>15</v>
      </c>
      <c r="E4" s="46"/>
      <c r="F4" s="46"/>
      <c r="G4" s="25"/>
      <c r="H4" s="27"/>
      <c r="I4" s="36"/>
    </row>
    <row r="5" spans="1:9" ht="18.5">
      <c r="A5" s="36"/>
      <c r="B5" s="31"/>
      <c r="C5" s="26"/>
      <c r="D5" s="12"/>
      <c r="E5" s="12"/>
      <c r="F5" s="12"/>
      <c r="G5" s="25"/>
      <c r="H5" s="27"/>
      <c r="I5" s="36"/>
    </row>
    <row r="6" spans="1:9" ht="18.5">
      <c r="A6" s="36"/>
      <c r="B6" s="31"/>
      <c r="C6" s="26"/>
      <c r="D6" s="11" t="s">
        <v>16</v>
      </c>
      <c r="E6" s="10"/>
      <c r="F6" s="10"/>
      <c r="G6" s="25"/>
      <c r="H6" s="27"/>
      <c r="I6" s="36"/>
    </row>
    <row r="7" spans="1:9" ht="18.5">
      <c r="A7" s="36"/>
      <c r="B7" s="31"/>
      <c r="C7" s="26"/>
      <c r="D7" s="9"/>
      <c r="E7" s="8"/>
      <c r="F7" s="8"/>
      <c r="G7" s="25"/>
      <c r="H7" s="27"/>
      <c r="I7" s="36"/>
    </row>
    <row r="8" spans="1:9" ht="18.5">
      <c r="A8" s="36"/>
      <c r="B8" s="31"/>
      <c r="C8" s="26"/>
      <c r="D8" s="9"/>
      <c r="E8" s="7"/>
      <c r="F8" s="8"/>
      <c r="G8" s="25"/>
      <c r="H8" s="27"/>
      <c r="I8" s="36"/>
    </row>
    <row r="9" spans="1:9" ht="18.5">
      <c r="A9" s="36"/>
      <c r="B9" s="31"/>
      <c r="C9" s="26"/>
      <c r="D9" s="6"/>
      <c r="E9" s="5"/>
      <c r="F9" s="5"/>
      <c r="G9" s="25"/>
      <c r="H9" s="27"/>
      <c r="I9" s="36"/>
    </row>
    <row r="10" spans="1:9" ht="18.5">
      <c r="A10" s="36"/>
      <c r="B10" s="31"/>
      <c r="C10" s="26"/>
      <c r="D10" s="6"/>
      <c r="E10" s="5"/>
      <c r="F10" s="5"/>
      <c r="G10" s="25"/>
      <c r="H10" s="27"/>
      <c r="I10" s="36"/>
    </row>
    <row r="11" spans="1:9" ht="18.5">
      <c r="A11" s="36"/>
      <c r="B11" s="31"/>
      <c r="C11" s="26"/>
      <c r="D11" s="6"/>
      <c r="E11" s="5"/>
      <c r="F11" s="5"/>
      <c r="G11" s="25"/>
      <c r="H11" s="27"/>
      <c r="I11" s="36"/>
    </row>
    <row r="12" spans="1:9" ht="18.5">
      <c r="A12" s="36"/>
      <c r="B12" s="31"/>
      <c r="C12" s="26"/>
      <c r="D12" s="6"/>
      <c r="E12" s="5"/>
      <c r="F12" s="5"/>
      <c r="G12" s="25"/>
      <c r="H12" s="27"/>
      <c r="I12" s="36"/>
    </row>
    <row r="13" spans="1:9" ht="18.5">
      <c r="A13" s="36"/>
      <c r="B13" s="31"/>
      <c r="C13" s="26"/>
      <c r="D13" s="6"/>
      <c r="E13" s="5"/>
      <c r="F13" s="5"/>
      <c r="G13" s="25"/>
      <c r="H13" s="27"/>
      <c r="I13" s="36"/>
    </row>
    <row r="14" spans="1:9" ht="18.5">
      <c r="A14" s="36"/>
      <c r="B14" s="31"/>
      <c r="C14" s="26"/>
      <c r="D14" s="4"/>
      <c r="E14" s="5"/>
      <c r="F14" s="5"/>
      <c r="G14" s="25"/>
      <c r="H14" s="27"/>
      <c r="I14" s="36"/>
    </row>
    <row r="15" spans="1:9" ht="18.5">
      <c r="A15" s="36"/>
      <c r="B15" s="31"/>
      <c r="C15" s="26"/>
      <c r="D15" s="3"/>
      <c r="E15" s="5"/>
      <c r="F15" s="5"/>
      <c r="G15" s="25"/>
      <c r="H15" s="27"/>
      <c r="I15" s="36"/>
    </row>
    <row r="16" spans="1:9" ht="18.5">
      <c r="A16" s="36"/>
      <c r="B16" s="31"/>
      <c r="C16" s="26"/>
      <c r="D16" s="6"/>
      <c r="E16" s="5"/>
      <c r="F16" s="5"/>
      <c r="G16" s="25"/>
      <c r="H16" s="27"/>
      <c r="I16" s="36"/>
    </row>
    <row r="17" spans="1:9" ht="18.5">
      <c r="A17" s="36"/>
      <c r="B17" s="31"/>
      <c r="C17" s="26"/>
      <c r="D17" s="6"/>
      <c r="E17" s="5"/>
      <c r="F17" s="5"/>
      <c r="G17" s="25"/>
      <c r="H17" s="27"/>
      <c r="I17" s="36"/>
    </row>
    <row r="18" spans="1:9" ht="18.5">
      <c r="A18" s="36"/>
      <c r="B18" s="31"/>
      <c r="C18" s="26"/>
      <c r="D18" s="4"/>
      <c r="E18" s="5"/>
      <c r="F18" s="5"/>
      <c r="G18" s="25"/>
      <c r="H18" s="27"/>
      <c r="I18" s="36"/>
    </row>
    <row r="19" spans="1:9" ht="18.5">
      <c r="A19" s="36"/>
      <c r="B19" s="31"/>
      <c r="C19" s="26"/>
      <c r="D19" s="3"/>
      <c r="E19" s="5"/>
      <c r="F19" s="5"/>
      <c r="G19" s="25"/>
      <c r="H19" s="27"/>
      <c r="I19" s="36"/>
    </row>
    <row r="20" spans="1:9" ht="18.5">
      <c r="A20" s="36"/>
      <c r="B20" s="31"/>
      <c r="C20" s="26"/>
      <c r="D20" s="3"/>
      <c r="E20" s="5"/>
      <c r="F20" s="5"/>
      <c r="G20" s="25"/>
      <c r="H20" s="27"/>
      <c r="I20" s="36"/>
    </row>
    <row r="21" spans="1:9" ht="18.5">
      <c r="A21" s="36"/>
      <c r="B21" s="31"/>
      <c r="C21" s="26"/>
      <c r="D21" s="6"/>
      <c r="E21" s="5"/>
      <c r="F21" s="5"/>
      <c r="G21" s="25"/>
      <c r="H21" s="27"/>
      <c r="I21" s="36"/>
    </row>
    <row r="22" spans="1:9" ht="18.5">
      <c r="A22" s="36"/>
      <c r="B22" s="31"/>
      <c r="C22" s="26"/>
      <c r="D22" s="4"/>
      <c r="E22" s="5"/>
      <c r="F22" s="5"/>
      <c r="G22" s="25"/>
      <c r="H22" s="27"/>
      <c r="I22" s="36"/>
    </row>
    <row r="23" spans="1:9" ht="18.5">
      <c r="A23" s="36"/>
      <c r="B23" s="31"/>
      <c r="C23" s="26"/>
      <c r="D23" s="3"/>
      <c r="E23" s="5"/>
      <c r="F23" s="5"/>
      <c r="G23" s="25"/>
      <c r="H23" s="27"/>
      <c r="I23" s="36"/>
    </row>
    <row r="24" spans="1:9" ht="18.5">
      <c r="A24" s="36"/>
      <c r="B24" s="31"/>
      <c r="C24" s="26"/>
      <c r="D24" s="3"/>
      <c r="E24" s="5"/>
      <c r="F24" s="5"/>
      <c r="G24" s="25"/>
      <c r="H24" s="27"/>
      <c r="I24" s="36"/>
    </row>
    <row r="25" spans="1:9" ht="18.5">
      <c r="A25" s="36"/>
      <c r="B25" s="31"/>
      <c r="C25" s="26"/>
      <c r="D25" s="3"/>
      <c r="E25" s="5"/>
      <c r="F25" s="5"/>
      <c r="G25" s="25"/>
      <c r="H25" s="27"/>
      <c r="I25" s="36"/>
    </row>
    <row r="26" spans="1:9" ht="18.5">
      <c r="A26" s="36"/>
      <c r="B26" s="31"/>
      <c r="C26" s="26"/>
      <c r="D26" s="3"/>
      <c r="E26" s="5"/>
      <c r="F26" s="5"/>
      <c r="G26" s="25"/>
      <c r="H26" s="27"/>
      <c r="I26" s="36"/>
    </row>
    <row r="27" spans="1:9" ht="18.5">
      <c r="A27" s="36"/>
      <c r="B27" s="31"/>
      <c r="C27" s="26"/>
      <c r="D27" s="6"/>
      <c r="E27" s="5"/>
      <c r="F27" s="5"/>
      <c r="G27" s="25"/>
      <c r="H27" s="27"/>
      <c r="I27" s="36"/>
    </row>
    <row r="28" spans="1:9" ht="18.5">
      <c r="A28" s="36"/>
      <c r="B28" s="31"/>
      <c r="C28" s="26"/>
      <c r="D28" s="4"/>
      <c r="E28" s="5"/>
      <c r="F28" s="5"/>
      <c r="G28" s="25"/>
      <c r="H28" s="27"/>
      <c r="I28" s="36"/>
    </row>
    <row r="29" spans="1:9" ht="18.5">
      <c r="A29" s="36"/>
      <c r="B29" s="31"/>
      <c r="C29" s="26"/>
      <c r="D29" s="6"/>
      <c r="E29" s="5"/>
      <c r="F29" s="5"/>
      <c r="G29" s="25"/>
      <c r="H29" s="27"/>
      <c r="I29" s="36"/>
    </row>
    <row r="30" spans="1:9" ht="18.5">
      <c r="A30" s="36"/>
      <c r="B30" s="31"/>
      <c r="C30" s="26"/>
      <c r="D30" s="6"/>
      <c r="E30" s="5"/>
      <c r="F30" s="5"/>
      <c r="G30" s="25"/>
      <c r="H30" s="27"/>
      <c r="I30" s="36"/>
    </row>
    <row r="31" spans="1:9" ht="18.5">
      <c r="A31" s="36"/>
      <c r="B31" s="31"/>
      <c r="C31" s="26"/>
      <c r="D31" s="6"/>
      <c r="E31" s="5"/>
      <c r="F31" s="5"/>
      <c r="G31" s="25"/>
      <c r="H31" s="27"/>
      <c r="I31" s="36"/>
    </row>
    <row r="32" spans="1:9" ht="18.5">
      <c r="A32" s="36"/>
      <c r="B32" s="31"/>
      <c r="C32" s="26"/>
      <c r="D32" s="4"/>
      <c r="E32" s="5"/>
      <c r="F32" s="5"/>
      <c r="G32" s="25"/>
      <c r="H32" s="27"/>
      <c r="I32" s="36"/>
    </row>
    <row r="33" spans="1:9" ht="18.5">
      <c r="A33" s="36"/>
      <c r="B33" s="31"/>
      <c r="C33" s="26"/>
      <c r="D33" s="6"/>
      <c r="E33" s="5"/>
      <c r="F33" s="5"/>
      <c r="G33" s="25"/>
      <c r="H33" s="27"/>
      <c r="I33" s="36"/>
    </row>
    <row r="34" spans="1:9" ht="18.5">
      <c r="A34" s="36"/>
      <c r="B34" s="31"/>
      <c r="C34" s="26"/>
      <c r="D34" s="6"/>
      <c r="E34" s="5"/>
      <c r="F34" s="5"/>
      <c r="G34" s="25"/>
      <c r="H34" s="27"/>
      <c r="I34" s="36"/>
    </row>
    <row r="35" spans="1:9" ht="18.5">
      <c r="A35" s="36"/>
      <c r="B35" s="31"/>
      <c r="C35" s="26"/>
      <c r="D35" s="6"/>
      <c r="E35" s="5"/>
      <c r="F35" s="5"/>
      <c r="G35" s="25"/>
      <c r="H35" s="27"/>
      <c r="I35" s="36"/>
    </row>
    <row r="36" spans="1:9" ht="18.5">
      <c r="A36" s="36"/>
      <c r="B36" s="31"/>
      <c r="C36" s="26"/>
      <c r="D36" s="6"/>
      <c r="E36" s="5"/>
      <c r="F36" s="5"/>
      <c r="G36" s="25"/>
      <c r="H36" s="27"/>
      <c r="I36" s="36"/>
    </row>
    <row r="37" spans="1:9" ht="18.5">
      <c r="A37" s="36"/>
      <c r="B37" s="31"/>
      <c r="C37" s="26"/>
      <c r="D37" s="6"/>
      <c r="E37" s="5"/>
      <c r="F37" s="5"/>
      <c r="G37" s="25"/>
      <c r="H37" s="27"/>
      <c r="I37" s="36"/>
    </row>
    <row r="38" spans="1:9" ht="18.5">
      <c r="A38" s="36"/>
      <c r="B38" s="31"/>
      <c r="C38" s="19"/>
      <c r="D38" s="2"/>
      <c r="E38" s="2"/>
      <c r="F38" s="2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2F6D-19A5-4338-B2BD-13A49E0A82F1}">
  <dimension ref="B3:J8"/>
  <sheetViews>
    <sheetView tabSelected="1" zoomScale="91" zoomScaleNormal="115" workbookViewId="0">
      <selection activeCell="E10" sqref="E10"/>
    </sheetView>
  </sheetViews>
  <sheetFormatPr defaultColWidth="9.1796875" defaultRowHeight="12.5"/>
  <cols>
    <col min="1" max="1" width="5.54296875" style="37" customWidth="1"/>
    <col min="2" max="2" width="29.453125" style="37" bestFit="1" customWidth="1"/>
    <col min="3" max="3" width="17.1796875" style="37" customWidth="1"/>
    <col min="4" max="12" width="16.1796875" style="37" customWidth="1"/>
    <col min="13" max="16384" width="9.1796875" style="37"/>
  </cols>
  <sheetData>
    <row r="3" spans="2:10" ht="13">
      <c r="B3" s="38" t="s">
        <v>2</v>
      </c>
      <c r="C3" s="38"/>
    </row>
    <row r="4" spans="2:10" ht="15.75" customHeight="1">
      <c r="B4" s="39" t="s">
        <v>0</v>
      </c>
      <c r="C4" s="39" t="s">
        <v>1</v>
      </c>
      <c r="D4" s="39">
        <v>2020</v>
      </c>
      <c r="E4" s="39">
        <v>2025</v>
      </c>
      <c r="F4" s="39">
        <v>2030</v>
      </c>
      <c r="G4" s="39">
        <v>2035</v>
      </c>
      <c r="H4" s="39">
        <v>2040</v>
      </c>
      <c r="I4" s="39">
        <v>2045</v>
      </c>
      <c r="J4" s="39">
        <v>2050</v>
      </c>
    </row>
    <row r="5" spans="2:10" ht="15.75" customHeight="1" thickBot="1">
      <c r="B5" s="40" t="s">
        <v>3</v>
      </c>
      <c r="C5" s="40"/>
      <c r="D5" s="40" t="s">
        <v>19</v>
      </c>
      <c r="E5" s="40" t="s">
        <v>19</v>
      </c>
      <c r="F5" s="40" t="s">
        <v>19</v>
      </c>
      <c r="G5" s="40" t="s">
        <v>19</v>
      </c>
      <c r="H5" s="40" t="s">
        <v>19</v>
      </c>
      <c r="I5" s="40" t="s">
        <v>19</v>
      </c>
      <c r="J5" s="40" t="s">
        <v>19</v>
      </c>
    </row>
    <row r="6" spans="2:10" ht="15.75" customHeight="1">
      <c r="B6" s="41" t="s">
        <v>18</v>
      </c>
      <c r="C6" s="41" t="s">
        <v>4</v>
      </c>
      <c r="D6" s="42">
        <v>374</v>
      </c>
      <c r="E6" s="42">
        <f>3.33*D6</f>
        <v>1245.42</v>
      </c>
      <c r="F6" s="42">
        <f>6.66*D6</f>
        <v>2490.84</v>
      </c>
      <c r="G6" s="42">
        <f>(J6-D6)/2</f>
        <v>3813</v>
      </c>
      <c r="H6" s="42">
        <f>G6+1395</f>
        <v>5208</v>
      </c>
      <c r="I6" s="42">
        <f>1395+H6</f>
        <v>6603</v>
      </c>
      <c r="J6" s="43">
        <v>8000</v>
      </c>
    </row>
    <row r="7" spans="2:10" ht="15.75" customHeight="1"/>
    <row r="8" spans="2:10" ht="15.75" customHeight="1"/>
  </sheetData>
  <phoneticPr fontId="1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07C07-DEA9-42DC-ACA8-8B439A10A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2006/documentManagement/types"/>
    <ds:schemaRef ds:uri="708d6b01-37ca-4db4-bc7f-9b68f32c58b8"/>
    <ds:schemaRef ds:uri="8acd6055-54fc-4ce7-b3df-0a09834a0329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terms/"/>
    <ds:schemaRef ds:uri="154c1c0f-2c06-4f37-a5b1-faba3524bf7f"/>
    <ds:schemaRef ds:uri="0be4b9af-ad17-4489-a21e-b8b210aeb5f9"/>
    <ds:schemaRef ds:uri="ac4f588e-db1b-4d15-903e-57b0b6decf5f"/>
    <ds:schemaRef ds:uri="e1dc2528-885f-4c68-9f61-c9c57edc7584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AGR_DEMAND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2024-11-08T12:44:52Z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Order">
    <vt:r8>1800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SaveCode">
    <vt:r8>551113307476043</vt:r8>
  </property>
</Properties>
</file>