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'Página1'!$A$1:$E$22</definedName>
  </definedNames>
  <calcPr/>
</workbook>
</file>

<file path=xl/sharedStrings.xml><?xml version="1.0" encoding="utf-8"?>
<sst xmlns="http://schemas.openxmlformats.org/spreadsheetml/2006/main" count="26" uniqueCount="26">
  <si>
    <t>TIME</t>
  </si>
  <si>
    <t>CAPACIDADE</t>
  </si>
  <si>
    <t>ATENDÊNCIA MÉDIA</t>
  </si>
  <si>
    <t>TAXA DE OCUPAÇÃO</t>
  </si>
  <si>
    <t>Pressão</t>
  </si>
  <si>
    <t>Porto</t>
  </si>
  <si>
    <t>Benfica</t>
  </si>
  <si>
    <t>Sporting</t>
  </si>
  <si>
    <t>Vitória</t>
  </si>
  <si>
    <t>Boavista</t>
  </si>
  <si>
    <t>Famalicão</t>
  </si>
  <si>
    <t>Braga</t>
  </si>
  <si>
    <t>Vizela</t>
  </si>
  <si>
    <t>Marítimo</t>
  </si>
  <si>
    <t>Paços Ferreira</t>
  </si>
  <si>
    <t>Gil Vicente</t>
  </si>
  <si>
    <t>Arouca</t>
  </si>
  <si>
    <t>Moreirense</t>
  </si>
  <si>
    <t>Portimonense</t>
  </si>
  <si>
    <t>Estoril</t>
  </si>
  <si>
    <t>Belenenses</t>
  </si>
  <si>
    <t>Tondela</t>
  </si>
  <si>
    <t>Santa Clara</t>
  </si>
  <si>
    <t>Chaves</t>
  </si>
  <si>
    <t>Casa Pia</t>
  </si>
  <si>
    <t>Rio 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</si>
</sst>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2" fontId="2" numFmtId="3" xfId="0" applyAlignment="1" applyFill="1" applyFont="1" applyNumberFormat="1">
      <alignment horizontal="right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17.38"/>
    <col customWidth="1" min="4" max="4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50399.0</v>
      </c>
      <c r="C2" s="2">
        <v>29935.0</v>
      </c>
      <c r="D2" s="3">
        <v>0.594</v>
      </c>
      <c r="E2" s="4">
        <f t="shared" ref="E2:E22" si="1">(B2*0.1+C2*0.4)*D2</f>
        <v>10106.2566</v>
      </c>
    </row>
    <row r="3">
      <c r="A3" s="1" t="s">
        <v>6</v>
      </c>
      <c r="B3" s="2">
        <v>65000.0</v>
      </c>
      <c r="C3" s="2">
        <v>30351.0</v>
      </c>
      <c r="D3" s="3">
        <v>0.467</v>
      </c>
      <c r="E3" s="4">
        <f t="shared" si="1"/>
        <v>8705.0668</v>
      </c>
    </row>
    <row r="4">
      <c r="A4" s="1" t="s">
        <v>7</v>
      </c>
      <c r="B4" s="2">
        <v>50080.0</v>
      </c>
      <c r="C4" s="2">
        <v>24159.0</v>
      </c>
      <c r="D4" s="3">
        <v>0.4824</v>
      </c>
      <c r="E4" s="4">
        <f t="shared" si="1"/>
        <v>7077.57984</v>
      </c>
    </row>
    <row r="5">
      <c r="A5" s="1" t="s">
        <v>8</v>
      </c>
      <c r="B5" s="2">
        <v>29865.0</v>
      </c>
      <c r="C5" s="2">
        <v>11311.0</v>
      </c>
      <c r="D5" s="3">
        <v>0.3787</v>
      </c>
      <c r="E5" s="4">
        <f t="shared" si="1"/>
        <v>2844.37783</v>
      </c>
    </row>
    <row r="6">
      <c r="A6" s="1" t="s">
        <v>9</v>
      </c>
      <c r="B6" s="2">
        <v>28263.0</v>
      </c>
      <c r="C6" s="2">
        <v>6408.0</v>
      </c>
      <c r="D6" s="3">
        <v>0.2267</v>
      </c>
      <c r="E6" s="4">
        <f t="shared" si="1"/>
        <v>1221.79965</v>
      </c>
    </row>
    <row r="7">
      <c r="A7" s="1" t="s">
        <v>10</v>
      </c>
      <c r="B7" s="2">
        <v>5300.0</v>
      </c>
      <c r="C7" s="2">
        <v>3337.0</v>
      </c>
      <c r="D7" s="3">
        <v>0.6296</v>
      </c>
      <c r="E7" s="4">
        <f t="shared" si="1"/>
        <v>1174.07808</v>
      </c>
    </row>
    <row r="8">
      <c r="A8" s="1" t="s">
        <v>11</v>
      </c>
      <c r="B8" s="2">
        <v>30286.0</v>
      </c>
      <c r="C8" s="2">
        <v>5892.0</v>
      </c>
      <c r="D8" s="3">
        <v>0.1945</v>
      </c>
      <c r="E8" s="4">
        <f t="shared" si="1"/>
        <v>1047.4603</v>
      </c>
    </row>
    <row r="9">
      <c r="A9" s="1" t="s">
        <v>12</v>
      </c>
      <c r="B9" s="2">
        <v>6565.0</v>
      </c>
      <c r="C9" s="2">
        <v>3179.0</v>
      </c>
      <c r="D9" s="3">
        <v>0.4842</v>
      </c>
      <c r="E9" s="4">
        <f t="shared" si="1"/>
        <v>933.58602</v>
      </c>
    </row>
    <row r="10">
      <c r="A10" s="1" t="s">
        <v>13</v>
      </c>
      <c r="B10" s="2">
        <v>10932.0</v>
      </c>
      <c r="C10" s="2">
        <v>3816.0</v>
      </c>
      <c r="D10" s="3">
        <v>0.3491</v>
      </c>
      <c r="E10" s="4">
        <f t="shared" si="1"/>
        <v>914.50236</v>
      </c>
    </row>
    <row r="11">
      <c r="A11" s="1" t="s">
        <v>14</v>
      </c>
      <c r="B11" s="2">
        <v>9200.0</v>
      </c>
      <c r="C11" s="2">
        <v>2735.0</v>
      </c>
      <c r="D11" s="3">
        <v>0.2973</v>
      </c>
      <c r="E11" s="4">
        <f t="shared" si="1"/>
        <v>598.7622</v>
      </c>
    </row>
    <row r="12">
      <c r="A12" s="1" t="s">
        <v>15</v>
      </c>
      <c r="B12" s="2">
        <v>12046.0</v>
      </c>
      <c r="C12" s="2">
        <v>2930.0</v>
      </c>
      <c r="D12" s="3">
        <v>0.2432</v>
      </c>
      <c r="E12" s="4">
        <f t="shared" si="1"/>
        <v>577.98912</v>
      </c>
    </row>
    <row r="13">
      <c r="A13" s="1" t="s">
        <v>16</v>
      </c>
      <c r="B13" s="2">
        <v>5600.0</v>
      </c>
      <c r="C13" s="2">
        <v>1713.0</v>
      </c>
      <c r="D13" s="3">
        <v>0.3059</v>
      </c>
      <c r="E13" s="4">
        <f t="shared" si="1"/>
        <v>380.90668</v>
      </c>
    </row>
    <row r="14">
      <c r="A14" s="1" t="s">
        <v>17</v>
      </c>
      <c r="B14" s="2">
        <v>6153.0</v>
      </c>
      <c r="C14" s="2">
        <v>1721.0</v>
      </c>
      <c r="D14" s="3">
        <v>0.2797</v>
      </c>
      <c r="E14" s="4">
        <f t="shared" si="1"/>
        <v>364.64489</v>
      </c>
    </row>
    <row r="15">
      <c r="A15" s="1" t="s">
        <v>18</v>
      </c>
      <c r="B15" s="2">
        <v>6000.0</v>
      </c>
      <c r="C15" s="2">
        <v>1436.0</v>
      </c>
      <c r="D15" s="3">
        <v>0.2993</v>
      </c>
      <c r="E15" s="4">
        <f t="shared" si="1"/>
        <v>351.49792</v>
      </c>
    </row>
    <row r="16">
      <c r="A16" s="1" t="s">
        <v>19</v>
      </c>
      <c r="B16" s="2">
        <v>8000.0</v>
      </c>
      <c r="C16" s="2">
        <v>1688.0</v>
      </c>
      <c r="D16" s="3">
        <v>0.211</v>
      </c>
      <c r="E16" s="4">
        <f t="shared" si="1"/>
        <v>311.2672</v>
      </c>
    </row>
    <row r="17">
      <c r="A17" s="1" t="s">
        <v>20</v>
      </c>
      <c r="B17" s="2">
        <v>37593.0</v>
      </c>
      <c r="C17" s="2">
        <v>2317.0</v>
      </c>
      <c r="D17" s="3">
        <v>0.0616</v>
      </c>
      <c r="E17" s="4">
        <f t="shared" si="1"/>
        <v>288.66376</v>
      </c>
    </row>
    <row r="18">
      <c r="A18" s="1" t="s">
        <v>21</v>
      </c>
      <c r="B18" s="2">
        <v>5000.0</v>
      </c>
      <c r="C18" s="2">
        <v>1251.0</v>
      </c>
      <c r="D18" s="3">
        <v>0.2502</v>
      </c>
      <c r="E18" s="4">
        <f t="shared" si="1"/>
        <v>250.30008</v>
      </c>
    </row>
    <row r="19">
      <c r="A19" s="1" t="s">
        <v>22</v>
      </c>
      <c r="B19" s="2">
        <v>15000.0</v>
      </c>
      <c r="C19" s="2">
        <v>1398.0</v>
      </c>
      <c r="D19" s="3">
        <v>0.0932</v>
      </c>
      <c r="E19" s="4">
        <f t="shared" si="1"/>
        <v>191.91744</v>
      </c>
    </row>
    <row r="20">
      <c r="A20" s="1" t="s">
        <v>23</v>
      </c>
      <c r="B20" s="1">
        <v>9000.0</v>
      </c>
      <c r="C20" s="5">
        <v>3896.0</v>
      </c>
      <c r="D20" s="6">
        <f t="shared" ref="D20:D22" si="2">C20/B20</f>
        <v>0.4328888889</v>
      </c>
      <c r="E20" s="4">
        <f t="shared" si="1"/>
        <v>1064.214044</v>
      </c>
    </row>
    <row r="21">
      <c r="A21" s="1" t="s">
        <v>24</v>
      </c>
      <c r="B21" s="1">
        <v>37593.0</v>
      </c>
      <c r="C21" s="5">
        <v>3422.0</v>
      </c>
      <c r="D21" s="6">
        <f t="shared" si="2"/>
        <v>0.09102758492</v>
      </c>
      <c r="E21" s="4">
        <f t="shared" si="1"/>
        <v>466.7985582</v>
      </c>
    </row>
    <row r="22">
      <c r="A22" s="1" t="s">
        <v>25</v>
      </c>
      <c r="B22" s="1">
        <v>5300.0</v>
      </c>
      <c r="C22" s="1">
        <v>2906.0</v>
      </c>
      <c r="D22" s="6">
        <f t="shared" si="2"/>
        <v>0.5483018868</v>
      </c>
      <c r="E22" s="4">
        <f t="shared" si="1"/>
        <v>927.9461132</v>
      </c>
    </row>
  </sheetData>
  <autoFilter ref="$A$1:$E$22">
    <sortState ref="A1:E22">
      <sortCondition descending="1" ref="E1:E22"/>
    </sortState>
  </autoFilter>
  <drawing r:id="rId1"/>
</worksheet>
</file>