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OneDrive\repos\brgtrepos\alvFCO\auxs_\"/>
    </mc:Choice>
  </mc:AlternateContent>
  <xr:revisionPtr revIDLastSave="0" documentId="13_ncr:1_{3FB46968-D35E-40BC-91D1-5CF711D03CD3}" xr6:coauthVersionLast="47" xr6:coauthVersionMax="47" xr10:uidLastSave="{00000000-0000-0000-0000-000000000000}"/>
  <bookViews>
    <workbookView xWindow="-120" yWindow="-120" windowWidth="29040" windowHeight="15840" xr2:uid="{3A96E165-C5D2-44D7-AC65-CDA5D08D6A9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D3" i="1"/>
  <c r="C3" i="1"/>
</calcChain>
</file>

<file path=xl/sharedStrings.xml><?xml version="1.0" encoding="utf-8"?>
<sst xmlns="http://schemas.openxmlformats.org/spreadsheetml/2006/main" count="77" uniqueCount="40">
  <si>
    <t>P4015</t>
  </si>
  <si>
    <t>P2015</t>
  </si>
  <si>
    <t>P5515</t>
  </si>
  <si>
    <t>P3515</t>
  </si>
  <si>
    <t>P3515F</t>
  </si>
  <si>
    <t>P2015G</t>
  </si>
  <si>
    <t>P5515G1</t>
  </si>
  <si>
    <t>P5515G3</t>
  </si>
  <si>
    <t>P5515G2</t>
  </si>
  <si>
    <t>P5515F</t>
  </si>
  <si>
    <t>P3515G1</t>
  </si>
  <si>
    <t>P3515G2</t>
  </si>
  <si>
    <t>P4015G</t>
  </si>
  <si>
    <t>P4015F</t>
  </si>
  <si>
    <t>P1015</t>
  </si>
  <si>
    <t>P0515</t>
  </si>
  <si>
    <t>Nome</t>
  </si>
  <si>
    <t>Comp</t>
  </si>
  <si>
    <t>Larg</t>
  </si>
  <si>
    <t>Alt</t>
  </si>
  <si>
    <t>Tipo</t>
  </si>
  <si>
    <t>Graute</t>
  </si>
  <si>
    <t>eGraute</t>
  </si>
  <si>
    <t>lSept</t>
  </si>
  <si>
    <t>Esp</t>
  </si>
  <si>
    <t>nSept</t>
  </si>
  <si>
    <t>I</t>
  </si>
  <si>
    <t>C</t>
  </si>
  <si>
    <t>T</t>
  </si>
  <si>
    <t>[]</t>
  </si>
  <si>
    <t>[1]</t>
  </si>
  <si>
    <t>[2]</t>
  </si>
  <si>
    <t>[1,2]</t>
  </si>
  <si>
    <t>[2,3]</t>
  </si>
  <si>
    <t>[3]</t>
  </si>
  <si>
    <t>[1,2,3]</t>
  </si>
  <si>
    <t>ToPy</t>
  </si>
  <si>
    <t>[0]</t>
  </si>
  <si>
    <t>AsList</t>
  </si>
  <si>
    <t>AsDict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</si>
</sst>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JetBrains Mono"/>
      <family val="2"/>
    </font>
    <font>
      <sz val="12"/>
      <color rgb="FFABB2BF"/>
      <name val="JetBrains Mono"/>
      <family val="3"/>
    </font>
    <font>
      <b/>
      <sz val="12"/>
      <color theme="1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7C28-6236-4C83-8324-BDC8F352FC2A}">
  <dimension ref="B1:M20"/>
  <sheetViews>
    <sheetView tabSelected="1" zoomScaleNormal="100" workbookViewId="0">
      <selection activeCell="C20" sqref="C20"/>
    </sheetView>
  </sheetViews>
  <sheetFormatPr defaultRowHeight="16.5" x14ac:dyDescent="0.3"/>
  <cols>
    <col min="1" max="1" width="2.19921875" style="2" customWidth="1"/>
    <col min="2" max="11" width="8.796875" style="2"/>
    <col min="12" max="12" width="50.8984375" style="2" bestFit="1" customWidth="1"/>
    <col min="13" max="13" width="18.09765625" style="2" bestFit="1" customWidth="1"/>
    <col min="14" max="16384" width="8.796875" style="2"/>
  </cols>
  <sheetData>
    <row r="1" spans="2:13" x14ac:dyDescent="0.3">
      <c r="H1" s="3"/>
    </row>
    <row r="2" spans="2:13" x14ac:dyDescent="0.3"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25</v>
      </c>
      <c r="J2" s="4" t="s">
        <v>23</v>
      </c>
      <c r="K2" s="4" t="s">
        <v>24</v>
      </c>
      <c r="L2" s="4" t="s">
        <v>36</v>
      </c>
    </row>
    <row r="3" spans="2:13" x14ac:dyDescent="0.3">
      <c r="B3" s="2" t="s">
        <v>15</v>
      </c>
      <c r="C3" s="2">
        <f>VALUE(MID(B3,2,2))-1</f>
        <v>4</v>
      </c>
      <c r="D3" s="2">
        <f>VALUE(MID(B3,4,2))-1</f>
        <v>14</v>
      </c>
      <c r="E3" s="2">
        <v>19</v>
      </c>
      <c r="F3" s="2" t="s">
        <v>26</v>
      </c>
      <c r="G3" s="2" t="s">
        <v>29</v>
      </c>
      <c r="H3" s="3">
        <v>1.7</v>
      </c>
      <c r="I3" s="2">
        <v>0</v>
      </c>
      <c r="J3" s="2" t="s">
        <v>37</v>
      </c>
      <c r="K3" s="2">
        <v>0</v>
      </c>
      <c r="L3" s="2" t="str">
        <f>_xlfn.CONCAT(B3," = Bloco(",_xlfn.TEXTJOIN(",",TRUE,C3:E3),",'",F3,"',",_xlfn.TEXTJOIN(",",TRUE,G3:K3),")")</f>
        <v>P0515 = Bloco(4,14,19,'I',[],1.7,0,[0],0)</v>
      </c>
      <c r="M3" s="2" t="str">
        <f>_xlfn.CONCAT("'",B3,"':",B3)</f>
        <v>'P0515':P0515</v>
      </c>
    </row>
    <row r="4" spans="2:13" x14ac:dyDescent="0.3">
      <c r="B4" s="2" t="s">
        <v>14</v>
      </c>
      <c r="C4" s="2">
        <f t="shared" ref="C4:C18" si="0">VALUE(MID(B4,2,2))-1</f>
        <v>9</v>
      </c>
      <c r="D4" s="2">
        <f t="shared" ref="D4:D19" si="1">VALUE(MID(B4,4,2))-1</f>
        <v>14</v>
      </c>
      <c r="E4" s="2">
        <v>20</v>
      </c>
      <c r="F4" s="2" t="s">
        <v>26</v>
      </c>
      <c r="G4" s="2" t="s">
        <v>29</v>
      </c>
      <c r="H4" s="3">
        <v>1.7</v>
      </c>
      <c r="I4" s="2">
        <v>0</v>
      </c>
      <c r="J4" s="2" t="s">
        <v>37</v>
      </c>
      <c r="K4" s="2">
        <v>0</v>
      </c>
      <c r="L4" s="2" t="str">
        <f t="shared" ref="L4:L18" si="2">_xlfn.CONCAT(B4," = Bloco(",_xlfn.TEXTJOIN(",",TRUE,C4:E4),",'",F4,"',",_xlfn.TEXTJOIN(",",TRUE,G4:K4),")")</f>
        <v>P1015 = Bloco(9,14,20,'I',[],1.7,0,[0],0)</v>
      </c>
      <c r="M4" s="2" t="str">
        <f t="shared" ref="M4:M20" si="3">_xlfn.CONCAT("'",B4,"':",B4)</f>
        <v>'P1015':P1015</v>
      </c>
    </row>
    <row r="5" spans="2:13" x14ac:dyDescent="0.3">
      <c r="B5" s="2" t="s">
        <v>1</v>
      </c>
      <c r="C5" s="2">
        <f t="shared" si="0"/>
        <v>19</v>
      </c>
      <c r="D5" s="2">
        <f t="shared" si="1"/>
        <v>14</v>
      </c>
      <c r="E5" s="2">
        <v>21</v>
      </c>
      <c r="F5" s="2" t="s">
        <v>26</v>
      </c>
      <c r="G5" s="2" t="s">
        <v>29</v>
      </c>
      <c r="H5" s="3">
        <v>1.7</v>
      </c>
      <c r="I5" s="2">
        <v>1</v>
      </c>
      <c r="J5" s="2" t="s">
        <v>29</v>
      </c>
      <c r="K5" s="2">
        <v>2.5</v>
      </c>
      <c r="L5" s="2" t="str">
        <f t="shared" si="2"/>
        <v>P2015 = Bloco(19,14,21,'I',[],1.7,1,[],2.5)</v>
      </c>
      <c r="M5" s="2" t="str">
        <f t="shared" si="3"/>
        <v>'P2015':P2015</v>
      </c>
    </row>
    <row r="6" spans="2:13" x14ac:dyDescent="0.3">
      <c r="B6" s="2" t="s">
        <v>5</v>
      </c>
      <c r="C6" s="2">
        <f t="shared" si="0"/>
        <v>19</v>
      </c>
      <c r="D6" s="2">
        <f t="shared" si="1"/>
        <v>14</v>
      </c>
      <c r="E6" s="2">
        <v>22</v>
      </c>
      <c r="F6" s="2" t="s">
        <v>26</v>
      </c>
      <c r="G6" s="2" t="s">
        <v>30</v>
      </c>
      <c r="H6" s="3">
        <v>1.7</v>
      </c>
      <c r="I6" s="2">
        <v>1</v>
      </c>
      <c r="J6" s="2" t="s">
        <v>29</v>
      </c>
      <c r="K6" s="2">
        <v>2.5</v>
      </c>
      <c r="L6" s="2" t="str">
        <f t="shared" si="2"/>
        <v>P2015G = Bloco(19,14,22,'I',[1],1.7,1,[],2.5)</v>
      </c>
      <c r="M6" s="2" t="str">
        <f t="shared" si="3"/>
        <v>'P2015G':P2015G</v>
      </c>
    </row>
    <row r="7" spans="2:13" x14ac:dyDescent="0.3">
      <c r="B7" s="2" t="s">
        <v>3</v>
      </c>
      <c r="C7" s="2">
        <f t="shared" si="0"/>
        <v>34</v>
      </c>
      <c r="D7" s="2">
        <f t="shared" si="1"/>
        <v>14</v>
      </c>
      <c r="E7" s="2">
        <v>23</v>
      </c>
      <c r="F7" s="2" t="s">
        <v>27</v>
      </c>
      <c r="G7" s="2" t="s">
        <v>29</v>
      </c>
      <c r="H7" s="3">
        <v>1.7</v>
      </c>
      <c r="I7" s="2">
        <v>2</v>
      </c>
      <c r="J7" s="2" t="s">
        <v>29</v>
      </c>
      <c r="K7" s="2">
        <v>2.5</v>
      </c>
      <c r="L7" s="2" t="str">
        <f t="shared" si="2"/>
        <v>P3515 = Bloco(34,14,23,'C',[],1.7,2,[],2.5)</v>
      </c>
      <c r="M7" s="2" t="str">
        <f t="shared" si="3"/>
        <v>'P3515':P3515</v>
      </c>
    </row>
    <row r="8" spans="2:13" x14ac:dyDescent="0.3">
      <c r="B8" s="2" t="s">
        <v>10</v>
      </c>
      <c r="C8" s="2">
        <f t="shared" si="0"/>
        <v>34</v>
      </c>
      <c r="D8" s="2">
        <f t="shared" si="1"/>
        <v>14</v>
      </c>
      <c r="E8" s="2">
        <v>24</v>
      </c>
      <c r="F8" s="2" t="s">
        <v>27</v>
      </c>
      <c r="G8" s="2" t="s">
        <v>31</v>
      </c>
      <c r="H8" s="3">
        <v>1.7</v>
      </c>
      <c r="I8" s="2">
        <v>2</v>
      </c>
      <c r="J8" s="2" t="s">
        <v>29</v>
      </c>
      <c r="K8" s="2">
        <v>2.5</v>
      </c>
      <c r="L8" s="2" t="str">
        <f t="shared" si="2"/>
        <v>P3515G1 = Bloco(34,14,24,'C',[2],1.7,2,[],2.5)</v>
      </c>
      <c r="M8" s="2" t="str">
        <f t="shared" si="3"/>
        <v>'P3515G1':P3515G1</v>
      </c>
    </row>
    <row r="9" spans="2:13" x14ac:dyDescent="0.3">
      <c r="B9" s="2" t="s">
        <v>11</v>
      </c>
      <c r="C9" s="2">
        <f t="shared" si="0"/>
        <v>34</v>
      </c>
      <c r="D9" s="2">
        <f t="shared" si="1"/>
        <v>14</v>
      </c>
      <c r="E9" s="2">
        <v>25</v>
      </c>
      <c r="F9" s="2" t="s">
        <v>27</v>
      </c>
      <c r="G9" s="2" t="s">
        <v>30</v>
      </c>
      <c r="H9" s="3">
        <v>1.7</v>
      </c>
      <c r="I9" s="2">
        <v>2</v>
      </c>
      <c r="J9" s="2" t="s">
        <v>29</v>
      </c>
      <c r="K9" s="2">
        <v>2.5</v>
      </c>
      <c r="L9" s="2" t="str">
        <f t="shared" si="2"/>
        <v>P3515G2 = Bloco(34,14,25,'C',[1],1.7,2,[],2.5)</v>
      </c>
      <c r="M9" s="2" t="str">
        <f t="shared" si="3"/>
        <v>'P3515G2':P3515G2</v>
      </c>
    </row>
    <row r="10" spans="2:13" x14ac:dyDescent="0.3">
      <c r="B10" s="2" t="s">
        <v>4</v>
      </c>
      <c r="C10" s="2">
        <f t="shared" si="0"/>
        <v>34</v>
      </c>
      <c r="D10" s="2">
        <f t="shared" si="1"/>
        <v>14</v>
      </c>
      <c r="E10" s="2">
        <v>26</v>
      </c>
      <c r="F10" s="2" t="s">
        <v>27</v>
      </c>
      <c r="G10" s="2" t="s">
        <v>32</v>
      </c>
      <c r="H10" s="3">
        <v>1.7</v>
      </c>
      <c r="I10" s="2">
        <v>2</v>
      </c>
      <c r="J10" s="2" t="s">
        <v>29</v>
      </c>
      <c r="K10" s="2">
        <v>2.5</v>
      </c>
      <c r="L10" s="2" t="str">
        <f t="shared" si="2"/>
        <v>P3515F = Bloco(34,14,26,'C',[1,2],1.7,2,[],2.5)</v>
      </c>
      <c r="M10" s="2" t="str">
        <f t="shared" si="3"/>
        <v>'P3515F':P3515F</v>
      </c>
    </row>
    <row r="11" spans="2:13" x14ac:dyDescent="0.3">
      <c r="B11" s="2" t="s">
        <v>0</v>
      </c>
      <c r="C11" s="2">
        <f t="shared" si="0"/>
        <v>39</v>
      </c>
      <c r="D11" s="2">
        <f t="shared" si="1"/>
        <v>14</v>
      </c>
      <c r="E11" s="2">
        <v>27</v>
      </c>
      <c r="F11" s="2" t="s">
        <v>26</v>
      </c>
      <c r="G11" s="2" t="s">
        <v>29</v>
      </c>
      <c r="H11" s="3">
        <v>1.7</v>
      </c>
      <c r="I11" s="2">
        <v>2</v>
      </c>
      <c r="J11" s="2" t="s">
        <v>29</v>
      </c>
      <c r="K11" s="2">
        <v>2.5</v>
      </c>
      <c r="L11" s="2" t="str">
        <f t="shared" si="2"/>
        <v>P4015 = Bloco(39,14,27,'I',[],1.7,2,[],2.5)</v>
      </c>
      <c r="M11" s="2" t="str">
        <f t="shared" si="3"/>
        <v>'P4015':P4015</v>
      </c>
    </row>
    <row r="12" spans="2:13" x14ac:dyDescent="0.3">
      <c r="B12" s="2" t="s">
        <v>12</v>
      </c>
      <c r="C12" s="2">
        <f t="shared" si="0"/>
        <v>39</v>
      </c>
      <c r="D12" s="2">
        <f t="shared" si="1"/>
        <v>14</v>
      </c>
      <c r="E12" s="2">
        <v>28</v>
      </c>
      <c r="F12" s="2" t="s">
        <v>26</v>
      </c>
      <c r="G12" s="2" t="s">
        <v>30</v>
      </c>
      <c r="H12" s="3">
        <v>1.7</v>
      </c>
      <c r="I12" s="2">
        <v>2</v>
      </c>
      <c r="J12" s="2" t="s">
        <v>29</v>
      </c>
      <c r="K12" s="2">
        <v>2.5</v>
      </c>
      <c r="L12" s="2" t="str">
        <f t="shared" si="2"/>
        <v>P4015G = Bloco(39,14,28,'I',[1],1.7,2,[],2.5)</v>
      </c>
      <c r="M12" s="2" t="str">
        <f t="shared" si="3"/>
        <v>'P4015G':P4015G</v>
      </c>
    </row>
    <row r="13" spans="2:13" x14ac:dyDescent="0.3">
      <c r="B13" s="2" t="s">
        <v>13</v>
      </c>
      <c r="C13" s="2">
        <f t="shared" si="0"/>
        <v>39</v>
      </c>
      <c r="D13" s="2">
        <f t="shared" si="1"/>
        <v>14</v>
      </c>
      <c r="E13" s="2">
        <v>29</v>
      </c>
      <c r="F13" s="2" t="s">
        <v>26</v>
      </c>
      <c r="G13" s="2" t="s">
        <v>32</v>
      </c>
      <c r="H13" s="3">
        <v>1.7</v>
      </c>
      <c r="I13" s="2">
        <v>2</v>
      </c>
      <c r="J13" s="2" t="s">
        <v>29</v>
      </c>
      <c r="K13" s="2">
        <v>2.5</v>
      </c>
      <c r="L13" s="2" t="str">
        <f t="shared" si="2"/>
        <v>P4015F = Bloco(39,14,29,'I',[1,2],1.7,2,[],2.5)</v>
      </c>
      <c r="M13" s="2" t="str">
        <f t="shared" si="3"/>
        <v>'P4015F':P4015F</v>
      </c>
    </row>
    <row r="14" spans="2:13" x14ac:dyDescent="0.3">
      <c r="B14" s="2" t="s">
        <v>2</v>
      </c>
      <c r="C14" s="2">
        <f t="shared" si="0"/>
        <v>54</v>
      </c>
      <c r="D14" s="2">
        <f t="shared" si="1"/>
        <v>14</v>
      </c>
      <c r="E14" s="2">
        <v>30</v>
      </c>
      <c r="F14" s="2" t="s">
        <v>28</v>
      </c>
      <c r="G14" s="2" t="s">
        <v>29</v>
      </c>
      <c r="H14" s="3">
        <v>1.7</v>
      </c>
      <c r="I14" s="2">
        <v>3</v>
      </c>
      <c r="J14" s="2" t="s">
        <v>29</v>
      </c>
      <c r="K14" s="2">
        <v>2.5</v>
      </c>
      <c r="L14" s="2" t="str">
        <f t="shared" si="2"/>
        <v>P5515 = Bloco(54,14,30,'T',[],1.7,3,[],2.5)</v>
      </c>
      <c r="M14" s="2" t="str">
        <f t="shared" si="3"/>
        <v>'P5515':P5515</v>
      </c>
    </row>
    <row r="15" spans="2:13" x14ac:dyDescent="0.3">
      <c r="B15" s="2" t="s">
        <v>6</v>
      </c>
      <c r="C15" s="2">
        <f t="shared" si="0"/>
        <v>54</v>
      </c>
      <c r="D15" s="2">
        <f t="shared" si="1"/>
        <v>14</v>
      </c>
      <c r="E15" s="2">
        <v>31</v>
      </c>
      <c r="F15" s="2" t="s">
        <v>28</v>
      </c>
      <c r="G15" s="2" t="s">
        <v>31</v>
      </c>
      <c r="H15" s="3">
        <v>1.7</v>
      </c>
      <c r="I15" s="2">
        <v>3</v>
      </c>
      <c r="J15" s="2" t="s">
        <v>29</v>
      </c>
      <c r="K15" s="2">
        <v>2.5</v>
      </c>
      <c r="L15" s="2" t="str">
        <f t="shared" si="2"/>
        <v>P5515G1 = Bloco(54,14,31,'T',[2],1.7,3,[],2.5)</v>
      </c>
      <c r="M15" s="2" t="str">
        <f t="shared" si="3"/>
        <v>'P5515G1':P5515G1</v>
      </c>
    </row>
    <row r="16" spans="2:13" x14ac:dyDescent="0.3">
      <c r="B16" s="2" t="s">
        <v>8</v>
      </c>
      <c r="C16" s="2">
        <f t="shared" si="0"/>
        <v>54</v>
      </c>
      <c r="D16" s="2">
        <f t="shared" si="1"/>
        <v>14</v>
      </c>
      <c r="E16" s="2">
        <v>32</v>
      </c>
      <c r="F16" s="2" t="s">
        <v>28</v>
      </c>
      <c r="G16" s="2" t="s">
        <v>33</v>
      </c>
      <c r="H16" s="3">
        <v>1.7</v>
      </c>
      <c r="I16" s="2">
        <v>3</v>
      </c>
      <c r="J16" s="2" t="s">
        <v>29</v>
      </c>
      <c r="K16" s="2">
        <v>2.5</v>
      </c>
      <c r="L16" s="2" t="str">
        <f t="shared" si="2"/>
        <v>P5515G2 = Bloco(54,14,32,'T',[2,3],1.7,3,[],2.5)</v>
      </c>
      <c r="M16" s="2" t="str">
        <f t="shared" si="3"/>
        <v>'P5515G2':P5515G2</v>
      </c>
    </row>
    <row r="17" spans="2:13" x14ac:dyDescent="0.3">
      <c r="B17" s="2" t="s">
        <v>7</v>
      </c>
      <c r="C17" s="2">
        <f t="shared" si="0"/>
        <v>54</v>
      </c>
      <c r="D17" s="2">
        <f t="shared" si="1"/>
        <v>14</v>
      </c>
      <c r="E17" s="2">
        <v>33</v>
      </c>
      <c r="F17" s="2" t="s">
        <v>28</v>
      </c>
      <c r="G17" s="2" t="s">
        <v>34</v>
      </c>
      <c r="H17" s="3">
        <v>1.7</v>
      </c>
      <c r="I17" s="2">
        <v>3</v>
      </c>
      <c r="J17" s="2" t="s">
        <v>29</v>
      </c>
      <c r="K17" s="2">
        <v>2.5</v>
      </c>
      <c r="L17" s="2" t="str">
        <f t="shared" si="2"/>
        <v>P5515G3 = Bloco(54,14,33,'T',[3],1.7,3,[],2.5)</v>
      </c>
      <c r="M17" s="2" t="str">
        <f t="shared" si="3"/>
        <v>'P5515G3':P5515G3</v>
      </c>
    </row>
    <row r="18" spans="2:13" x14ac:dyDescent="0.3">
      <c r="B18" s="2" t="s">
        <v>9</v>
      </c>
      <c r="C18" s="2">
        <f t="shared" si="0"/>
        <v>54</v>
      </c>
      <c r="D18" s="2">
        <f t="shared" si="1"/>
        <v>14</v>
      </c>
      <c r="E18" s="2">
        <v>34</v>
      </c>
      <c r="F18" s="2" t="s">
        <v>28</v>
      </c>
      <c r="G18" s="2" t="s">
        <v>35</v>
      </c>
      <c r="H18" s="3">
        <v>1.7</v>
      </c>
      <c r="I18" s="2">
        <v>3</v>
      </c>
      <c r="J18" s="2" t="s">
        <v>29</v>
      </c>
      <c r="K18" s="2">
        <v>2.5</v>
      </c>
      <c r="L18" s="2" t="str">
        <f t="shared" si="2"/>
        <v>P5515F = Bloco(54,14,34,'T',[1,2,3],1.7,3,[],2.5)</v>
      </c>
      <c r="M18" s="2" t="str">
        <f t="shared" si="3"/>
        <v>'P5515F':P5515F</v>
      </c>
    </row>
    <row r="19" spans="2:13" x14ac:dyDescent="0.3">
      <c r="B19" s="2" t="s">
        <v>38</v>
      </c>
      <c r="C19" s="1" t="str">
        <f>_xlfn.CONCAT("familia_39x13 = [",_xlfn.TEXTJOIN(",",TRUE,B3:B18),"]")</f>
        <v>familia_39x13 = [P0515,P1015,P2015,P2015G,P3515,P3515G1,P3515G2,P3515F,P4015,P4015G,P4015F,P5515,P5515G1,P5515G2,P5515G3,P5515F]</v>
      </c>
    </row>
    <row r="20" spans="2:13" x14ac:dyDescent="0.3">
      <c r="B20" s="2" t="s">
        <v>39</v>
      </c>
      <c r="C20" s="1" t="str">
        <f>_xlfn.CONCAT("familia_39x13 = {",_xlfn.TEXTJOIN(",",TRUE,M3:M18),"}")</f>
        <v>familia_39x13 = {'P0515':P0515,'P1015':P1015,'P2015':P2015,'P2015G':P2015G,'P3515':P3515,'P3515G1':P3515G1,'P3515G2':P3515G2,'P3515F':P3515F,'P4015':P4015,'P4015G':P4015G,'P4015F':P4015F,'P5515':P5515,'P5515G1':P5515G1,'P5515G2':P5515G2,'P5515G3':P5515G3,'P5515F':P5515F}</v>
      </c>
    </row>
  </sheetData>
  <sortState xmlns:xlrd2="http://schemas.microsoft.com/office/spreadsheetml/2017/richdata2" ref="B3:B19">
    <sortCondition ref="B3:B19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Bragato</dc:creator>
  <cp:lastModifiedBy>Gustavo Bragato</cp:lastModifiedBy>
  <dcterms:created xsi:type="dcterms:W3CDTF">2022-05-15T20:33:52Z</dcterms:created>
  <dcterms:modified xsi:type="dcterms:W3CDTF">2022-05-15T21:01:08Z</dcterms:modified>
</cp:coreProperties>
</file>