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Emulator\Tests Data\Kyocera KC85TS\Single diode model\STC\R load\"/>
    </mc:Choice>
  </mc:AlternateContent>
  <xr:revisionPtr revIDLastSave="0" documentId="13_ncr:1_{DCE0959F-39CD-4A0B-AE4F-DC39CFE0D1CD}" xr6:coauthVersionLast="47" xr6:coauthVersionMax="47" xr10:uidLastSave="{00000000-0000-0000-0000-000000000000}"/>
  <bookViews>
    <workbookView xWindow="2295" yWindow="2295" windowWidth="15375" windowHeight="7785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G12" i="1"/>
  <c r="F12" i="1"/>
  <c r="C12" i="1"/>
  <c r="C11" i="1"/>
  <c r="L11" i="1"/>
  <c r="G11" i="1"/>
  <c r="F11" i="1"/>
  <c r="G5" i="1"/>
  <c r="L3" i="1"/>
  <c r="G3" i="1"/>
  <c r="F3" i="1"/>
  <c r="C3" i="1"/>
  <c r="L2" i="1"/>
  <c r="F2" i="1"/>
  <c r="G2" i="1"/>
  <c r="C2" i="1"/>
  <c r="C5" i="1"/>
  <c r="F5" i="1"/>
  <c r="L5" i="1"/>
  <c r="C6" i="1"/>
  <c r="F6" i="1"/>
  <c r="G6" i="1"/>
  <c r="L6" i="1"/>
  <c r="C7" i="1"/>
  <c r="F7" i="1"/>
  <c r="G7" i="1"/>
  <c r="L7" i="1"/>
  <c r="C8" i="1"/>
  <c r="F8" i="1"/>
  <c r="G8" i="1"/>
  <c r="L8" i="1"/>
  <c r="C9" i="1"/>
  <c r="F9" i="1"/>
  <c r="G9" i="1"/>
  <c r="L9" i="1"/>
  <c r="C10" i="1"/>
  <c r="F10" i="1"/>
  <c r="G10" i="1"/>
  <c r="L10" i="1"/>
  <c r="L4" i="1"/>
  <c r="G4" i="1"/>
  <c r="F4" i="1"/>
  <c r="C4" i="1"/>
  <c r="N11" i="1" l="1"/>
  <c r="N12" i="1"/>
  <c r="M12" i="1"/>
  <c r="M11" i="1"/>
  <c r="N3" i="1"/>
  <c r="M3" i="1"/>
  <c r="N9" i="1"/>
  <c r="N4" i="1"/>
  <c r="M10" i="1"/>
  <c r="M2" i="1"/>
  <c r="M8" i="1"/>
  <c r="M9" i="1"/>
  <c r="N7" i="1"/>
  <c r="N5" i="1"/>
  <c r="M7" i="1"/>
  <c r="M6" i="1"/>
  <c r="M5" i="1"/>
  <c r="N8" i="1"/>
  <c r="N10" i="1"/>
  <c r="N6" i="1"/>
  <c r="M4" i="1"/>
  <c r="N2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<sst xmlns="http://schemas.openxmlformats.org/spreadsheetml/2006/main" count="14" uniqueCount="14">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</sst>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2"/>
  <sheetViews>
    <sheetView tabSelected="1" topLeftCell="A4" zoomScaleNormal="100" workbookViewId="0">
      <selection activeCell="A2" sqref="A2:A12"/>
    </sheetView>
  </sheetViews>
  <sheetFormatPr defaultColWidth="9.140625" defaultRowHeight="15" x14ac:dyDescent="0.25"/>
  <cols>
    <col min="8" max="8" width="8.5703125" customWidth="1"/>
  </cols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60</v>
      </c>
      <c r="B2">
        <v>1.1499999999999999</v>
      </c>
      <c r="C2">
        <f>A2*B2</f>
        <v>69</v>
      </c>
      <c r="D2">
        <v>11.69</v>
      </c>
      <c r="E2">
        <v>5.14</v>
      </c>
      <c r="F2">
        <f t="shared" ref="F2" si="0">D2*E2</f>
        <v>60.086599999999997</v>
      </c>
      <c r="G2">
        <f t="shared" ref="G2" si="1">D2/E2</f>
        <v>2.2743190661478598</v>
      </c>
      <c r="H2">
        <v>22.960471999999999</v>
      </c>
      <c r="I2">
        <v>10.105235</v>
      </c>
      <c r="J2">
        <v>12.117974</v>
      </c>
      <c r="K2">
        <v>5.3332949999999997</v>
      </c>
      <c r="L2">
        <f t="shared" ref="L2" si="2">J2/K2</f>
        <v>2.2721364559807777</v>
      </c>
      <c r="M2">
        <f t="shared" ref="M2" si="3">(ABS(L2-G2)/G2)*100</f>
        <v>9.5967632667253999E-2</v>
      </c>
      <c r="N2">
        <f>(F4/C4)*100</f>
        <v>88.9</v>
      </c>
    </row>
    <row r="3" spans="1:14" x14ac:dyDescent="0.25">
      <c r="A3">
        <v>60</v>
      </c>
      <c r="B3">
        <v>1.3</v>
      </c>
      <c r="C3">
        <f>A3*B3</f>
        <v>78</v>
      </c>
      <c r="D3">
        <v>13.84</v>
      </c>
      <c r="E3">
        <v>4.97</v>
      </c>
      <c r="F3">
        <f t="shared" ref="F3:F12" si="4">D3*E3</f>
        <v>68.78479999999999</v>
      </c>
      <c r="G3">
        <f t="shared" ref="G3:G12" si="5">D3/E3</f>
        <v>2.7847082494969819</v>
      </c>
      <c r="H3">
        <v>23.073623999999999</v>
      </c>
      <c r="I3">
        <v>8.5839160000000003</v>
      </c>
      <c r="J3">
        <v>14.291577999999999</v>
      </c>
      <c r="K3">
        <v>5.3167939999999998</v>
      </c>
      <c r="L3">
        <f t="shared" ref="L3:L10" si="6">J3/K3</f>
        <v>2.6880067198390609</v>
      </c>
      <c r="M3">
        <f t="shared" ref="M3:M10" si="7">(ABS(L3-G3)/G3)*100</f>
        <v>3.4725910578025099</v>
      </c>
      <c r="N3">
        <f t="shared" ref="N3:N10" si="8">(F3/C3)*100</f>
        <v>88.185641025641019</v>
      </c>
    </row>
    <row r="4" spans="1:14" x14ac:dyDescent="0.25">
      <c r="A4">
        <v>60</v>
      </c>
      <c r="B4">
        <v>1.4</v>
      </c>
      <c r="C4">
        <f>A4*B4</f>
        <v>84</v>
      </c>
      <c r="D4">
        <v>15.24</v>
      </c>
      <c r="E4">
        <v>4.9000000000000004</v>
      </c>
      <c r="F4">
        <f t="shared" si="4"/>
        <v>74.676000000000002</v>
      </c>
      <c r="G4">
        <f t="shared" si="5"/>
        <v>3.1102040816326531</v>
      </c>
      <c r="H4">
        <v>23.067675000000001</v>
      </c>
      <c r="I4">
        <v>7.7473580000000002</v>
      </c>
      <c r="J4">
        <v>15.696717</v>
      </c>
      <c r="K4">
        <v>5.2717960000000001</v>
      </c>
      <c r="L4">
        <f t="shared" si="6"/>
        <v>2.9774894552065367</v>
      </c>
      <c r="M4">
        <f t="shared" si="7"/>
        <v>4.2670713220995404</v>
      </c>
      <c r="N4">
        <f t="shared" si="8"/>
        <v>88.9</v>
      </c>
    </row>
    <row r="5" spans="1:14" x14ac:dyDescent="0.25">
      <c r="A5">
        <v>60</v>
      </c>
      <c r="B5">
        <v>1.44</v>
      </c>
      <c r="C5">
        <f>A5*B5</f>
        <v>86.399999999999991</v>
      </c>
      <c r="D5">
        <v>16.23</v>
      </c>
      <c r="E5">
        <v>4.8499999999999996</v>
      </c>
      <c r="F5">
        <f t="shared" si="4"/>
        <v>78.715499999999992</v>
      </c>
      <c r="G5">
        <f>D5/E5</f>
        <v>3.3463917525773201</v>
      </c>
      <c r="H5">
        <v>22.981272000000001</v>
      </c>
      <c r="I5">
        <v>7.0826089999999997</v>
      </c>
      <c r="J5">
        <v>16.649363000000001</v>
      </c>
      <c r="K5">
        <v>5.131176</v>
      </c>
      <c r="L5">
        <f t="shared" si="6"/>
        <v>3.2447460387248461</v>
      </c>
      <c r="M5">
        <f t="shared" si="7"/>
        <v>3.0374720405699254</v>
      </c>
      <c r="N5">
        <f t="shared" si="8"/>
        <v>91.105902777777786</v>
      </c>
    </row>
    <row r="6" spans="1:14" x14ac:dyDescent="0.25">
      <c r="A6">
        <v>60</v>
      </c>
      <c r="B6">
        <v>1.47</v>
      </c>
      <c r="C6">
        <f t="shared" ref="C6:C12" si="9">A6*B6</f>
        <v>88.2</v>
      </c>
      <c r="D6">
        <v>17</v>
      </c>
      <c r="E6" s="3">
        <v>4.71</v>
      </c>
      <c r="F6">
        <f t="shared" si="4"/>
        <v>80.069999999999993</v>
      </c>
      <c r="G6">
        <f t="shared" si="5"/>
        <v>3.6093418259023355</v>
      </c>
      <c r="H6">
        <v>22.994510999999999</v>
      </c>
      <c r="I6">
        <v>6.6090720000000003</v>
      </c>
      <c r="J6">
        <v>17.420082000000001</v>
      </c>
      <c r="K6">
        <v>5.0068720000000004</v>
      </c>
      <c r="L6">
        <f t="shared" si="6"/>
        <v>3.4792345400481577</v>
      </c>
      <c r="M6">
        <f t="shared" si="7"/>
        <v>3.6047371551363394</v>
      </c>
      <c r="N6">
        <f t="shared" si="8"/>
        <v>90.782312925170061</v>
      </c>
    </row>
    <row r="7" spans="1:14" x14ac:dyDescent="0.25">
      <c r="A7">
        <v>60</v>
      </c>
      <c r="B7">
        <v>1.41</v>
      </c>
      <c r="C7">
        <f t="shared" si="9"/>
        <v>84.6</v>
      </c>
      <c r="D7">
        <v>17.52</v>
      </c>
      <c r="E7">
        <v>4.4000000000000004</v>
      </c>
      <c r="F7">
        <f t="shared" si="4"/>
        <v>77.088000000000008</v>
      </c>
      <c r="G7">
        <f t="shared" si="5"/>
        <v>3.9818181818181815</v>
      </c>
      <c r="H7">
        <v>22.998159000000001</v>
      </c>
      <c r="I7">
        <v>5.9652409999999998</v>
      </c>
      <c r="J7">
        <v>17.944386000000002</v>
      </c>
      <c r="K7">
        <v>4.6543979999999996</v>
      </c>
      <c r="L7">
        <f t="shared" si="6"/>
        <v>3.8553613163292018</v>
      </c>
      <c r="M7">
        <f t="shared" si="7"/>
        <v>3.1758573524629616</v>
      </c>
      <c r="N7">
        <f t="shared" si="8"/>
        <v>91.120567375886537</v>
      </c>
    </row>
    <row r="8" spans="1:14" x14ac:dyDescent="0.25">
      <c r="A8">
        <v>60</v>
      </c>
      <c r="B8">
        <v>1.27</v>
      </c>
      <c r="C8">
        <f t="shared" si="9"/>
        <v>76.2</v>
      </c>
      <c r="D8">
        <v>18.52</v>
      </c>
      <c r="E8">
        <v>3.73</v>
      </c>
      <c r="F8">
        <f t="shared" si="4"/>
        <v>69.079599999999999</v>
      </c>
      <c r="G8">
        <f t="shared" si="5"/>
        <v>4.9651474530831097</v>
      </c>
      <c r="H8">
        <v>23.001529999999999</v>
      </c>
      <c r="I8">
        <v>4.8720790000000003</v>
      </c>
      <c r="J8">
        <v>18.909791999999999</v>
      </c>
      <c r="K8">
        <v>4.0053859999999997</v>
      </c>
      <c r="L8">
        <f t="shared" si="6"/>
        <v>4.7210910508999637</v>
      </c>
      <c r="M8">
        <f t="shared" si="7"/>
        <v>4.9153908215072057</v>
      </c>
      <c r="N8">
        <f t="shared" si="8"/>
        <v>90.65564304461941</v>
      </c>
    </row>
    <row r="9" spans="1:14" x14ac:dyDescent="0.25">
      <c r="A9">
        <v>60</v>
      </c>
      <c r="B9">
        <v>1.19</v>
      </c>
      <c r="C9">
        <f t="shared" si="9"/>
        <v>71.399999999999991</v>
      </c>
      <c r="D9">
        <v>19.149999999999999</v>
      </c>
      <c r="E9">
        <v>3.39</v>
      </c>
      <c r="F9">
        <f t="shared" si="4"/>
        <v>64.918499999999995</v>
      </c>
      <c r="G9">
        <f t="shared" si="5"/>
        <v>5.6489675516224178</v>
      </c>
      <c r="H9">
        <v>23.004377000000002</v>
      </c>
      <c r="I9">
        <v>4.2630489999999996</v>
      </c>
      <c r="J9">
        <v>19.494135</v>
      </c>
      <c r="K9">
        <v>3.6125500000000001</v>
      </c>
      <c r="L9">
        <f t="shared" si="6"/>
        <v>5.3962256577763625</v>
      </c>
      <c r="M9">
        <f t="shared" si="7"/>
        <v>4.474125431530692</v>
      </c>
      <c r="N9">
        <f t="shared" si="8"/>
        <v>90.922268907563037</v>
      </c>
    </row>
    <row r="10" spans="1:14" x14ac:dyDescent="0.25">
      <c r="A10">
        <v>60</v>
      </c>
      <c r="B10">
        <v>0.89</v>
      </c>
      <c r="C10">
        <f t="shared" si="9"/>
        <v>53.4</v>
      </c>
      <c r="D10">
        <v>19.829999999999998</v>
      </c>
      <c r="E10">
        <v>2.44</v>
      </c>
      <c r="F10">
        <f t="shared" si="4"/>
        <v>48.385199999999998</v>
      </c>
      <c r="G10">
        <f t="shared" si="5"/>
        <v>8.1270491803278677</v>
      </c>
      <c r="H10">
        <v>23.008120999999999</v>
      </c>
      <c r="I10">
        <v>3.123704</v>
      </c>
      <c r="J10">
        <v>20.138874000000001</v>
      </c>
      <c r="K10">
        <v>2.7341600000000001</v>
      </c>
      <c r="L10">
        <f t="shared" si="6"/>
        <v>7.3656530707785937</v>
      </c>
      <c r="M10">
        <f t="shared" si="7"/>
        <v>9.3686661991942959</v>
      </c>
      <c r="N10">
        <f t="shared" si="8"/>
        <v>90.608988764044938</v>
      </c>
    </row>
    <row r="11" spans="1:14" x14ac:dyDescent="0.25">
      <c r="A11">
        <v>60</v>
      </c>
      <c r="B11">
        <v>0.7</v>
      </c>
      <c r="C11">
        <f t="shared" si="9"/>
        <v>42</v>
      </c>
      <c r="D11">
        <v>20.34</v>
      </c>
      <c r="E11">
        <v>1.83</v>
      </c>
      <c r="F11">
        <f t="shared" si="4"/>
        <v>37.222200000000001</v>
      </c>
      <c r="G11">
        <f t="shared" si="5"/>
        <v>11.114754098360656</v>
      </c>
      <c r="H11">
        <v>23.009827000000001</v>
      </c>
      <c r="I11">
        <v>2.3363100000000001</v>
      </c>
      <c r="J11">
        <v>20.592268000000001</v>
      </c>
      <c r="K11">
        <v>2.0908419999999999</v>
      </c>
      <c r="L11">
        <f t="shared" ref="L11" si="10">J11/K11</f>
        <v>9.8487920177612658</v>
      </c>
      <c r="M11">
        <f t="shared" ref="M11" si="11">(ABS(L11-G11)/G11)*100</f>
        <v>11.389924323976814</v>
      </c>
      <c r="N11">
        <f t="shared" ref="N11" si="12">(F11/C11)*100</f>
        <v>88.624285714285705</v>
      </c>
    </row>
    <row r="12" spans="1:14" x14ac:dyDescent="0.25">
      <c r="A12">
        <v>60</v>
      </c>
      <c r="B12">
        <v>0.28999999999999998</v>
      </c>
      <c r="C12">
        <f t="shared" si="9"/>
        <v>17.399999999999999</v>
      </c>
      <c r="D12">
        <v>21</v>
      </c>
      <c r="E12">
        <v>0.62</v>
      </c>
      <c r="F12">
        <f t="shared" si="4"/>
        <v>13.02</v>
      </c>
      <c r="G12">
        <f t="shared" si="5"/>
        <v>33.870967741935488</v>
      </c>
      <c r="H12">
        <v>23.009777</v>
      </c>
      <c r="I12">
        <v>1.0634410000000001</v>
      </c>
      <c r="J12">
        <v>21.184660000000001</v>
      </c>
      <c r="K12">
        <v>0.97908899999999999</v>
      </c>
      <c r="L12">
        <f t="shared" ref="L12" si="13">J12/K12</f>
        <v>21.637113684251382</v>
      </c>
      <c r="M12">
        <f t="shared" ref="M12" si="14">(ABS(L12-G12)/G12)*100</f>
        <v>36.118997694114974</v>
      </c>
      <c r="N12">
        <f t="shared" ref="N12" si="15">(F12/C12)*100</f>
        <v>74.827586206896555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2025-10-24T08:08:08Z</dcterms:modified>
</cp:coreProperties>
</file>