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1972" windowHeight="10032"/>
  </bookViews>
  <sheets>
    <sheet name="Plan1" sheetId="1" r:id="rId1"/>
    <sheet name="Plan2" sheetId="2" r:id="rId2"/>
    <sheet name="Plan3" sheetId="3" r:id="rId3"/>
    <sheet name="Plan4" sheetId="4" r:id="rId4"/>
  </sheets>
  <calcPr calcId="124519"/>
</workbook>
</file>

<file path=xl/calcChain.xml><?xml version="1.0" encoding="utf-8"?>
<calcChain xmlns="http://schemas.openxmlformats.org/spreadsheetml/2006/main">
  <c r="N17" i="2"/>
  <c r="C31"/>
  <c r="C22"/>
  <c r="C21"/>
  <c r="C20"/>
  <c r="C19"/>
  <c r="C18"/>
  <c r="C30"/>
  <c r="C29"/>
  <c r="C28"/>
  <c r="C27"/>
  <c r="C26"/>
  <c r="C25"/>
  <c r="C24"/>
  <c r="C23"/>
  <c r="F13"/>
  <c r="F12"/>
  <c r="F11"/>
  <c r="F10"/>
  <c r="D22" i="4"/>
  <c r="D20"/>
  <c r="D27"/>
  <c r="D26"/>
  <c r="D25"/>
  <c r="D24"/>
  <c r="D23"/>
  <c r="D21"/>
  <c r="D19"/>
  <c r="D18"/>
  <c r="D17"/>
  <c r="D16"/>
  <c r="D15"/>
  <c r="D14"/>
  <c r="D13"/>
  <c r="D10"/>
  <c r="D9"/>
  <c r="D8"/>
  <c r="D12"/>
  <c r="D11"/>
  <c r="D15" i="3"/>
  <c r="D14"/>
  <c r="D13"/>
  <c r="D12"/>
  <c r="D11"/>
  <c r="D10"/>
  <c r="D9"/>
  <c r="C28" i="1"/>
  <c r="C27"/>
  <c r="C26"/>
  <c r="C25"/>
  <c r="C24"/>
  <c r="C23"/>
  <c r="C22"/>
  <c r="C20"/>
  <c r="C21"/>
  <c r="C19"/>
  <c r="C18"/>
  <c r="C17"/>
  <c r="C16"/>
</calcChain>
</file>

<file path=xl/sharedStrings.xml><?xml version="1.0" encoding="utf-8"?>
<sst xmlns="http://schemas.openxmlformats.org/spreadsheetml/2006/main" count="38" uniqueCount="30">
  <si>
    <t>x</t>
  </si>
  <si>
    <t>f(x)</t>
  </si>
  <si>
    <t xml:space="preserve">a = </t>
  </si>
  <si>
    <t xml:space="preserve">b = </t>
  </si>
  <si>
    <t>Xv =</t>
  </si>
  <si>
    <t>Yv =</t>
  </si>
  <si>
    <t>x' =</t>
  </si>
  <si>
    <t>x'' =</t>
  </si>
  <si>
    <t>a =</t>
  </si>
  <si>
    <t>b =</t>
  </si>
  <si>
    <t>Base =</t>
  </si>
  <si>
    <t>c =</t>
  </si>
  <si>
    <t xml:space="preserve">O gráfico de uma função linear é uma reta onde o coeficiênte linear indica </t>
  </si>
  <si>
    <t xml:space="preserve">onde o gráfico corta o eixo f(x) e o coeficiênte angular determina a inclinação da reta. </t>
  </si>
  <si>
    <t>Função Linear</t>
  </si>
  <si>
    <t>Fórmula: f(x) = a x  + b</t>
  </si>
  <si>
    <t>Se a for maior que 0 a reta é crescente e se a for menor que 0 a reta é decrescente.</t>
  </si>
  <si>
    <t>Função de Segundo Grau</t>
  </si>
  <si>
    <t>Função de Segundo Grau ou Função Quadrática é qualquer função formada por f(x) = ax² + bx + c,</t>
  </si>
  <si>
    <t>onde a, b e c são números reais e a é diferente de 0.</t>
  </si>
  <si>
    <t>Se a for maior que 0 a parábola tem a concavidade voltada para cima;</t>
  </si>
  <si>
    <t>Se a for menor que 0 a parábola tem a concavidade voltada para baixo.</t>
  </si>
  <si>
    <t>Função Logarítmica</t>
  </si>
  <si>
    <t>o domínio pertence aos números reias e é maior que 0 e ocontradomínio pertence ao conjunto dos reais</t>
  </si>
  <si>
    <t>Qualquer função formada por f(x) = logaX, sendo que a é diferente de 1 e a é maior que 0, onde</t>
  </si>
  <si>
    <t>Função Exponencial</t>
  </si>
  <si>
    <t xml:space="preserve">Função Exponencial é qualquer função que pertence aos reais e que é formada por </t>
  </si>
  <si>
    <t xml:space="preserve">f(x) = a elevado a x, onde a é maior que 0 e a é diferente de 1. </t>
  </si>
  <si>
    <t>Se a é maior que 1 a função é crescente e se a é menor que 1 a função é decrescente.</t>
  </si>
  <si>
    <t>Img. da função 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</si>
</sst>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3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0" borderId="0" xfId="0" applyFill="1"/>
    <xf numFmtId="0" fontId="0" fillId="5" borderId="1" xfId="0" applyFill="1" applyBorder="1" applyAlignment="1">
      <alignment horizontal="right"/>
    </xf>
    <xf numFmtId="0" fontId="0" fillId="6" borderId="4" xfId="0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/>
    <xf numFmtId="0" fontId="0" fillId="6" borderId="8" xfId="0" applyFill="1" applyBorder="1" applyAlignment="1"/>
    <xf numFmtId="0" fontId="0" fillId="6" borderId="9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0" fillId="6" borderId="8" xfId="0" applyFill="1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0" xfId="1" applyFill="1"/>
  </cellXfs>
  <cellStyles count="2">
    <cellStyle name="Neutra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Linear</a:t>
            </a:r>
          </a:p>
        </c:rich>
      </c:tx>
      <c:layout>
        <c:manualLayout>
          <c:xMode val="edge"/>
          <c:yMode val="edge"/>
          <c:x val="0.35705315061423776"/>
          <c:y val="2.4822695035460994E-2"/>
        </c:manualLayout>
      </c:layout>
    </c:title>
    <c:plotArea>
      <c:layout>
        <c:manualLayout>
          <c:layoutTarget val="inner"/>
          <c:xMode val="edge"/>
          <c:yMode val="edge"/>
          <c:x val="0.15449439787768496"/>
          <c:y val="0.14794493773384726"/>
          <c:w val="0.6962504686914136"/>
          <c:h val="0.7277804769084727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Plan1!$B$16:$B$28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Plan1!$C$16:$C$28</c:f>
              <c:numCache>
                <c:formatCode>General</c:formatCode>
                <c:ptCount val="13"/>
                <c:pt idx="0">
                  <c:v>134</c:v>
                </c:pt>
                <c:pt idx="1">
                  <c:v>112</c:v>
                </c:pt>
                <c:pt idx="2">
                  <c:v>90</c:v>
                </c:pt>
                <c:pt idx="3">
                  <c:v>68</c:v>
                </c:pt>
                <c:pt idx="4">
                  <c:v>46</c:v>
                </c:pt>
                <c:pt idx="5">
                  <c:v>24</c:v>
                </c:pt>
                <c:pt idx="6">
                  <c:v>2</c:v>
                </c:pt>
                <c:pt idx="7">
                  <c:v>-20</c:v>
                </c:pt>
                <c:pt idx="8">
                  <c:v>-42</c:v>
                </c:pt>
                <c:pt idx="9">
                  <c:v>-64</c:v>
                </c:pt>
                <c:pt idx="10">
                  <c:v>-86</c:v>
                </c:pt>
                <c:pt idx="11">
                  <c:v>-108</c:v>
                </c:pt>
                <c:pt idx="12">
                  <c:v>-130</c:v>
                </c:pt>
              </c:numCache>
            </c:numRef>
          </c:yVal>
        </c:ser>
        <c:axId val="110960640"/>
        <c:axId val="110962944"/>
      </c:scatterChart>
      <c:valAx>
        <c:axId val="11096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Valores do eixo X</a:t>
                </a:r>
              </a:p>
            </c:rich>
          </c:tx>
          <c:layout>
            <c:manualLayout>
              <c:xMode val="edge"/>
              <c:yMode val="edge"/>
              <c:x val="0.40073156178058383"/>
              <c:y val="0.91118640755012004"/>
            </c:manualLayout>
          </c:layout>
        </c:title>
        <c:numFmt formatCode="General" sourceLinked="1"/>
        <c:tickLblPos val="nextTo"/>
        <c:crossAx val="110962944"/>
        <c:crosses val="autoZero"/>
        <c:crossBetween val="midCat"/>
      </c:valAx>
      <c:valAx>
        <c:axId val="11096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Valores do eixo f(x)</a:t>
                </a:r>
              </a:p>
            </c:rich>
          </c:tx>
          <c:layout>
            <c:manualLayout>
              <c:xMode val="edge"/>
              <c:yMode val="edge"/>
              <c:x val="7.4604384129403234E-2"/>
              <c:y val="0.35539900597531698"/>
            </c:manualLayout>
          </c:layout>
        </c:title>
        <c:numFmt formatCode="General" sourceLinked="1"/>
        <c:tickLblPos val="nextTo"/>
        <c:crossAx val="11096064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do Segundo Grau</a:t>
            </a:r>
          </a:p>
        </c:rich>
      </c:tx>
      <c:layout>
        <c:manualLayout>
          <c:xMode val="edge"/>
          <c:yMode val="edge"/>
          <c:x val="0.27045144356955381"/>
          <c:y val="2.531645569620252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6833333333333345"/>
          <c:y val="0.15951099791341583"/>
          <c:w val="0.73593744531933514"/>
          <c:h val="0.7025266203911299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Plan2!$B$18:$B$31</c:f>
              <c:numCache>
                <c:formatCode>General</c:formatCode>
                <c:ptCount val="14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</c:numCache>
            </c:numRef>
          </c:xVal>
          <c:yVal>
            <c:numRef>
              <c:f>Plan2!$C$18:$C$31</c:f>
              <c:numCache>
                <c:formatCode>General</c:formatCode>
                <c:ptCount val="14"/>
                <c:pt idx="0">
                  <c:v>249</c:v>
                </c:pt>
                <c:pt idx="1">
                  <c:v>174</c:v>
                </c:pt>
                <c:pt idx="2">
                  <c:v>111</c:v>
                </c:pt>
                <c:pt idx="3">
                  <c:v>60</c:v>
                </c:pt>
                <c:pt idx="4">
                  <c:v>21</c:v>
                </c:pt>
                <c:pt idx="5">
                  <c:v>-6</c:v>
                </c:pt>
                <c:pt idx="6">
                  <c:v>-21</c:v>
                </c:pt>
                <c:pt idx="7">
                  <c:v>-24</c:v>
                </c:pt>
                <c:pt idx="8">
                  <c:v>-15</c:v>
                </c:pt>
                <c:pt idx="9">
                  <c:v>6</c:v>
                </c:pt>
                <c:pt idx="10">
                  <c:v>39</c:v>
                </c:pt>
                <c:pt idx="11">
                  <c:v>84</c:v>
                </c:pt>
                <c:pt idx="12">
                  <c:v>141</c:v>
                </c:pt>
                <c:pt idx="13">
                  <c:v>210</c:v>
                </c:pt>
              </c:numCache>
            </c:numRef>
          </c:yVal>
        </c:ser>
        <c:axId val="140847360"/>
        <c:axId val="140882304"/>
      </c:scatterChart>
      <c:valAx>
        <c:axId val="14084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 do eixo X</a:t>
                </a:r>
              </a:p>
            </c:rich>
          </c:tx>
          <c:layout>
            <c:manualLayout>
              <c:xMode val="edge"/>
              <c:yMode val="edge"/>
              <c:x val="0.42553805774278231"/>
              <c:y val="0.89634895928706559"/>
            </c:manualLayout>
          </c:layout>
        </c:title>
        <c:numFmt formatCode="General" sourceLinked="1"/>
        <c:tickLblPos val="nextTo"/>
        <c:crossAx val="140882304"/>
        <c:crosses val="autoZero"/>
        <c:crossBetween val="midCat"/>
      </c:valAx>
      <c:valAx>
        <c:axId val="140882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Valores</a:t>
                </a:r>
                <a:r>
                  <a:rPr lang="pt-BR" baseline="0"/>
                  <a:t> do eixo Y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9.8319335083114606E-2"/>
              <c:y val="0.36070652505646117"/>
            </c:manualLayout>
          </c:layout>
        </c:title>
        <c:numFmt formatCode="General" sourceLinked="1"/>
        <c:tickLblPos val="nextTo"/>
        <c:crossAx val="14084736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Exponencial</a:t>
            </a:r>
          </a:p>
        </c:rich>
      </c:tx>
      <c:layout>
        <c:manualLayout>
          <c:xMode val="edge"/>
          <c:yMode val="edge"/>
          <c:x val="0.30746750275462453"/>
          <c:y val="1.128668171557563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623105166247524"/>
          <c:y val="0.12664515976135041"/>
          <c:w val="0.80666688538932629"/>
          <c:h val="0.66654698636711063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Plan3!$C$9:$C$15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Plan3!$D$9:$D$15</c:f>
              <c:numCache>
                <c:formatCode>General</c:formatCode>
                <c:ptCount val="7"/>
                <c:pt idx="0">
                  <c:v>0.08</c:v>
                </c:pt>
                <c:pt idx="1">
                  <c:v>0.4</c:v>
                </c:pt>
                <c:pt idx="2">
                  <c:v>2</c:v>
                </c:pt>
                <c:pt idx="3">
                  <c:v>10</c:v>
                </c:pt>
                <c:pt idx="4">
                  <c:v>50</c:v>
                </c:pt>
                <c:pt idx="5">
                  <c:v>250</c:v>
                </c:pt>
                <c:pt idx="6">
                  <c:v>1250</c:v>
                </c:pt>
              </c:numCache>
            </c:numRef>
          </c:yVal>
        </c:ser>
        <c:axId val="140910976"/>
        <c:axId val="140912896"/>
      </c:scatterChart>
      <c:valAx>
        <c:axId val="14091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 do eixo X</a:t>
                </a:r>
              </a:p>
            </c:rich>
          </c:tx>
          <c:layout/>
        </c:title>
        <c:numFmt formatCode="General" sourceLinked="1"/>
        <c:tickLblPos val="nextTo"/>
        <c:crossAx val="140912896"/>
        <c:crosses val="autoZero"/>
        <c:crossBetween val="midCat"/>
      </c:valAx>
      <c:valAx>
        <c:axId val="14091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/>
                  <a:t>Valores do eixo Y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4.6019430625565114E-2"/>
              <c:y val="0.31425439765853197"/>
            </c:manualLayout>
          </c:layout>
        </c:title>
        <c:numFmt formatCode="General" sourceLinked="1"/>
        <c:tickLblPos val="nextTo"/>
        <c:crossAx val="14091097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Logarítmica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640344752267524"/>
          <c:y val="0.15642730287456602"/>
          <c:w val="0.76150093277903741"/>
          <c:h val="0.60974298122914272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Plan4!$C$8:$C$27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Plan4!$D$8:$D$27</c:f>
              <c:numCache>
                <c:formatCode>General</c:formatCode>
                <c:ptCount val="20"/>
                <c:pt idx="0">
                  <c:v>0</c:v>
                </c:pt>
                <c:pt idx="1">
                  <c:v>0.23137821315975918</c:v>
                </c:pt>
                <c:pt idx="2">
                  <c:v>0.36672579134208466</c:v>
                </c:pt>
                <c:pt idx="3">
                  <c:v>0.46275642631951835</c:v>
                </c:pt>
                <c:pt idx="4">
                  <c:v>0.5372435736804817</c:v>
                </c:pt>
                <c:pt idx="5">
                  <c:v>0.59810400450184387</c:v>
                </c:pt>
                <c:pt idx="6">
                  <c:v>0.64956076557094344</c:v>
                </c:pt>
                <c:pt idx="7">
                  <c:v>0.69413463947927745</c:v>
                </c:pt>
                <c:pt idx="8">
                  <c:v>0.73345158268416932</c:v>
                </c:pt>
                <c:pt idx="9">
                  <c:v>0.76862178684024096</c:v>
                </c:pt>
                <c:pt idx="10">
                  <c:v>0.80043710646867139</c:v>
                </c:pt>
                <c:pt idx="11">
                  <c:v>0.82948221766160302</c:v>
                </c:pt>
                <c:pt idx="12">
                  <c:v>0.85620112988888886</c:v>
                </c:pt>
                <c:pt idx="13">
                  <c:v>0.88093897873070259</c:v>
                </c:pt>
                <c:pt idx="14">
                  <c:v>0.90396936502256631</c:v>
                </c:pt>
                <c:pt idx="15">
                  <c:v>0.92551285263903671</c:v>
                </c:pt>
                <c:pt idx="16">
                  <c:v>0.945749848565416</c:v>
                </c:pt>
                <c:pt idx="17">
                  <c:v>0.96482979584392847</c:v>
                </c:pt>
                <c:pt idx="18">
                  <c:v>0.9828778776927557</c:v>
                </c:pt>
                <c:pt idx="19">
                  <c:v>1</c:v>
                </c:pt>
              </c:numCache>
            </c:numRef>
          </c:yVal>
        </c:ser>
        <c:axId val="140974336"/>
        <c:axId val="141005184"/>
      </c:scatterChart>
      <c:valAx>
        <c:axId val="14097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/>
                  <a:t>Valores do eixo X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41005184"/>
        <c:crosses val="autoZero"/>
        <c:crossBetween val="midCat"/>
      </c:valAx>
      <c:valAx>
        <c:axId val="14100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/>
                  <a:t>Valores do eixo f(x)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4097433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11</xdr:row>
      <xdr:rowOff>68580</xdr:rowOff>
    </xdr:from>
    <xdr:to>
      <xdr:col>11</xdr:col>
      <xdr:colOff>449580</xdr:colOff>
      <xdr:row>30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14</xdr:row>
      <xdr:rowOff>121920</xdr:rowOff>
    </xdr:from>
    <xdr:to>
      <xdr:col>11</xdr:col>
      <xdr:colOff>251460</xdr:colOff>
      <xdr:row>32</xdr:row>
      <xdr:rowOff>106680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22860</xdr:rowOff>
    </xdr:from>
    <xdr:to>
      <xdr:col>13</xdr:col>
      <xdr:colOff>335280</xdr:colOff>
      <xdr:row>22</xdr:row>
      <xdr:rowOff>106680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30480</xdr:rowOff>
    </xdr:from>
    <xdr:to>
      <xdr:col>15</xdr:col>
      <xdr:colOff>83820</xdr:colOff>
      <xdr:row>28</xdr:row>
      <xdr:rowOff>7620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28"/>
  <sheetViews>
    <sheetView tabSelected="1" workbookViewId="0"/>
  </sheetViews>
  <sheetFormatPr defaultRowHeight="14.4"/>
  <cols>
    <col min="13" max="13" width="8.88671875" customWidth="1"/>
  </cols>
  <sheetData>
    <row r="3" spans="2:14" ht="23.4">
      <c r="B3" s="20"/>
      <c r="C3" s="21"/>
      <c r="D3" s="21"/>
      <c r="E3" s="22" t="s">
        <v>14</v>
      </c>
      <c r="F3" s="21"/>
      <c r="G3" s="21"/>
      <c r="H3" s="21"/>
      <c r="I3" s="10"/>
    </row>
    <row r="4" spans="2:14">
      <c r="B4" s="23" t="s">
        <v>12</v>
      </c>
      <c r="C4" s="15"/>
      <c r="D4" s="15"/>
      <c r="E4" s="15"/>
      <c r="F4" s="15"/>
      <c r="G4" s="15"/>
      <c r="H4" s="15"/>
      <c r="I4" s="18"/>
    </row>
    <row r="5" spans="2:14">
      <c r="B5" s="17" t="s">
        <v>13</v>
      </c>
      <c r="C5" s="16"/>
      <c r="D5" s="16"/>
      <c r="E5" s="16"/>
      <c r="F5" s="16"/>
      <c r="G5" s="16"/>
      <c r="H5" s="16"/>
      <c r="I5" s="18"/>
      <c r="N5" s="27"/>
    </row>
    <row r="6" spans="2:14">
      <c r="B6" s="24" t="s">
        <v>16</v>
      </c>
      <c r="C6" s="25"/>
      <c r="D6" s="25"/>
      <c r="E6" s="25"/>
      <c r="F6" s="25"/>
      <c r="G6" s="25"/>
      <c r="H6" s="25"/>
      <c r="I6" s="26"/>
    </row>
    <row r="7" spans="2:14">
      <c r="B7" s="19"/>
      <c r="C7" s="13"/>
      <c r="D7" s="13"/>
      <c r="E7" s="13"/>
      <c r="F7" s="13"/>
      <c r="G7" s="13"/>
      <c r="H7" s="13"/>
      <c r="I7" s="18"/>
    </row>
    <row r="8" spans="2:14">
      <c r="B8" s="19" t="s">
        <v>15</v>
      </c>
      <c r="C8" s="13"/>
      <c r="D8" s="13"/>
      <c r="E8" s="13"/>
      <c r="F8" s="13"/>
      <c r="G8" s="13"/>
      <c r="H8" s="13"/>
      <c r="I8" s="18"/>
    </row>
    <row r="9" spans="2:14">
      <c r="B9" s="14"/>
      <c r="C9" s="12"/>
      <c r="D9" s="12"/>
      <c r="E9" s="12"/>
      <c r="F9" s="12"/>
      <c r="G9" s="12"/>
      <c r="H9" s="12"/>
      <c r="I9" s="11"/>
    </row>
    <row r="11" spans="2:14">
      <c r="B11" s="3" t="s">
        <v>2</v>
      </c>
      <c r="C11" s="1">
        <v>-22</v>
      </c>
    </row>
    <row r="12" spans="2:14">
      <c r="B12" s="3" t="s">
        <v>3</v>
      </c>
      <c r="C12" s="1">
        <v>2</v>
      </c>
    </row>
    <row r="15" spans="2:14">
      <c r="B15" s="3" t="s">
        <v>0</v>
      </c>
      <c r="C15" s="3" t="s">
        <v>1</v>
      </c>
    </row>
    <row r="16" spans="2:14">
      <c r="B16" s="2">
        <v>-6</v>
      </c>
      <c r="C16" s="2">
        <f>C11*B16+C12</f>
        <v>134</v>
      </c>
    </row>
    <row r="17" spans="2:3">
      <c r="B17" s="2">
        <v>-5</v>
      </c>
      <c r="C17" s="2">
        <f>C11*B17+C12</f>
        <v>112</v>
      </c>
    </row>
    <row r="18" spans="2:3">
      <c r="B18" s="2">
        <v>-4</v>
      </c>
      <c r="C18" s="2">
        <f>C11*B18+C12</f>
        <v>90</v>
      </c>
    </row>
    <row r="19" spans="2:3">
      <c r="B19" s="2">
        <v>-3</v>
      </c>
      <c r="C19" s="2">
        <f>C11*B19+C12</f>
        <v>68</v>
      </c>
    </row>
    <row r="20" spans="2:3">
      <c r="B20" s="2">
        <v>-2</v>
      </c>
      <c r="C20" s="2">
        <f>C11*B20+C12</f>
        <v>46</v>
      </c>
    </row>
    <row r="21" spans="2:3">
      <c r="B21" s="2">
        <v>-1</v>
      </c>
      <c r="C21" s="2">
        <f>C11*B21+C12</f>
        <v>24</v>
      </c>
    </row>
    <row r="22" spans="2:3">
      <c r="B22" s="2">
        <v>0</v>
      </c>
      <c r="C22" s="2">
        <f>C11*B22+C12</f>
        <v>2</v>
      </c>
    </row>
    <row r="23" spans="2:3">
      <c r="B23" s="2">
        <v>1</v>
      </c>
      <c r="C23" s="2">
        <f>C11*B23+C12</f>
        <v>-20</v>
      </c>
    </row>
    <row r="24" spans="2:3">
      <c r="B24" s="2">
        <v>2</v>
      </c>
      <c r="C24" s="2">
        <f>C11*B24+C12</f>
        <v>-42</v>
      </c>
    </row>
    <row r="25" spans="2:3">
      <c r="B25" s="2">
        <v>3</v>
      </c>
      <c r="C25" s="2">
        <f>C11*B25+C12</f>
        <v>-64</v>
      </c>
    </row>
    <row r="26" spans="2:3">
      <c r="B26" s="2">
        <v>4</v>
      </c>
      <c r="C26" s="2">
        <f>C11*B26+C12</f>
        <v>-86</v>
      </c>
    </row>
    <row r="27" spans="2:3">
      <c r="B27" s="2">
        <v>5</v>
      </c>
      <c r="C27" s="4">
        <f>C11*B27+C12</f>
        <v>-108</v>
      </c>
    </row>
    <row r="28" spans="2:3">
      <c r="B28" s="2">
        <v>6</v>
      </c>
      <c r="C28" s="2">
        <f>C11*B28+C12</f>
        <v>-130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1"/>
  <sheetViews>
    <sheetView workbookViewId="0"/>
  </sheetViews>
  <sheetFormatPr defaultRowHeight="14.4"/>
  <cols>
    <col min="2" max="2" width="8.88671875" customWidth="1"/>
    <col min="13" max="13" width="14.44140625" customWidth="1"/>
    <col min="14" max="14" width="13.44140625" customWidth="1"/>
  </cols>
  <sheetData>
    <row r="2" spans="2:11" ht="23.4">
      <c r="C2" s="20"/>
      <c r="D2" s="21"/>
      <c r="E2" s="22" t="s">
        <v>17</v>
      </c>
      <c r="F2" s="21"/>
      <c r="G2" s="21"/>
      <c r="H2" s="21"/>
      <c r="I2" s="21"/>
      <c r="J2" s="21"/>
      <c r="K2" s="10"/>
    </row>
    <row r="3" spans="2:11">
      <c r="C3" s="19" t="s">
        <v>18</v>
      </c>
      <c r="D3" s="13"/>
      <c r="E3" s="13"/>
      <c r="F3" s="13"/>
      <c r="G3" s="13"/>
      <c r="H3" s="13"/>
      <c r="I3" s="13"/>
      <c r="J3" s="13"/>
      <c r="K3" s="18"/>
    </row>
    <row r="4" spans="2:11">
      <c r="C4" s="19" t="s">
        <v>19</v>
      </c>
      <c r="D4" s="13"/>
      <c r="E4" s="13"/>
      <c r="F4" s="13"/>
      <c r="G4" s="13"/>
      <c r="H4" s="13"/>
      <c r="I4" s="13"/>
      <c r="J4" s="13"/>
      <c r="K4" s="18"/>
    </row>
    <row r="5" spans="2:11">
      <c r="C5" s="19"/>
      <c r="D5" s="13"/>
      <c r="E5" s="13"/>
      <c r="F5" s="13"/>
      <c r="G5" s="13"/>
      <c r="H5" s="13"/>
      <c r="I5" s="13"/>
      <c r="J5" s="13"/>
      <c r="K5" s="18"/>
    </row>
    <row r="6" spans="2:11">
      <c r="C6" s="19" t="s">
        <v>20</v>
      </c>
      <c r="D6" s="13"/>
      <c r="E6" s="13"/>
      <c r="F6" s="13"/>
      <c r="G6" s="13"/>
      <c r="H6" s="13"/>
      <c r="I6" s="13"/>
      <c r="J6" s="13"/>
      <c r="K6" s="18"/>
    </row>
    <row r="7" spans="2:11">
      <c r="C7" s="14" t="s">
        <v>21</v>
      </c>
      <c r="D7" s="12"/>
      <c r="E7" s="12"/>
      <c r="F7" s="12"/>
      <c r="G7" s="12"/>
      <c r="H7" s="12"/>
      <c r="I7" s="12"/>
      <c r="J7" s="12"/>
      <c r="K7" s="11"/>
    </row>
    <row r="10" spans="2:11">
      <c r="E10" s="3" t="s">
        <v>4</v>
      </c>
      <c r="F10" s="5">
        <f>-C12/(2*C11)</f>
        <v>-1.25</v>
      </c>
      <c r="G10" s="8"/>
    </row>
    <row r="11" spans="2:11">
      <c r="B11" s="3" t="s">
        <v>8</v>
      </c>
      <c r="C11" s="5">
        <v>6</v>
      </c>
      <c r="E11" s="3" t="s">
        <v>5</v>
      </c>
      <c r="F11" s="5">
        <f>-(POWER(C12,2)-(4*C11*C13))/(4*C11)</f>
        <v>-24.375</v>
      </c>
      <c r="G11" s="8"/>
    </row>
    <row r="12" spans="2:11">
      <c r="B12" s="3" t="s">
        <v>9</v>
      </c>
      <c r="C12" s="5">
        <v>15</v>
      </c>
      <c r="E12" s="3" t="s">
        <v>6</v>
      </c>
      <c r="F12" s="5">
        <f>(-C12+IMSQRT(POWER(C12,2)-(4*C11*C13)))/(2*C11)</f>
        <v>0.7655644370746334</v>
      </c>
      <c r="G12" s="8"/>
    </row>
    <row r="13" spans="2:11">
      <c r="B13" s="3" t="s">
        <v>11</v>
      </c>
      <c r="C13" s="5">
        <v>-15</v>
      </c>
      <c r="E13" s="3" t="s">
        <v>7</v>
      </c>
      <c r="F13" s="5">
        <f>(-C12-IMSQRT(POWER(C12,2)-(4*C11*C13)))/(2*C11)</f>
        <v>-3.2655644370746337</v>
      </c>
      <c r="G13" s="8"/>
    </row>
    <row r="17" spans="2:14">
      <c r="B17" s="6" t="s">
        <v>0</v>
      </c>
      <c r="C17" s="6" t="s">
        <v>1</v>
      </c>
      <c r="M17" s="3" t="s">
        <v>29</v>
      </c>
      <c r="N17" s="9" t="str">
        <f>IF(C11&gt;0,"y £ R | y &gt; Yv","y £ R | y &lt; Yv")</f>
        <v>y £ R | y &gt; Yv</v>
      </c>
    </row>
    <row r="18" spans="2:14">
      <c r="B18" s="5">
        <v>-8</v>
      </c>
      <c r="C18" s="5">
        <f>(C11*POWER(B18,2))+(C12*B18)+(C13)</f>
        <v>249</v>
      </c>
    </row>
    <row r="19" spans="2:14">
      <c r="B19" s="5">
        <v>-7</v>
      </c>
      <c r="C19" s="5">
        <f>(C11*POWER(B19,2))+(C12*B19)+(C13)</f>
        <v>174</v>
      </c>
    </row>
    <row r="20" spans="2:14">
      <c r="B20" s="5">
        <v>-6</v>
      </c>
      <c r="C20" s="5">
        <f>(C11*POWER(B20,2))+(C12*B20)+(C13)</f>
        <v>111</v>
      </c>
    </row>
    <row r="21" spans="2:14">
      <c r="B21" s="5">
        <v>-5</v>
      </c>
      <c r="C21" s="5">
        <f>(C11*POWER(B21,2))+(C12*B21)+(C13)</f>
        <v>60</v>
      </c>
    </row>
    <row r="22" spans="2:14">
      <c r="B22" s="5">
        <v>-4</v>
      </c>
      <c r="C22" s="5">
        <f>(C11*POWER(B22,2))+(C12*B22)+(C13)</f>
        <v>21</v>
      </c>
    </row>
    <row r="23" spans="2:14">
      <c r="B23" s="5">
        <v>-3</v>
      </c>
      <c r="C23" s="5">
        <f>(C11*POWER(B23,2))+(C12*B23)+(C13)</f>
        <v>-6</v>
      </c>
    </row>
    <row r="24" spans="2:14">
      <c r="B24" s="5">
        <v>-2</v>
      </c>
      <c r="C24" s="5">
        <f>(C11*POWER(B24,2))+(C12*B24)+(C13)</f>
        <v>-21</v>
      </c>
    </row>
    <row r="25" spans="2:14">
      <c r="B25" s="5">
        <v>-1</v>
      </c>
      <c r="C25" s="5">
        <f>(C11*POWER(B25,2))+(C12*B25)+(C13)</f>
        <v>-24</v>
      </c>
    </row>
    <row r="26" spans="2:14">
      <c r="B26" s="5">
        <v>0</v>
      </c>
      <c r="C26" s="5">
        <f>(C11*POWER(B26,2))+(C12*B26)+(C13)</f>
        <v>-15</v>
      </c>
    </row>
    <row r="27" spans="2:14">
      <c r="B27" s="5">
        <v>1</v>
      </c>
      <c r="C27" s="5">
        <f>(C11*POWER(B27,2))+(C12*B27)+(C13)</f>
        <v>6</v>
      </c>
    </row>
    <row r="28" spans="2:14">
      <c r="B28" s="5">
        <v>2</v>
      </c>
      <c r="C28" s="5">
        <f>(C11*POWER(B28,2))+(C12*B28)+(C13)</f>
        <v>39</v>
      </c>
    </row>
    <row r="29" spans="2:14">
      <c r="B29" s="5">
        <v>3</v>
      </c>
      <c r="C29" s="5">
        <f>(C11*POWER(B29,2))+(C12*B29)+(C13)</f>
        <v>84</v>
      </c>
    </row>
    <row r="30" spans="2:14">
      <c r="B30" s="5">
        <v>4</v>
      </c>
      <c r="C30" s="5">
        <f>(C11*POWER(B30,2))+(C12*B30)+(C13)</f>
        <v>141</v>
      </c>
    </row>
    <row r="31" spans="2:14">
      <c r="B31" s="5">
        <v>5</v>
      </c>
      <c r="C31" s="5">
        <f>(C11*POWER(B31,2))+(C12*B31)+(C13)</f>
        <v>210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4:V15"/>
  <sheetViews>
    <sheetView workbookViewId="0"/>
  </sheetViews>
  <sheetFormatPr defaultRowHeight="14.4"/>
  <sheetData>
    <row r="4" spans="3:22" ht="23.4">
      <c r="O4" s="20"/>
      <c r="P4" s="21"/>
      <c r="Q4" s="22" t="s">
        <v>25</v>
      </c>
      <c r="R4" s="21"/>
      <c r="S4" s="21"/>
      <c r="T4" s="21"/>
      <c r="U4" s="21"/>
      <c r="V4" s="10"/>
    </row>
    <row r="5" spans="3:22">
      <c r="C5" s="3" t="s">
        <v>8</v>
      </c>
      <c r="D5" s="5">
        <v>10</v>
      </c>
      <c r="O5" s="19"/>
      <c r="P5" s="13"/>
      <c r="Q5" s="13"/>
      <c r="R5" s="13"/>
      <c r="S5" s="13"/>
      <c r="T5" s="13"/>
      <c r="U5" s="13"/>
      <c r="V5" s="18"/>
    </row>
    <row r="6" spans="3:22">
      <c r="C6" s="3" t="s">
        <v>9</v>
      </c>
      <c r="D6" s="5">
        <v>5</v>
      </c>
      <c r="O6" s="19" t="s">
        <v>26</v>
      </c>
      <c r="P6" s="13"/>
      <c r="Q6" s="13"/>
      <c r="R6" s="13"/>
      <c r="S6" s="13"/>
      <c r="T6" s="13"/>
      <c r="U6" s="13"/>
      <c r="V6" s="18"/>
    </row>
    <row r="7" spans="3:22">
      <c r="O7" s="19" t="s">
        <v>27</v>
      </c>
      <c r="P7" s="13"/>
      <c r="Q7" s="13"/>
      <c r="R7" s="13"/>
      <c r="S7" s="13"/>
      <c r="T7" s="13"/>
      <c r="U7" s="13"/>
      <c r="V7" s="18"/>
    </row>
    <row r="8" spans="3:22">
      <c r="C8" s="6" t="s">
        <v>0</v>
      </c>
      <c r="D8" s="6" t="s">
        <v>1</v>
      </c>
      <c r="O8" s="19"/>
      <c r="P8" s="13"/>
      <c r="Q8" s="13"/>
      <c r="R8" s="13"/>
      <c r="S8" s="13"/>
      <c r="T8" s="13"/>
      <c r="U8" s="13"/>
      <c r="V8" s="18"/>
    </row>
    <row r="9" spans="3:22">
      <c r="C9" s="5">
        <v>-3</v>
      </c>
      <c r="D9" s="5">
        <f>D5 * POWER(D6,C9)</f>
        <v>0.08</v>
      </c>
      <c r="O9" s="14" t="s">
        <v>28</v>
      </c>
      <c r="P9" s="12"/>
      <c r="Q9" s="12"/>
      <c r="R9" s="12"/>
      <c r="S9" s="12"/>
      <c r="T9" s="12"/>
      <c r="U9" s="12"/>
      <c r="V9" s="11"/>
    </row>
    <row r="10" spans="3:22">
      <c r="C10" s="5">
        <v>-2</v>
      </c>
      <c r="D10" s="5">
        <f>D5 * POWER(D6,C10)</f>
        <v>0.4</v>
      </c>
    </row>
    <row r="11" spans="3:22">
      <c r="C11" s="5">
        <v>-1</v>
      </c>
      <c r="D11" s="5">
        <f>D5 * POWER(D6,C11)</f>
        <v>2</v>
      </c>
    </row>
    <row r="12" spans="3:22">
      <c r="C12" s="5">
        <v>0</v>
      </c>
      <c r="D12" s="5">
        <f>D5 * POWER(D6,C12)</f>
        <v>10</v>
      </c>
    </row>
    <row r="13" spans="3:22">
      <c r="C13" s="5">
        <v>1</v>
      </c>
      <c r="D13" s="5">
        <f>D5 * POWER(D6,C13)</f>
        <v>50</v>
      </c>
    </row>
    <row r="14" spans="3:22">
      <c r="C14" s="5">
        <v>2</v>
      </c>
      <c r="D14" s="5">
        <f>D5 * POWER(D6,C14)</f>
        <v>250</v>
      </c>
    </row>
    <row r="15" spans="3:22">
      <c r="C15" s="5">
        <v>3</v>
      </c>
      <c r="D15" s="5">
        <f>D5 * POWER(D6,C15)</f>
        <v>1250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P27"/>
  <sheetViews>
    <sheetView workbookViewId="0"/>
  </sheetViews>
  <sheetFormatPr defaultRowHeight="14.4"/>
  <sheetData>
    <row r="2" spans="3:16" ht="23.4">
      <c r="G2" s="20"/>
      <c r="H2" s="21"/>
      <c r="I2" s="21"/>
      <c r="J2" s="22" t="s">
        <v>22</v>
      </c>
      <c r="K2" s="21"/>
      <c r="L2" s="21"/>
      <c r="M2" s="21"/>
      <c r="N2" s="21"/>
      <c r="O2" s="21"/>
      <c r="P2" s="10"/>
    </row>
    <row r="3" spans="3:16">
      <c r="G3" s="19" t="s">
        <v>24</v>
      </c>
      <c r="H3" s="13"/>
      <c r="I3" s="13"/>
      <c r="J3" s="13"/>
      <c r="K3" s="13"/>
      <c r="L3" s="13"/>
      <c r="M3" s="13"/>
      <c r="N3" s="13"/>
      <c r="O3" s="13"/>
      <c r="P3" s="18"/>
    </row>
    <row r="4" spans="3:16">
      <c r="G4" s="14" t="s">
        <v>23</v>
      </c>
      <c r="H4" s="12"/>
      <c r="I4" s="12"/>
      <c r="J4" s="12"/>
      <c r="K4" s="12"/>
      <c r="L4" s="12"/>
      <c r="M4" s="12"/>
      <c r="N4" s="12"/>
      <c r="O4" s="12"/>
      <c r="P4" s="11"/>
    </row>
    <row r="5" spans="3:16">
      <c r="C5" s="3" t="s">
        <v>10</v>
      </c>
      <c r="D5" s="7">
        <v>20</v>
      </c>
    </row>
    <row r="7" spans="3:16">
      <c r="C7" s="6" t="s">
        <v>0</v>
      </c>
      <c r="D7" s="6" t="s">
        <v>1</v>
      </c>
    </row>
    <row r="8" spans="3:16">
      <c r="C8" s="5">
        <v>1</v>
      </c>
      <c r="D8" s="5">
        <f>LOG(C8,D5)</f>
        <v>0</v>
      </c>
    </row>
    <row r="9" spans="3:16">
      <c r="C9" s="5">
        <v>2</v>
      </c>
      <c r="D9" s="5">
        <f>LOG(C9,D5)</f>
        <v>0.23137821315975918</v>
      </c>
    </row>
    <row r="10" spans="3:16">
      <c r="C10" s="5">
        <v>3</v>
      </c>
      <c r="D10" s="5">
        <f>LOG(C10,D5)</f>
        <v>0.36672579134208466</v>
      </c>
    </row>
    <row r="11" spans="3:16">
      <c r="C11" s="5">
        <v>4</v>
      </c>
      <c r="D11" s="5">
        <f>LOG(C11,D5)</f>
        <v>0.46275642631951835</v>
      </c>
    </row>
    <row r="12" spans="3:16">
      <c r="C12" s="5">
        <v>5</v>
      </c>
      <c r="D12" s="5">
        <f>LOG(C12,D5)</f>
        <v>0.5372435736804817</v>
      </c>
    </row>
    <row r="13" spans="3:16">
      <c r="C13" s="5">
        <v>6</v>
      </c>
      <c r="D13" s="5">
        <f>LOG(C13,D5)</f>
        <v>0.59810400450184387</v>
      </c>
    </row>
    <row r="14" spans="3:16">
      <c r="C14" s="5">
        <v>7</v>
      </c>
      <c r="D14" s="5">
        <f>LOG(C14,D5)</f>
        <v>0.64956076557094344</v>
      </c>
    </row>
    <row r="15" spans="3:16">
      <c r="C15" s="5">
        <v>8</v>
      </c>
      <c r="D15" s="5">
        <f>LOG(C15,D5)</f>
        <v>0.69413463947927745</v>
      </c>
    </row>
    <row r="16" spans="3:16">
      <c r="C16" s="5">
        <v>9</v>
      </c>
      <c r="D16" s="5">
        <f>LOG(C16,D5)</f>
        <v>0.73345158268416932</v>
      </c>
    </row>
    <row r="17" spans="3:4">
      <c r="C17" s="5">
        <v>10</v>
      </c>
      <c r="D17" s="5">
        <f>LOG(C17,D5)</f>
        <v>0.76862178684024096</v>
      </c>
    </row>
    <row r="18" spans="3:4">
      <c r="C18" s="5">
        <v>11</v>
      </c>
      <c r="D18" s="5">
        <f>LOG(C18,D5)</f>
        <v>0.80043710646867139</v>
      </c>
    </row>
    <row r="19" spans="3:4">
      <c r="C19" s="5">
        <v>12</v>
      </c>
      <c r="D19" s="5">
        <f>LOG(C19,D5)</f>
        <v>0.82948221766160302</v>
      </c>
    </row>
    <row r="20" spans="3:4">
      <c r="C20" s="5">
        <v>13</v>
      </c>
      <c r="D20" s="5">
        <f>LOG(C20,D5)</f>
        <v>0.85620112988888886</v>
      </c>
    </row>
    <row r="21" spans="3:4">
      <c r="C21" s="5">
        <v>14</v>
      </c>
      <c r="D21" s="5">
        <f>LOG(C21,D5)</f>
        <v>0.88093897873070259</v>
      </c>
    </row>
    <row r="22" spans="3:4">
      <c r="C22" s="5">
        <v>15</v>
      </c>
      <c r="D22" s="5">
        <f>LOG(C22,D5)</f>
        <v>0.90396936502256631</v>
      </c>
    </row>
    <row r="23" spans="3:4">
      <c r="C23" s="5">
        <v>16</v>
      </c>
      <c r="D23" s="5">
        <f>LOG(C23,D5)</f>
        <v>0.92551285263903671</v>
      </c>
    </row>
    <row r="24" spans="3:4">
      <c r="C24" s="5">
        <v>17</v>
      </c>
      <c r="D24" s="5">
        <f>LOG(C24,D5)</f>
        <v>0.945749848565416</v>
      </c>
    </row>
    <row r="25" spans="3:4">
      <c r="C25" s="5">
        <v>18</v>
      </c>
      <c r="D25" s="5">
        <f>LOG(C25,D5)</f>
        <v>0.96482979584392847</v>
      </c>
    </row>
    <row r="26" spans="3:4">
      <c r="C26" s="5">
        <v>19</v>
      </c>
      <c r="D26" s="5">
        <f>LOG(C26,D5)</f>
        <v>0.9828778776927557</v>
      </c>
    </row>
    <row r="27" spans="3:4">
      <c r="C27" s="5">
        <v>20</v>
      </c>
      <c r="D27" s="5">
        <f>LOG(C27,D5)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gonçalves</dc:creator>
  <cp:lastModifiedBy>alex gonçalves</cp:lastModifiedBy>
  <dcterms:created xsi:type="dcterms:W3CDTF">2016-10-09T17:47:42Z</dcterms:created>
  <dcterms:modified xsi:type="dcterms:W3CDTF">2016-10-20T23:09:52Z</dcterms:modified>
</cp:coreProperties>
</file>