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5" fillId="0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30"/>
  <sheetViews>
    <sheetView tabSelected="1" zoomScaleNormal="100" workbookViewId="0">
      <pane ySplit="4" topLeftCell="A5" activePane="bottomLeft" state="frozen"/>
      <selection pane="bottomLeft" activeCell="Q3" sqref="Q3:R3"/>
    </sheetView>
  </sheetViews>
  <sheetFormatPr baseColWidth="8" defaultColWidth="14.42578125" defaultRowHeight="15.75" customHeight="1"/>
  <cols>
    <col width="3.28515625" customWidth="1" style="24" min="1" max="1"/>
    <col width="85.140625" customWidth="1" style="24" min="2" max="2"/>
    <col width="5.28515625" customWidth="1" style="24" min="3" max="16"/>
    <col width="5.7109375" customWidth="1" style="24" min="17" max="17"/>
    <col width="5.28515625" customWidth="1" style="24" min="18" max="20"/>
  </cols>
  <sheetData>
    <row r="1" ht="33" customHeight="1" s="24">
      <c r="A1" s="23" t="inlineStr">
        <is>
          <t>2021 - 22 OVERALL CAREER FULFILLMENT STATISTICS - CGC-V</t>
        </is>
      </c>
    </row>
    <row r="2" ht="25.5" customHeight="1" s="24">
      <c r="A2" s="32" t="inlineStr">
        <is>
          <t>S. No.</t>
        </is>
      </c>
      <c r="B2" s="32" t="inlineStr">
        <is>
          <t>Description</t>
        </is>
      </c>
      <c r="C2" s="33" t="inlineStr">
        <is>
          <t>Visakhapatnam Campus</t>
        </is>
      </c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5" t="n"/>
    </row>
    <row r="3" ht="25.5" customHeight="1" s="24">
      <c r="A3" s="36" t="n"/>
      <c r="B3" s="36" t="n"/>
      <c r="C3" s="33" t="inlineStr">
        <is>
          <t>GST</t>
        </is>
      </c>
      <c r="D3" s="35" t="n"/>
      <c r="E3" s="33" t="inlineStr">
        <is>
          <t>GSB</t>
        </is>
      </c>
      <c r="F3" s="35" t="n"/>
      <c r="G3" s="37" t="inlineStr">
        <is>
          <t>GSS</t>
        </is>
      </c>
      <c r="H3" s="35" t="n"/>
      <c r="I3" s="33" t="inlineStr">
        <is>
          <t>GSA</t>
        </is>
      </c>
      <c r="J3" s="35" t="n"/>
      <c r="K3" s="33" t="inlineStr">
        <is>
          <t>GSN</t>
        </is>
      </c>
      <c r="L3" s="35" t="n"/>
      <c r="M3" s="33" t="inlineStr">
        <is>
          <t>GSP</t>
        </is>
      </c>
      <c r="N3" s="35" t="n"/>
      <c r="O3" s="33" t="inlineStr">
        <is>
          <t>GSL</t>
        </is>
      </c>
      <c r="P3" s="35" t="n"/>
      <c r="Q3" s="33" t="inlineStr">
        <is>
          <t>GHSS</t>
        </is>
      </c>
      <c r="R3" s="35" t="n"/>
      <c r="S3" s="33" t="inlineStr">
        <is>
          <t>Total</t>
        </is>
      </c>
      <c r="T3" s="35" t="n"/>
    </row>
    <row r="4" ht="25.5" customHeight="1" s="24">
      <c r="A4" s="38" t="n"/>
      <c r="B4" s="38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4">
      <c r="A5" s="2" t="n">
        <v>1</v>
      </c>
      <c r="B5" s="3" t="inlineStr">
        <is>
          <t>Total No. of students in the first year of present final year batch.</t>
        </is>
      </c>
      <c r="C5" s="16" t="n">
        <v>22</v>
      </c>
      <c r="D5" s="16" t="n">
        <v>82</v>
      </c>
      <c r="E5" s="16" t="n">
        <v>0</v>
      </c>
      <c r="F5" s="16" t="n">
        <v>6967</v>
      </c>
      <c r="G5" s="16" t="n">
        <v>6968</v>
      </c>
      <c r="H5" s="16" t="n">
        <v>384</v>
      </c>
      <c r="I5" s="16" t="n">
        <v>0</v>
      </c>
      <c r="J5" s="16" t="n">
        <v>0</v>
      </c>
      <c r="K5" s="16" t="n">
        <v>9</v>
      </c>
      <c r="L5" s="16" t="n">
        <v>0</v>
      </c>
      <c r="M5" s="16" t="n">
        <v>99</v>
      </c>
      <c r="N5" s="16" t="n">
        <v>99</v>
      </c>
      <c r="O5" s="16" t="n">
        <v>16</v>
      </c>
      <c r="P5" s="16" t="n">
        <v>0</v>
      </c>
      <c r="Q5" s="16" t="n">
        <v>99</v>
      </c>
      <c r="R5" s="16" t="n">
        <v>0</v>
      </c>
      <c r="S5" s="5">
        <f>SUM(C5,E5,G5,I5,K5,M5,O5,Q5)</f>
        <v/>
      </c>
      <c r="T5" s="5">
        <f>SUM(D5,F5,H5,J5,L5,N5,P5,R5)</f>
        <v/>
      </c>
    </row>
    <row r="6" ht="19.5" customHeight="1" s="24">
      <c r="A6" s="6" t="n">
        <v>2</v>
      </c>
      <c r="B6" s="7" t="inlineStr">
        <is>
          <t>Total No. of students in final year.</t>
        </is>
      </c>
      <c r="C6" s="16" t="n">
        <v>0</v>
      </c>
      <c r="D6" s="16" t="n">
        <v>90</v>
      </c>
      <c r="E6" s="16" t="n">
        <v>0</v>
      </c>
      <c r="F6" s="16" t="n">
        <v>0</v>
      </c>
      <c r="G6" s="16" t="n">
        <v>0</v>
      </c>
      <c r="H6" s="16" t="n">
        <v>378</v>
      </c>
      <c r="I6" s="16" t="n">
        <v>56</v>
      </c>
      <c r="J6" s="16" t="n">
        <v>14</v>
      </c>
      <c r="K6" s="16" t="n">
        <v>9</v>
      </c>
      <c r="L6" s="16" t="n">
        <v>0</v>
      </c>
      <c r="M6" s="16" t="n">
        <v>93</v>
      </c>
      <c r="N6" s="16" t="n">
        <v>93</v>
      </c>
      <c r="O6" s="16" t="n">
        <v>14</v>
      </c>
      <c r="P6" s="16" t="n">
        <v>0</v>
      </c>
      <c r="Q6" s="16" t="n">
        <v>0</v>
      </c>
      <c r="R6" s="16" t="n">
        <v>0</v>
      </c>
      <c r="S6" s="5">
        <f>SUM(C6,E6,G6,I6,K6,M6,O6,Q6)</f>
        <v/>
      </c>
      <c r="T6" s="5">
        <f>SUM(D6,F6,H6,J6,L6,N6,P6,R6)</f>
        <v/>
      </c>
    </row>
    <row r="7" ht="19.5" customHeight="1" s="24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0</v>
      </c>
      <c r="D7" s="16" t="n">
        <v>1</v>
      </c>
      <c r="E7" s="16" t="n">
        <v>0</v>
      </c>
      <c r="F7" s="16" t="n">
        <v>0</v>
      </c>
      <c r="G7" s="16" t="n">
        <v>0</v>
      </c>
      <c r="H7" s="16" t="n">
        <v>135</v>
      </c>
      <c r="I7" s="16" t="n">
        <v>0</v>
      </c>
      <c r="J7" s="16" t="n">
        <v>0</v>
      </c>
      <c r="K7" s="16" t="n">
        <v>0</v>
      </c>
      <c r="L7" s="16" t="n">
        <v>0</v>
      </c>
      <c r="M7" s="16" t="n">
        <v>2</v>
      </c>
      <c r="N7" s="16" t="n">
        <v>2</v>
      </c>
      <c r="O7" s="16" t="n">
        <v>0</v>
      </c>
      <c r="P7" s="16" t="n">
        <v>0</v>
      </c>
      <c r="Q7" s="16" t="n">
        <v>0</v>
      </c>
      <c r="R7" s="16" t="n">
        <v>0</v>
      </c>
      <c r="S7" s="5">
        <f>SUM(C7,E7,G7,I7,K7,M7,O7,Q7)</f>
        <v/>
      </c>
      <c r="T7" s="5">
        <f>SUM(D7,F7,H7,J7,L7,N7,P7,R7)</f>
        <v/>
      </c>
    </row>
    <row r="8" ht="19.5" customHeight="1" s="24">
      <c r="A8" s="6" t="n">
        <v>4</v>
      </c>
      <c r="B8" s="7" t="inlineStr">
        <is>
          <t>No. of students opted for higher studies only</t>
        </is>
      </c>
      <c r="C8" s="16" t="n">
        <v>0</v>
      </c>
      <c r="D8" s="16" t="n">
        <v>0</v>
      </c>
      <c r="E8" s="16" t="n">
        <v>0</v>
      </c>
      <c r="F8" s="16" t="n">
        <v>0</v>
      </c>
      <c r="G8" s="16" t="n">
        <v>0</v>
      </c>
      <c r="H8" s="16" t="n">
        <v>6</v>
      </c>
      <c r="I8" s="16" t="n">
        <v>0</v>
      </c>
      <c r="J8" s="16" t="n">
        <v>0</v>
      </c>
      <c r="K8" s="16" t="n">
        <v>8</v>
      </c>
      <c r="L8" s="16" t="n">
        <v>0</v>
      </c>
      <c r="M8" s="16" t="n">
        <v>26</v>
      </c>
      <c r="N8" s="16" t="n">
        <v>26</v>
      </c>
      <c r="O8" s="16" t="n">
        <v>0</v>
      </c>
      <c r="P8" s="16" t="n">
        <v>0</v>
      </c>
      <c r="Q8" s="16" t="n">
        <v>0</v>
      </c>
      <c r="R8" s="16" t="n">
        <v>0</v>
      </c>
      <c r="S8" s="5">
        <f>SUM(C8,E8,G8,I8,K8,M8,O8,Q8)</f>
        <v/>
      </c>
      <c r="T8" s="5">
        <f>SUM(D8,F8,H8,J8,L8,N8,P8,R8)</f>
        <v/>
      </c>
    </row>
    <row r="9" ht="19.5" customHeight="1" s="24">
      <c r="A9" s="31" t="n">
        <v>5</v>
      </c>
      <c r="B9" s="7" t="inlineStr">
        <is>
          <t>No. of students opted out of any Career Fulfillment activities including "No response"</t>
        </is>
      </c>
      <c r="C9" s="16" t="n">
        <v>0</v>
      </c>
      <c r="D9" s="16" t="n">
        <v>40</v>
      </c>
      <c r="E9" s="16" t="n">
        <v>0</v>
      </c>
      <c r="F9" s="16" t="n">
        <v>10</v>
      </c>
      <c r="G9" s="16" t="n">
        <v>0</v>
      </c>
      <c r="H9" s="16" t="n">
        <v>74</v>
      </c>
      <c r="I9" s="16" t="n">
        <v>56</v>
      </c>
      <c r="J9" s="16" t="n">
        <v>14</v>
      </c>
      <c r="K9" s="16" t="n">
        <v>8</v>
      </c>
      <c r="L9" s="16" t="n">
        <v>0</v>
      </c>
      <c r="M9" s="16" t="n">
        <v>0</v>
      </c>
      <c r="N9" s="16" t="n">
        <v>0</v>
      </c>
      <c r="O9" s="16" t="n">
        <v>4</v>
      </c>
      <c r="P9" s="16" t="n">
        <v>0</v>
      </c>
      <c r="Q9" s="16" t="n">
        <v>0</v>
      </c>
      <c r="R9" s="16" t="n">
        <v>0</v>
      </c>
      <c r="S9" s="5">
        <f>SUM(C9,E9,G9,I9,K9,M9,O9,Q9)</f>
        <v/>
      </c>
      <c r="T9" s="5">
        <f>SUM(D9,F9,H9,J9,L9,N9,P9,R9)</f>
        <v/>
      </c>
    </row>
    <row r="10" ht="19.5" customHeight="1" s="24">
      <c r="A10" s="2" t="n">
        <v>6</v>
      </c>
      <c r="B10" s="9" t="inlineStr">
        <is>
          <t>No. of students having backlogs.(6.1+6.2+6.3)</t>
        </is>
      </c>
      <c r="C10" s="16" t="n">
        <v>0</v>
      </c>
      <c r="D10" s="16" t="n">
        <v>18</v>
      </c>
      <c r="E10" s="16" t="n">
        <v>0</v>
      </c>
      <c r="F10" s="16" t="n">
        <v>0</v>
      </c>
      <c r="G10" s="16" t="n">
        <v>0</v>
      </c>
      <c r="H10" s="16" t="n">
        <v>5</v>
      </c>
      <c r="I10" s="16" t="n">
        <v>12</v>
      </c>
      <c r="J10" s="16" t="n">
        <v>0</v>
      </c>
      <c r="K10" s="16" t="n">
        <v>16</v>
      </c>
      <c r="L10" s="16" t="n">
        <v>0</v>
      </c>
      <c r="M10" s="16" t="n">
        <v>10</v>
      </c>
      <c r="N10" s="16" t="n">
        <v>10</v>
      </c>
      <c r="O10" s="16" t="n">
        <v>0</v>
      </c>
      <c r="P10" s="16" t="n">
        <v>0</v>
      </c>
      <c r="Q10" s="16" t="n">
        <v>0</v>
      </c>
      <c r="R10" s="16" t="n">
        <v>0</v>
      </c>
      <c r="S10" s="5">
        <f>SUM(C10,E10,G10,I10,K10,M10,O10,Q10)</f>
        <v/>
      </c>
      <c r="T10" s="5">
        <f>SUM(D10,F10,H10,J10,L10,N10,P10,R10)</f>
        <v/>
      </c>
    </row>
    <row r="11" ht="19.5" customHeight="1" s="24">
      <c r="A11" s="36" t="n"/>
      <c r="B11" s="7" t="inlineStr">
        <is>
          <t>(6.1) No. of students having Backlogs of opted for Placements</t>
        </is>
      </c>
      <c r="C11" s="16" t="n">
        <v>0</v>
      </c>
      <c r="D11" s="16" t="n">
        <v>4</v>
      </c>
      <c r="E11" s="16" t="n">
        <v>0</v>
      </c>
      <c r="F11" s="16" t="n">
        <v>0</v>
      </c>
      <c r="G11" s="16" t="n">
        <v>0</v>
      </c>
      <c r="H11" s="16" t="n">
        <v>5</v>
      </c>
      <c r="I11" s="16" t="n">
        <v>0</v>
      </c>
      <c r="J11" s="16" t="n">
        <v>0</v>
      </c>
      <c r="K11" s="16" t="n">
        <v>8</v>
      </c>
      <c r="L11" s="16" t="n">
        <v>0</v>
      </c>
      <c r="M11" s="16" t="n">
        <v>6</v>
      </c>
      <c r="N11" s="16" t="n">
        <v>6</v>
      </c>
      <c r="O11" s="16" t="n">
        <v>0</v>
      </c>
      <c r="P11" s="16" t="n">
        <v>0</v>
      </c>
      <c r="Q11" s="16" t="n">
        <v>0</v>
      </c>
      <c r="R11" s="16" t="n">
        <v>0</v>
      </c>
      <c r="S11" s="5">
        <f>SUM(C11,E11,G11,I11,K11,M11,O11,Q11)</f>
        <v/>
      </c>
      <c r="T11" s="5">
        <f>SUM(D11,F11,H11,J11,L11,N11,P11,R11)</f>
        <v/>
      </c>
    </row>
    <row r="12" ht="19.5" customHeight="1" s="24">
      <c r="A12" s="36" t="n"/>
      <c r="B12" s="7" t="inlineStr">
        <is>
          <t>(6.2) No. of students having Backlogs of opted for Higher studies (including deffered)</t>
        </is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16" t="n">
        <v>0</v>
      </c>
      <c r="J12" s="16" t="n">
        <v>0</v>
      </c>
      <c r="K12" s="16" t="n">
        <v>8</v>
      </c>
      <c r="L12" s="16" t="n">
        <v>0</v>
      </c>
      <c r="M12" s="16" t="n">
        <v>1</v>
      </c>
      <c r="N12" s="16" t="n">
        <v>1</v>
      </c>
      <c r="O12" s="16" t="n">
        <v>0</v>
      </c>
      <c r="P12" s="16" t="n">
        <v>0</v>
      </c>
      <c r="Q12" s="16" t="n">
        <v>0</v>
      </c>
      <c r="R12" s="16" t="n">
        <v>0</v>
      </c>
      <c r="S12" s="5">
        <f>SUM(C12,E12,G12,I12,K12,M12,O12,Q12)</f>
        <v/>
      </c>
      <c r="T12" s="5">
        <f>SUM(D12,F12,H12,J12,L12,N12,P12,R12)</f>
        <v/>
      </c>
    </row>
    <row r="13" ht="19.5" customHeight="1" s="24">
      <c r="A13" s="38" t="n"/>
      <c r="B13" s="7" t="inlineStr">
        <is>
          <t>(6.3) No. of students having Backlogs of opted out of any Career Fulfillment activties including "No response"</t>
        </is>
      </c>
      <c r="C13" s="16" t="n">
        <v>0</v>
      </c>
      <c r="D13" s="16" t="n">
        <v>14</v>
      </c>
      <c r="E13" s="16" t="n">
        <v>0</v>
      </c>
      <c r="F13" s="16" t="n">
        <v>0</v>
      </c>
      <c r="G13" s="16" t="n">
        <v>0</v>
      </c>
      <c r="H13" s="16" t="n">
        <v>0</v>
      </c>
      <c r="I13" s="16" t="n">
        <v>12</v>
      </c>
      <c r="J13" s="16" t="n">
        <v>0</v>
      </c>
      <c r="K13" s="16" t="n">
        <v>0</v>
      </c>
      <c r="L13" s="16" t="n">
        <v>0</v>
      </c>
      <c r="M13" s="16" t="n">
        <v>3</v>
      </c>
      <c r="N13" s="16" t="n">
        <v>3</v>
      </c>
      <c r="O13" s="16" t="n">
        <v>0</v>
      </c>
      <c r="P13" s="16" t="n">
        <v>0</v>
      </c>
      <c r="Q13" s="16" t="n">
        <v>0</v>
      </c>
      <c r="R13" s="16" t="n">
        <v>0</v>
      </c>
      <c r="S13" s="5">
        <f>SUM(C13,E13,G13,I13,K13,M13,O13,Q13)</f>
        <v/>
      </c>
      <c r="T13" s="5">
        <f>SUM(D13,F13,H13,J13,L13,N13,P13,R13)</f>
        <v/>
      </c>
    </row>
    <row r="14" ht="19.5" customHeight="1" s="24">
      <c r="A14" s="6" t="n">
        <v>7</v>
      </c>
      <c r="B14" s="7" t="inlineStr">
        <is>
          <t>No. of students eligible for and requiring placements.(2-3-4-5-6.1)</t>
        </is>
      </c>
      <c r="C14" s="16" t="n">
        <v>0</v>
      </c>
      <c r="D14" s="16" t="n">
        <v>45</v>
      </c>
      <c r="E14" s="16" t="n">
        <v>0</v>
      </c>
      <c r="F14" s="16" t="n">
        <v>-10</v>
      </c>
      <c r="G14" s="16" t="n">
        <v>0</v>
      </c>
      <c r="H14" s="16" t="n">
        <v>158</v>
      </c>
      <c r="I14" s="16" t="n">
        <v>0</v>
      </c>
      <c r="J14" s="16" t="n">
        <v>0</v>
      </c>
      <c r="K14" s="16" t="n">
        <v>-15</v>
      </c>
      <c r="L14" s="16" t="n">
        <v>0</v>
      </c>
      <c r="M14" s="16" t="n">
        <v>59</v>
      </c>
      <c r="N14" s="16" t="n">
        <v>59</v>
      </c>
      <c r="O14" s="16" t="n">
        <v>10</v>
      </c>
      <c r="P14" s="16" t="n">
        <v>0</v>
      </c>
      <c r="Q14" s="16" t="n">
        <v>0</v>
      </c>
      <c r="R14" s="16" t="n">
        <v>0</v>
      </c>
      <c r="S14" s="5">
        <f>SUM(C14,E14,G14,I14,K14,M14,O14,Q14)</f>
        <v/>
      </c>
      <c r="T14" s="5">
        <f>SUM(D14,F14,H14,J14,L14,N14,P14,R14)</f>
        <v/>
      </c>
    </row>
    <row r="15" ht="19.5" customHeight="1" s="24">
      <c r="A15" s="10" t="n">
        <v>8</v>
      </c>
      <c r="B15" s="11" t="inlineStr">
        <is>
          <t>Total No. of Offers</t>
        </is>
      </c>
      <c r="C15" s="12" t="n">
        <v>2999</v>
      </c>
      <c r="D15" s="12" t="n">
        <v>10</v>
      </c>
      <c r="E15" s="13" t="n">
        <v>0</v>
      </c>
      <c r="F15" s="13" t="n">
        <v>0</v>
      </c>
      <c r="G15" s="13" t="n">
        <v>0</v>
      </c>
      <c r="H15" s="13" t="n">
        <v>70</v>
      </c>
      <c r="I15" s="13" t="n">
        <v>0</v>
      </c>
      <c r="J15" s="13" t="n">
        <v>0</v>
      </c>
      <c r="K15" s="13" t="n">
        <v>8</v>
      </c>
      <c r="L15" s="13" t="n">
        <v>0</v>
      </c>
      <c r="M15" s="13" t="n">
        <v>14</v>
      </c>
      <c r="N15" s="13" t="n">
        <v>14</v>
      </c>
      <c r="O15" s="13" t="n">
        <v>1</v>
      </c>
      <c r="P15" s="13" t="n">
        <v>0</v>
      </c>
      <c r="Q15" s="13" t="n">
        <v>0</v>
      </c>
      <c r="R15" s="13" t="n">
        <v>0</v>
      </c>
      <c r="S15" s="14">
        <f>SUM(C15,E15,G15,I15,K15,M15,O15,Q15)</f>
        <v/>
      </c>
      <c r="T15" s="14">
        <f>SUM(D15,F15,H15,J15,L15,N15,P15,R15)</f>
        <v/>
      </c>
    </row>
    <row r="16" ht="19.5" customHeight="1" s="24">
      <c r="A16" s="10" t="n">
        <v>9</v>
      </c>
      <c r="B16" s="15" t="inlineStr">
        <is>
          <t>No. of multiple offers</t>
        </is>
      </c>
      <c r="C16" s="12" t="n">
        <v>2345</v>
      </c>
      <c r="D16" s="12" t="n">
        <v>2</v>
      </c>
      <c r="E16" s="13" t="n">
        <v>0</v>
      </c>
      <c r="F16" s="13" t="n">
        <v>0</v>
      </c>
      <c r="G16" s="13" t="n">
        <v>0</v>
      </c>
      <c r="H16" s="13" t="n">
        <v>3</v>
      </c>
      <c r="I16" s="13" t="n">
        <v>0</v>
      </c>
      <c r="J16" s="13" t="n">
        <v>0</v>
      </c>
      <c r="K16" s="13" t="n">
        <v>8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4">
        <f>SUM(C16,E16,G16,I16,K16,M16,O16,Q16)</f>
        <v/>
      </c>
      <c r="T16" s="14">
        <f>SUM(D16,F16,H16,J16,L16,N16,P16,R16)</f>
        <v/>
      </c>
    </row>
    <row r="17" ht="19.5" customHeight="1" s="24">
      <c r="A17" s="10" t="n">
        <v>10</v>
      </c>
      <c r="B17" s="11" t="inlineStr">
        <is>
          <t>No. of students placed out of Sl.No.7</t>
        </is>
      </c>
      <c r="C17" s="12" t="n">
        <v>654</v>
      </c>
      <c r="D17" s="12" t="n">
        <v>8</v>
      </c>
      <c r="E17" s="12" t="n">
        <v>0</v>
      </c>
      <c r="F17" s="12" t="n">
        <v>0</v>
      </c>
      <c r="G17" s="12" t="n">
        <v>0</v>
      </c>
      <c r="H17" s="12" t="n">
        <v>67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14</v>
      </c>
      <c r="N17" s="12" t="n">
        <v>14</v>
      </c>
      <c r="O17" s="12" t="n">
        <v>1</v>
      </c>
      <c r="P17" s="12" t="n">
        <v>0</v>
      </c>
      <c r="Q17" s="12" t="n">
        <v>0</v>
      </c>
      <c r="R17" s="12" t="n">
        <v>0</v>
      </c>
      <c r="S17" s="12">
        <f>S15-S16</f>
        <v/>
      </c>
      <c r="T17" s="12">
        <f>T15-T16</f>
        <v/>
      </c>
      <c r="U17" s="20" t="n"/>
    </row>
    <row r="18" ht="19.5" customHeight="1" s="24">
      <c r="A18" s="6" t="n">
        <v>11</v>
      </c>
      <c r="B18" s="7" t="inlineStr">
        <is>
          <t>No. of students yet to be placed. (7-10)</t>
        </is>
      </c>
      <c r="C18" s="16" t="n">
        <v>-654</v>
      </c>
      <c r="D18" s="16" t="n">
        <v>37</v>
      </c>
      <c r="E18" s="16" t="n">
        <v>0</v>
      </c>
      <c r="F18" s="16" t="n">
        <v>-10</v>
      </c>
      <c r="G18" s="16" t="n">
        <v>0</v>
      </c>
      <c r="H18" s="16" t="n">
        <v>91</v>
      </c>
      <c r="I18" s="16" t="n">
        <v>0</v>
      </c>
      <c r="J18" s="16" t="n">
        <v>0</v>
      </c>
      <c r="K18" s="16" t="n">
        <v>-15</v>
      </c>
      <c r="L18" s="16" t="n">
        <v>0</v>
      </c>
      <c r="M18" s="16" t="n">
        <v>45</v>
      </c>
      <c r="N18" s="16" t="n">
        <v>45</v>
      </c>
      <c r="O18" s="16" t="n">
        <v>9</v>
      </c>
      <c r="P18" s="16" t="n">
        <v>0</v>
      </c>
      <c r="Q18" s="16" t="n">
        <v>0</v>
      </c>
      <c r="R18" s="16" t="n">
        <v>0</v>
      </c>
      <c r="S18" s="5">
        <f>SUM(C18,E18,G18,I18,K18,M18,O18,Q18)</f>
        <v/>
      </c>
      <c r="T18" s="5">
        <f>SUM(D18,F18,H18,J18,L18,N18,P18,R18)</f>
        <v/>
      </c>
    </row>
    <row r="19" ht="19.5" customHeight="1" s="24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0</v>
      </c>
      <c r="D19" s="16" t="n">
        <v>0</v>
      </c>
      <c r="E19" s="16" t="n">
        <v>0</v>
      </c>
      <c r="F19" s="16" t="n">
        <v>0</v>
      </c>
      <c r="G19" s="16" t="n">
        <v>0</v>
      </c>
      <c r="H19" s="16" t="n">
        <v>1.59</v>
      </c>
      <c r="I19" s="16" t="n">
        <v>0</v>
      </c>
      <c r="J19" s="16" t="n">
        <v>0</v>
      </c>
      <c r="K19" s="16" t="n">
        <v>88.89</v>
      </c>
      <c r="L19" s="16" t="n">
        <v>0</v>
      </c>
      <c r="M19" s="16" t="n">
        <v>27.96</v>
      </c>
      <c r="N19" s="16" t="n">
        <v>27.96</v>
      </c>
      <c r="O19" s="16" t="n">
        <v>0</v>
      </c>
      <c r="P19" s="16" t="n">
        <v>0</v>
      </c>
      <c r="Q19" s="16" t="n">
        <v>0</v>
      </c>
      <c r="R19" s="16" t="n">
        <v>0</v>
      </c>
      <c r="S19" s="16">
        <f>ROUND(((S8/S6)*100),2)</f>
        <v/>
      </c>
      <c r="T19" s="16">
        <f>ROUND(((T8/T6)*100),2)</f>
        <v/>
      </c>
    </row>
    <row r="20" ht="19.5" customHeight="1" s="24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0</v>
      </c>
      <c r="D20" s="16" t="n">
        <v>20</v>
      </c>
      <c r="E20" s="16" t="n">
        <v>0</v>
      </c>
      <c r="F20" s="16" t="n">
        <v>0</v>
      </c>
      <c r="G20" s="16" t="n">
        <v>0</v>
      </c>
      <c r="H20" s="16" t="n">
        <v>1.32</v>
      </c>
      <c r="I20" s="16" t="n">
        <v>21.43</v>
      </c>
      <c r="J20" s="16" t="n">
        <v>0</v>
      </c>
      <c r="K20" s="16" t="n">
        <v>177.78</v>
      </c>
      <c r="L20" s="16" t="n">
        <v>0</v>
      </c>
      <c r="M20" s="16" t="n">
        <v>10.75</v>
      </c>
      <c r="N20" s="16" t="n">
        <v>10.75</v>
      </c>
      <c r="O20" s="16" t="n">
        <v>0</v>
      </c>
      <c r="P20" s="16" t="n">
        <v>0</v>
      </c>
      <c r="Q20" s="16" t="n">
        <v>0</v>
      </c>
      <c r="R20" s="16" t="n">
        <v>0</v>
      </c>
      <c r="S20" s="16">
        <f>ROUND(((S10/S6)*100),2)</f>
        <v/>
      </c>
      <c r="T20" s="16">
        <f>ROUND(((T10/T6)*100),2)</f>
        <v/>
      </c>
    </row>
    <row r="21" ht="19.5" customHeight="1" s="24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0</v>
      </c>
      <c r="D21" s="16" t="n">
        <v>50</v>
      </c>
      <c r="E21" s="16" t="n">
        <v>0</v>
      </c>
      <c r="F21" s="16" t="n">
        <v>0</v>
      </c>
      <c r="G21" s="16" t="n">
        <v>0</v>
      </c>
      <c r="H21" s="16" t="n">
        <v>41.8</v>
      </c>
      <c r="I21" s="16" t="n">
        <v>0</v>
      </c>
      <c r="J21" s="16" t="n">
        <v>0</v>
      </c>
      <c r="K21" s="16" t="n">
        <v>-166.67</v>
      </c>
      <c r="L21" s="16" t="n">
        <v>0</v>
      </c>
      <c r="M21" s="16" t="n">
        <v>63.44</v>
      </c>
      <c r="N21" s="16" t="n">
        <v>63.44</v>
      </c>
      <c r="O21" s="16" t="n">
        <v>71.43000000000001</v>
      </c>
      <c r="P21" s="16" t="n">
        <v>0</v>
      </c>
      <c r="Q21" s="16" t="n">
        <v>0</v>
      </c>
      <c r="R21" s="16" t="n">
        <v>0</v>
      </c>
      <c r="S21" s="16">
        <f>ROUND(((S14/S6)*100),2)</f>
        <v/>
      </c>
      <c r="T21" s="16">
        <f>ROUND(((T14/T6)*100),2)</f>
        <v/>
      </c>
    </row>
    <row r="22" ht="19.5" customHeight="1" s="24">
      <c r="A22" s="6" t="n">
        <v>15</v>
      </c>
      <c r="B22" s="7" t="inlineStr">
        <is>
          <t>Percentage of students placed out of eligible students requiring placements. (10)</t>
        </is>
      </c>
      <c r="C22" s="16" t="n">
        <v>0</v>
      </c>
      <c r="D22" s="16" t="n">
        <v>17.78</v>
      </c>
      <c r="E22" s="16" t="n">
        <v>0</v>
      </c>
      <c r="F22" s="16" t="n">
        <v>-0</v>
      </c>
      <c r="G22" s="16" t="n">
        <v>0</v>
      </c>
      <c r="H22" s="16" t="n">
        <v>42.41</v>
      </c>
      <c r="I22" s="16" t="n">
        <v>0</v>
      </c>
      <c r="J22" s="16" t="n">
        <v>0</v>
      </c>
      <c r="K22" s="16" t="n">
        <v>-0</v>
      </c>
      <c r="L22" s="16" t="n">
        <v>0</v>
      </c>
      <c r="M22" s="16" t="n">
        <v>23.73</v>
      </c>
      <c r="N22" s="16" t="n">
        <v>23.73</v>
      </c>
      <c r="O22" s="16" t="n">
        <v>10</v>
      </c>
      <c r="P22" s="16" t="n">
        <v>0</v>
      </c>
      <c r="Q22" s="16" t="n">
        <v>0</v>
      </c>
      <c r="R22" s="16" t="n">
        <v>0</v>
      </c>
      <c r="S22" s="16">
        <f>ROUND(((S17/S14)*100),2)</f>
        <v/>
      </c>
      <c r="T22" s="16">
        <f>ROUND(((T17/T14)*100),2)</f>
        <v/>
      </c>
    </row>
    <row r="23" ht="19.5" customHeight="1" s="24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0</v>
      </c>
      <c r="D23" s="16" t="n">
        <v>82.22</v>
      </c>
      <c r="E23" s="16" t="n">
        <v>0</v>
      </c>
      <c r="F23" s="16" t="n">
        <v>100</v>
      </c>
      <c r="G23" s="16" t="n">
        <v>0</v>
      </c>
      <c r="H23" s="16" t="n">
        <v>57.59</v>
      </c>
      <c r="I23" s="16" t="n">
        <v>0</v>
      </c>
      <c r="J23" s="16" t="n">
        <v>0</v>
      </c>
      <c r="K23" s="16" t="n">
        <v>100</v>
      </c>
      <c r="L23" s="16" t="n">
        <v>0</v>
      </c>
      <c r="M23" s="16" t="n">
        <v>76.27</v>
      </c>
      <c r="N23" s="16" t="n">
        <v>76.27</v>
      </c>
      <c r="O23" s="16" t="n">
        <v>90</v>
      </c>
      <c r="P23" s="16" t="n">
        <v>0</v>
      </c>
      <c r="Q23" s="16" t="n">
        <v>0</v>
      </c>
      <c r="R23" s="16" t="n">
        <v>0</v>
      </c>
      <c r="S23" s="16">
        <f>ROUND(((S18/S14)*100),2)</f>
        <v/>
      </c>
      <c r="T23" s="16">
        <f>ROUND(((T18/T14)*100),2)</f>
        <v/>
      </c>
    </row>
    <row r="24" ht="19.5" customHeight="1" s="24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inlineStr"/>
      <c r="H24" s="16" t="inlineStr"/>
      <c r="I24" s="16" t="inlineStr"/>
      <c r="J24" s="16" t="inlineStr"/>
      <c r="K24" s="16" t="inlineStr"/>
      <c r="L24" s="16" t="inlineStr"/>
      <c r="M24" s="16" t="inlineStr"/>
      <c r="N24" s="16" t="inlineStr"/>
      <c r="O24" s="16" t="inlineStr"/>
      <c r="P24" s="16" t="inlineStr"/>
      <c r="Q24" s="16" t="inlineStr"/>
      <c r="R24" s="16" t="inlineStr"/>
      <c r="S24" s="16" t="n"/>
      <c r="T24" s="16" t="n"/>
    </row>
    <row r="25" ht="19.5" customHeight="1" s="24">
      <c r="A25" s="36" t="n"/>
      <c r="B25" s="7" t="inlineStr">
        <is>
          <t>(a) Highest (Per annum) Rs.in lakhs</t>
        </is>
      </c>
      <c r="C25" s="16" t="n">
        <v>3</v>
      </c>
      <c r="D25" s="16" t="n">
        <v>8</v>
      </c>
      <c r="E25" s="16" t="n">
        <v>10</v>
      </c>
      <c r="F25" s="16" t="n">
        <v>32.2</v>
      </c>
      <c r="G25" s="16" t="n">
        <v>0</v>
      </c>
      <c r="H25" s="16" t="n">
        <v>4.5</v>
      </c>
      <c r="I25" s="16" t="n">
        <v>0</v>
      </c>
      <c r="J25" s="16" t="n">
        <v>0</v>
      </c>
      <c r="K25" s="16" t="n">
        <v>9</v>
      </c>
      <c r="L25" s="16" t="n">
        <v>0</v>
      </c>
      <c r="M25" s="16" t="n">
        <v>4.5</v>
      </c>
      <c r="N25" s="16" t="n">
        <v>4.5</v>
      </c>
      <c r="O25" s="16" t="n">
        <v>0</v>
      </c>
      <c r="P25" s="16" t="n">
        <v>0</v>
      </c>
      <c r="Q25" s="16" t="n">
        <v>0</v>
      </c>
      <c r="R25" s="16" t="n">
        <v>0</v>
      </c>
      <c r="S25" s="16">
        <f>MAX(C25,E25,G25,I25,K25,M25,O25,Q25)</f>
        <v/>
      </c>
      <c r="T25" s="16">
        <f>MAX(D25,F25,H25,J25,L25,N25,P25,R25)</f>
        <v/>
      </c>
    </row>
    <row r="26" ht="19.5" customHeight="1" s="24">
      <c r="A26" s="36" t="n"/>
      <c r="B26" s="7" t="inlineStr">
        <is>
          <t>(b) Lowest (Per annum) Rs.in lakhs</t>
        </is>
      </c>
      <c r="C26" s="16" t="n">
        <v>1.2</v>
      </c>
      <c r="D26" s="16" t="n">
        <v>3.36</v>
      </c>
      <c r="E26" s="16" t="n">
        <v>10.1</v>
      </c>
      <c r="F26" s="16" t="n">
        <v>12.2</v>
      </c>
      <c r="G26" s="16" t="n">
        <v>0</v>
      </c>
      <c r="H26" s="16" t="n">
        <v>1.65</v>
      </c>
      <c r="I26" s="16" t="n">
        <v>0</v>
      </c>
      <c r="J26" s="16" t="n">
        <v>0</v>
      </c>
      <c r="K26" s="16" t="n">
        <v>98</v>
      </c>
      <c r="L26" s="16" t="n">
        <v>0</v>
      </c>
      <c r="M26" s="16" t="n">
        <v>3</v>
      </c>
      <c r="N26" s="16" t="n">
        <v>3</v>
      </c>
      <c r="O26" s="16" t="n">
        <v>0</v>
      </c>
      <c r="P26" s="16" t="n">
        <v>0</v>
      </c>
      <c r="Q26" s="16" t="n">
        <v>0</v>
      </c>
      <c r="R26" s="16" t="n">
        <v>0</v>
      </c>
      <c r="S26" s="16">
        <f>MIN(C26,E26,G26,I26,K26,M26,O26,Q26)</f>
        <v/>
      </c>
      <c r="T26" s="16">
        <f>MIN(D26,F26,H26,J26,L26,N26,P26,R26)</f>
        <v/>
      </c>
    </row>
    <row r="27" ht="19.5" customHeight="1" s="24">
      <c r="A27" s="38" t="n"/>
      <c r="B27" s="7" t="inlineStr">
        <is>
          <t>(c) Average (Per annum)Rs.in lakhs</t>
        </is>
      </c>
      <c r="C27" s="16" t="n">
        <v>20.1</v>
      </c>
      <c r="D27" s="16" t="n">
        <v>5.25</v>
      </c>
      <c r="E27" s="16" t="n">
        <v>10.2</v>
      </c>
      <c r="F27" s="16" t="n">
        <v>3</v>
      </c>
      <c r="G27" s="16" t="n">
        <v>0</v>
      </c>
      <c r="H27" s="16" t="n">
        <v>3.5</v>
      </c>
      <c r="I27" s="16" t="n">
        <v>0</v>
      </c>
      <c r="J27" s="16" t="n">
        <v>0</v>
      </c>
      <c r="K27" s="16" t="n">
        <v>798</v>
      </c>
      <c r="L27" s="16" t="n">
        <v>0</v>
      </c>
      <c r="M27" s="16" t="n">
        <v>3.75</v>
      </c>
      <c r="N27" s="16" t="n">
        <v>3.75</v>
      </c>
      <c r="O27" s="16" t="n">
        <v>0</v>
      </c>
      <c r="P27" s="16" t="n">
        <v>0</v>
      </c>
      <c r="Q27" s="16" t="n">
        <v>0</v>
      </c>
      <c r="R27" s="16" t="n">
        <v>0</v>
      </c>
      <c r="S27" s="16">
        <f>ROUND((AVERAGE(C27,E27,G27,I27,K27,M27,O27,Q27)),2)</f>
        <v/>
      </c>
      <c r="T27" s="16">
        <f>ROUND((AVERAGE(D27,F27,H27,J27,L27,N27,P27,R27)),2)</f>
        <v/>
      </c>
    </row>
    <row r="28" ht="12.75" customHeight="1" s="24">
      <c r="S28" s="17" t="inlineStr">
        <is>
          <t xml:space="preserve"> </t>
        </is>
      </c>
    </row>
    <row r="30" ht="14.25" customHeight="1" s="24">
      <c r="C30" s="17" t="inlineStr">
        <is>
          <t xml:space="preserve"> </t>
        </is>
      </c>
      <c r="D30" s="17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A10:A13"/>
    <mergeCell ref="A24:A27"/>
    <mergeCell ref="M3:N3"/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2022-07-27T12:46:03Z</dcterms:modified>
  <cp:lastModifiedBy>Dheeraj Doppalapudi</cp:lastModifiedBy>
</cp:coreProperties>
</file>