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44100" yWindow="13260" windowWidth="16300" windowHeight="15120" tabRatio="500"/>
  </bookViews>
  <sheets>
    <sheet name="Budg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  <c r="E17" i="1"/>
  <c r="C18" i="1"/>
  <c r="D18" i="1"/>
  <c r="D19" i="1"/>
  <c r="C19" i="1"/>
  <c r="B19" i="1"/>
  <c r="C9" i="1"/>
  <c r="C10" i="1"/>
  <c r="C13" i="1"/>
  <c r="D9" i="1"/>
  <c r="D10" i="1"/>
  <c r="D13" i="1"/>
  <c r="B10" i="1"/>
  <c r="B13" i="1"/>
</calcChain>
</file>

<file path=xl/sharedStrings.xml><?xml version="1.0" encoding="utf-8"?>
<sst xmlns="http://schemas.openxmlformats.org/spreadsheetml/2006/main" count="16" uniqueCount="13">
  <si>
    <t>Staff</t>
  </si>
  <si>
    <t>FTE</t>
  </si>
  <si>
    <t>Tom Evans</t>
  </si>
  <si>
    <t>Steve Hamilton</t>
  </si>
  <si>
    <t>Wayne Joubert</t>
  </si>
  <si>
    <t>Christian Engelmann</t>
  </si>
  <si>
    <t>ORNL</t>
  </si>
  <si>
    <t>Emory</t>
  </si>
  <si>
    <t>Staff Total</t>
  </si>
  <si>
    <t>ORNL Travel</t>
  </si>
  <si>
    <t>ORNL M&amp;S</t>
  </si>
  <si>
    <t>Total Requested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</si>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</sst>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2" fillId="0" borderId="0" xfId="0" applyFont="1"/>
    <xf numFmtId="0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8" fontId="0" fillId="0" borderId="0" xfId="0" applyNumberFormat="1" applyBorder="1" applyAlignment="1">
      <alignment horizontal="right"/>
    </xf>
    <xf numFmtId="8" fontId="0" fillId="0" borderId="7" xfId="0" applyNumberFormat="1" applyBorder="1" applyAlignment="1">
      <alignment horizontal="right"/>
    </xf>
    <xf numFmtId="0" fontId="2" fillId="0" borderId="5" xfId="0" applyFont="1" applyBorder="1"/>
    <xf numFmtId="164" fontId="2" fillId="0" borderId="0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20"/>
  <sheetViews>
    <sheetView tabSelected="1" zoomScale="125" zoomScaleNormal="125" zoomScalePageLayoutView="125" workbookViewId="0">
      <selection activeCell="D25" sqref="D25"/>
    </sheetView>
  </sheetViews>
  <sheetFormatPr baseColWidth="10" defaultColWidth="11" defaultRowHeight="15" x14ac:dyDescent="0"/>
  <cols>
    <col min="1" max="1" width="19.33203125" customWidth="1"/>
    <col min="2" max="2" width="12.83203125" bestFit="1" customWidth="1"/>
    <col min="3" max="4" width="11.6640625" bestFit="1" customWidth="1"/>
    <col min="5" max="5" width="12.83203125" bestFit="1" customWidth="1"/>
  </cols>
  <sheetData>
    <row r="1" spans="1:4" ht="16" thickBot="1">
      <c r="A1" s="1" t="s">
        <v>0</v>
      </c>
      <c r="B1" s="1" t="s">
        <v>1</v>
      </c>
    </row>
    <row r="2" spans="1:4" ht="16" thickTop="1">
      <c r="A2" t="s">
        <v>2</v>
      </c>
      <c r="B2" s="2">
        <v>0.25</v>
      </c>
    </row>
    <row r="3" spans="1:4">
      <c r="A3" t="s">
        <v>3</v>
      </c>
      <c r="B3" s="2">
        <v>0.5</v>
      </c>
    </row>
    <row r="4" spans="1:4">
      <c r="A4" t="s">
        <v>4</v>
      </c>
      <c r="B4" s="2">
        <v>0.25</v>
      </c>
    </row>
    <row r="5" spans="1:4">
      <c r="A5" t="s">
        <v>5</v>
      </c>
      <c r="B5" s="2">
        <v>0.25</v>
      </c>
    </row>
    <row r="7" spans="1:4" ht="16" thickBot="1">
      <c r="B7" s="4">
        <v>2012</v>
      </c>
      <c r="C7" s="4">
        <v>2013</v>
      </c>
      <c r="D7" s="4">
        <v>2015</v>
      </c>
    </row>
    <row r="8" spans="1:4" ht="16" thickTop="1">
      <c r="A8" t="s">
        <v>6</v>
      </c>
      <c r="B8" s="5">
        <v>420000</v>
      </c>
      <c r="C8" s="5">
        <v>435000</v>
      </c>
      <c r="D8" s="5">
        <v>452000</v>
      </c>
    </row>
    <row r="9" spans="1:4">
      <c r="A9" t="s">
        <v>7</v>
      </c>
      <c r="B9" s="6">
        <v>76011.12</v>
      </c>
      <c r="C9" s="6">
        <f>B9*1.03</f>
        <v>78291.453599999993</v>
      </c>
      <c r="D9" s="6">
        <f>C9*1.03</f>
        <v>80640.197207999998</v>
      </c>
    </row>
    <row r="10" spans="1:4">
      <c r="A10" t="s">
        <v>8</v>
      </c>
      <c r="B10" s="5">
        <f>SUM(B8:B9)</f>
        <v>496011.12</v>
      </c>
      <c r="C10" s="5">
        <f t="shared" ref="C10:D10" si="0">SUM(C8:C9)</f>
        <v>513291.45360000001</v>
      </c>
      <c r="D10" s="5">
        <f t="shared" si="0"/>
        <v>532640.197208</v>
      </c>
    </row>
    <row r="11" spans="1:4">
      <c r="A11" t="s">
        <v>9</v>
      </c>
      <c r="B11" s="7">
        <v>4000</v>
      </c>
      <c r="C11" s="7">
        <v>4000</v>
      </c>
      <c r="D11" s="7">
        <v>4000</v>
      </c>
    </row>
    <row r="12" spans="1:4">
      <c r="A12" t="s">
        <v>10</v>
      </c>
      <c r="B12" s="7">
        <v>7500</v>
      </c>
      <c r="C12" s="7">
        <v>5000</v>
      </c>
      <c r="D12" s="7">
        <v>5000</v>
      </c>
    </row>
    <row r="13" spans="1:4">
      <c r="A13" s="3" t="s">
        <v>11</v>
      </c>
      <c r="B13" s="8">
        <f>SUM(B10:B12)</f>
        <v>507511.12</v>
      </c>
      <c r="C13" s="8">
        <f t="shared" ref="C13:D13" si="1">SUM(C10:C12)</f>
        <v>522291.45360000001</v>
      </c>
      <c r="D13" s="8">
        <f t="shared" si="1"/>
        <v>541640.197208</v>
      </c>
    </row>
    <row r="14" spans="1:4" ht="16" thickBot="1"/>
    <row r="15" spans="1:4">
      <c r="A15" s="9" t="s">
        <v>12</v>
      </c>
      <c r="B15" s="10"/>
      <c r="C15" s="10"/>
      <c r="D15" s="11"/>
    </row>
    <row r="16" spans="1:4" ht="16" thickBot="1">
      <c r="A16" s="12"/>
      <c r="B16" s="4">
        <v>2013</v>
      </c>
      <c r="C16" s="4">
        <v>2014</v>
      </c>
      <c r="D16" s="13">
        <v>2015</v>
      </c>
    </row>
    <row r="17" spans="1:5" ht="16" thickTop="1">
      <c r="A17" s="12" t="s">
        <v>6</v>
      </c>
      <c r="B17" s="14">
        <v>433000</v>
      </c>
      <c r="C17" s="14">
        <v>445000</v>
      </c>
      <c r="D17" s="15">
        <v>462000</v>
      </c>
      <c r="E17" s="24">
        <f>SUM(B17:D17)</f>
        <v>1340000</v>
      </c>
    </row>
    <row r="18" spans="1:5">
      <c r="A18" s="12" t="s">
        <v>7</v>
      </c>
      <c r="B18" s="16">
        <v>76011.12</v>
      </c>
      <c r="C18" s="16">
        <f>B18*1.03</f>
        <v>78291.453599999993</v>
      </c>
      <c r="D18" s="17">
        <f>C18*1.03</f>
        <v>80640.197207999998</v>
      </c>
      <c r="E18" s="24">
        <f>SUM(B18:D18)</f>
        <v>234942.770808</v>
      </c>
    </row>
    <row r="19" spans="1:5">
      <c r="A19" s="18" t="s">
        <v>11</v>
      </c>
      <c r="B19" s="19">
        <f>SUM(B17:B18)</f>
        <v>509011.12</v>
      </c>
      <c r="C19" s="19">
        <f t="shared" ref="C19:D19" si="2">SUM(C17:C18)</f>
        <v>523291.45360000001</v>
      </c>
      <c r="D19" s="20">
        <f t="shared" si="2"/>
        <v>542640.197208</v>
      </c>
      <c r="E19" s="24">
        <f>SUM(B19:D19)</f>
        <v>1574942.7708080001</v>
      </c>
    </row>
    <row r="20" spans="1:5" ht="16" thickBot="1">
      <c r="A20" s="21"/>
      <c r="B20" s="22"/>
      <c r="C20" s="22"/>
      <c r="D20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Thomas M.</dc:creator>
  <cp:lastModifiedBy>Thomas Evans</cp:lastModifiedBy>
  <dcterms:created xsi:type="dcterms:W3CDTF">2012-07-30T14:18:06Z</dcterms:created>
  <dcterms:modified xsi:type="dcterms:W3CDTF">2012-07-30T17:02:58Z</dcterms:modified>
</cp:coreProperties>
</file>