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45" windowWidth="15120" windowHeight="6570" tabRatio="921" activeTab="12"/>
  </bookViews>
  <sheets>
    <sheet name="Hoja1 (2)" sheetId="93" r:id="rId1"/>
    <sheet name="Plan Capacitación Mensual " sheetId="2" r:id="rId2"/>
    <sheet name="Plan Instructores" sheetId="14" state="hidden" r:id="rId3"/>
    <sheet name="CICLO " sheetId="29" state="hidden" r:id="rId4"/>
    <sheet name="Asistentes a MAT PEL" sheetId="49" state="hidden" r:id="rId5"/>
    <sheet name="Hoja1" sheetId="60" state="hidden" r:id="rId6"/>
    <sheet name="INSTRUCTOR" sheetId="77" state="hidden" r:id="rId7"/>
    <sheet name="INSTRUCTORES " sheetId="63" state="hidden" r:id="rId8"/>
    <sheet name="Hoja2" sheetId="74" state="hidden" r:id="rId9"/>
    <sheet name="Personal Curso Ambiente" sheetId="85" state="hidden" r:id="rId10"/>
    <sheet name="Listado PSICOSOCIAL " sheetId="90" state="hidden" r:id="rId11"/>
    <sheet name="personal RUIDO" sheetId="88" state="hidden" r:id="rId12"/>
    <sheet name="Niveles de capacitación " sheetId="87" r:id="rId13"/>
    <sheet name="Hoja7" sheetId="96" r:id="rId14"/>
    <sheet name="Hoja3" sheetId="91" r:id="rId15"/>
    <sheet name="Hoja4" sheetId="92" r:id="rId16"/>
    <sheet name="Hoja5" sheetId="94" r:id="rId17"/>
    <sheet name="Hoja6" sheetId="95" r:id="rId18"/>
  </sheets>
  <externalReferences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_xlnm._FilterDatabase" localSheetId="12" hidden="1">'Niveles de capacitación '!$A$1:$L$1467</definedName>
    <definedName name="_xlnm._FilterDatabase" localSheetId="2" hidden="1">'Plan Instructores'!$A$5:$AH$82</definedName>
    <definedName name="ANTIGUEDAD">[1]ANTIGUEDAD!$A$3:$I$777</definedName>
    <definedName name="_xlnm.Print_Area" localSheetId="7">'INSTRUCTORES '!$A$1:$AK$61</definedName>
    <definedName name="_xlnm.Print_Area" localSheetId="2">'Plan Instructores'!$A$1:$AL$90</definedName>
    <definedName name="base" localSheetId="6">#REF!</definedName>
    <definedName name="base">#REF!</definedName>
    <definedName name="BDPLANTA">'[2]BD PLANTA'!$B$1:$J$65536</definedName>
    <definedName name="CALIDAD" localSheetId="6">#REF!</definedName>
    <definedName name="CALIDAD">#REF!</definedName>
    <definedName name="CONTRAT01">[3]LISTA!$O$19:$O$51</definedName>
    <definedName name="CONTRATO">'[4]List of Values'!$N$3:$N$21</definedName>
    <definedName name="desempeño">'[5]Objetivos y desempeño'!$A$1:$C$247</definedName>
    <definedName name="dfd">[6]Gráficos!#REF!</definedName>
    <definedName name="Duration" localSheetId="6">#REF!</definedName>
    <definedName name="Duration">#REF!</definedName>
    <definedName name="EDUCACION">#REF!</definedName>
    <definedName name="ENSAMBLE" localSheetId="6">#REF!</definedName>
    <definedName name="ENSAMBLE">#REF!</definedName>
    <definedName name="ESTUDIO">[7]ESTUDIOS!$A$1:$K$203</definedName>
    <definedName name="estudios">[5]ESTUDIOS!$A$1:$K$203</definedName>
    <definedName name="HEADCOUNT" localSheetId="6">#REF!</definedName>
    <definedName name="HEADCOUNT">#REF!</definedName>
    <definedName name="kdf">#REF!</definedName>
    <definedName name="LastSunday" localSheetId="6">#REF!</definedName>
    <definedName name="LastSunday">#REF!</definedName>
    <definedName name="LISTADO_DE_JIII__UBICACIONES__Tabla_de_referencias_cruzadas">#REF!</definedName>
    <definedName name="MATERIALES" localSheetId="6">#REF!</definedName>
    <definedName name="MATERIALES">#REF!</definedName>
    <definedName name="MNDate" localSheetId="6">#REF!</definedName>
    <definedName name="MNDate">#REF!</definedName>
    <definedName name="MP" localSheetId="6">#REF!</definedName>
    <definedName name="MP">#REF!</definedName>
    <definedName name="MXDate" localSheetId="6">#REF!</definedName>
    <definedName name="MXDate">#REF!</definedName>
    <definedName name="PINTURA" localSheetId="6">#REF!</definedName>
    <definedName name="PINTURA">#REF!</definedName>
    <definedName name="PROYECTOS" localSheetId="6">#REF!</definedName>
    <definedName name="PROYECTOS">#REF!</definedName>
    <definedName name="s" localSheetId="6">#REF!</definedName>
    <definedName name="s">#REF!</definedName>
    <definedName name="SEGURIDAD">[1]SEGURIDAD!$A$7:$M$208</definedName>
    <definedName name="SUELDA" localSheetId="6">#REF!</definedName>
    <definedName name="SUELDA">#REF!</definedName>
    <definedName name="SUGERENCIAS">[5]SUGERENCIA!$A$1:$D$226</definedName>
    <definedName name="tipoemplea">[8]LISTA!$Q$4:$Q$10</definedName>
  </definedNames>
  <calcPr calcId="125725"/>
  <pivotCaches>
    <pivotCache cacheId="0" r:id="rId29"/>
    <pivotCache cacheId="1" r:id="rId30"/>
  </pivotCaches>
</workbook>
</file>

<file path=xl/calcChain.xml><?xml version="1.0" encoding="utf-8"?>
<calcChain xmlns="http://schemas.openxmlformats.org/spreadsheetml/2006/main">
  <c r="C51" i="96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K1467" i="87"/>
  <c r="K1466"/>
  <c r="K1465"/>
  <c r="K1464"/>
  <c r="K1463"/>
  <c r="K1462"/>
  <c r="K1461"/>
  <c r="K1460"/>
  <c r="K1459"/>
  <c r="K1458"/>
  <c r="K1457"/>
  <c r="K1456"/>
  <c r="K1455"/>
  <c r="K1454"/>
  <c r="K1453"/>
  <c r="K1452"/>
  <c r="K1451"/>
  <c r="K1450"/>
  <c r="K1449"/>
  <c r="K1448"/>
  <c r="K1447"/>
  <c r="K1446"/>
  <c r="K1445"/>
  <c r="K1444"/>
  <c r="K1443"/>
  <c r="K1442"/>
  <c r="K1441"/>
  <c r="K1440"/>
  <c r="K1439"/>
  <c r="K1438"/>
  <c r="K1437"/>
  <c r="K1436"/>
  <c r="K1435"/>
  <c r="K1434"/>
  <c r="K1433"/>
  <c r="K1432"/>
  <c r="K1431"/>
  <c r="K1430"/>
  <c r="K1429"/>
  <c r="K1428"/>
  <c r="K1427"/>
  <c r="K1426"/>
  <c r="K1425"/>
  <c r="K1424"/>
  <c r="K1423"/>
  <c r="K1422"/>
  <c r="K1421"/>
  <c r="K1420"/>
  <c r="K1419"/>
  <c r="K1418"/>
  <c r="K1417"/>
  <c r="K1416"/>
  <c r="K1415"/>
  <c r="K1414"/>
  <c r="K1413"/>
  <c r="K1412"/>
  <c r="K1411"/>
  <c r="K1410"/>
  <c r="K1409"/>
  <c r="K1408"/>
  <c r="K1407"/>
  <c r="K1406"/>
  <c r="K1405"/>
  <c r="K1404"/>
  <c r="K1403"/>
  <c r="K1402"/>
  <c r="K1401"/>
  <c r="K1400"/>
  <c r="K1399"/>
  <c r="K1398"/>
  <c r="K1397"/>
  <c r="K1396"/>
  <c r="K1395"/>
  <c r="K1394"/>
  <c r="K1393"/>
  <c r="K1392"/>
  <c r="K1391"/>
  <c r="K1390"/>
  <c r="K1389"/>
  <c r="K1388"/>
  <c r="K1387"/>
  <c r="K1386"/>
  <c r="K1385"/>
  <c r="K1384"/>
  <c r="K1383"/>
  <c r="K1382"/>
  <c r="K1381"/>
  <c r="K1380"/>
  <c r="K1379"/>
  <c r="K1378"/>
  <c r="K1377"/>
  <c r="K1376"/>
  <c r="K1375"/>
  <c r="K1374"/>
  <c r="K1373"/>
  <c r="K1372"/>
  <c r="K1371"/>
  <c r="K1370"/>
  <c r="K1369"/>
  <c r="K1368"/>
  <c r="K1367"/>
  <c r="K1366"/>
  <c r="K1365"/>
  <c r="K1364"/>
  <c r="K1363"/>
  <c r="K1362"/>
  <c r="K1361"/>
  <c r="K1360"/>
  <c r="K1359"/>
  <c r="K1358"/>
  <c r="K1357"/>
  <c r="K1356"/>
  <c r="K1355"/>
  <c r="K1354"/>
  <c r="K1353"/>
  <c r="K1352"/>
  <c r="K1351"/>
  <c r="K1350"/>
  <c r="K1349"/>
  <c r="K1348"/>
  <c r="K1347"/>
  <c r="K1346"/>
  <c r="K1345"/>
  <c r="K1344"/>
  <c r="K1343"/>
  <c r="K1342"/>
  <c r="K1341"/>
  <c r="K1340"/>
  <c r="K1339"/>
  <c r="K1338"/>
  <c r="K1337"/>
  <c r="K1336"/>
  <c r="K1335"/>
  <c r="K1334"/>
  <c r="K1333"/>
  <c r="K1332"/>
  <c r="K1331"/>
  <c r="K1330"/>
  <c r="K1329"/>
  <c r="K1328"/>
  <c r="K1327"/>
  <c r="K1326"/>
  <c r="K1325"/>
  <c r="K1324"/>
  <c r="K1323"/>
  <c r="K1322"/>
  <c r="K1321"/>
  <c r="K1320"/>
  <c r="K1319"/>
  <c r="K1318"/>
  <c r="K1317"/>
  <c r="K1316"/>
  <c r="K1315"/>
  <c r="K1314"/>
  <c r="K1313"/>
  <c r="K1312"/>
  <c r="K1311"/>
  <c r="K1310"/>
  <c r="K1309"/>
  <c r="K1308"/>
  <c r="K1307"/>
  <c r="K1306"/>
  <c r="K1305"/>
  <c r="K1304"/>
  <c r="K1303"/>
  <c r="K1302"/>
  <c r="K1301"/>
  <c r="K1300"/>
  <c r="K1299"/>
  <c r="K1298"/>
  <c r="K1297"/>
  <c r="K1296"/>
  <c r="K1295"/>
  <c r="K1294"/>
  <c r="K1293"/>
  <c r="K1292"/>
  <c r="K1291"/>
  <c r="K1290"/>
  <c r="K1289"/>
  <c r="K1288"/>
  <c r="K1287"/>
  <c r="K1286"/>
  <c r="K1285"/>
  <c r="K1284"/>
  <c r="K1283"/>
  <c r="K1282"/>
  <c r="K1281"/>
  <c r="K1280"/>
  <c r="K1279"/>
  <c r="K1278"/>
  <c r="K1277"/>
  <c r="K1276"/>
  <c r="K1275"/>
  <c r="K1274"/>
  <c r="K1273"/>
  <c r="K1272"/>
  <c r="K1271"/>
  <c r="K1270"/>
  <c r="K1269"/>
  <c r="K1268"/>
  <c r="K1267"/>
  <c r="K1266"/>
  <c r="K1265"/>
  <c r="K1264"/>
  <c r="K1263"/>
  <c r="K1262"/>
  <c r="K1261"/>
  <c r="K1260"/>
  <c r="K1259"/>
  <c r="K1258"/>
  <c r="K1257"/>
  <c r="K1256"/>
  <c r="K1255"/>
  <c r="K1254"/>
  <c r="K1253"/>
  <c r="K1252"/>
  <c r="K1251"/>
  <c r="K1250"/>
  <c r="K1249"/>
  <c r="K1248"/>
  <c r="K1247"/>
  <c r="K1246"/>
  <c r="K1245"/>
  <c r="K1244"/>
  <c r="K1243"/>
  <c r="K1242"/>
  <c r="K1241"/>
  <c r="K1240"/>
  <c r="K1239"/>
  <c r="K1238"/>
  <c r="K1237"/>
  <c r="K1236"/>
  <c r="K1235"/>
  <c r="K1234"/>
  <c r="K1233"/>
  <c r="K1232"/>
  <c r="K1231"/>
  <c r="K1230"/>
  <c r="K1229"/>
  <c r="K1228"/>
  <c r="K1227"/>
  <c r="K1226"/>
  <c r="K1225"/>
  <c r="K1224"/>
  <c r="K1223"/>
  <c r="K1222"/>
  <c r="K1221"/>
  <c r="K1220"/>
  <c r="K1219"/>
  <c r="K1218"/>
  <c r="K1217"/>
  <c r="K1216"/>
  <c r="K1215"/>
  <c r="K1214"/>
  <c r="K1213"/>
  <c r="K1212"/>
  <c r="K1211"/>
  <c r="K1210"/>
  <c r="K1209"/>
  <c r="K1208"/>
  <c r="K1207"/>
  <c r="K1206"/>
  <c r="K1205"/>
  <c r="K1204"/>
  <c r="K1203"/>
  <c r="K1202"/>
  <c r="K1201"/>
  <c r="K1200"/>
  <c r="K1199"/>
  <c r="K1198"/>
  <c r="K1197"/>
  <c r="K1196"/>
  <c r="K1195"/>
  <c r="K1194"/>
  <c r="K1193"/>
  <c r="K1192"/>
  <c r="K1191"/>
  <c r="K1190"/>
  <c r="K1189"/>
  <c r="K1188"/>
  <c r="K1187"/>
  <c r="K1186"/>
  <c r="K1185"/>
  <c r="K1184"/>
  <c r="K1183"/>
  <c r="K1182"/>
  <c r="K1181"/>
  <c r="K1180"/>
  <c r="K1179"/>
  <c r="K1178"/>
  <c r="K1177"/>
  <c r="K1176"/>
  <c r="K1175"/>
  <c r="K1174"/>
  <c r="K1173"/>
  <c r="K1172"/>
  <c r="K1171"/>
  <c r="K1170"/>
  <c r="K1169"/>
  <c r="K1168"/>
  <c r="K1167"/>
  <c r="K1166"/>
  <c r="K1165"/>
  <c r="K1164"/>
  <c r="K1163"/>
  <c r="K1162"/>
  <c r="K1161"/>
  <c r="K1160"/>
  <c r="K1159"/>
  <c r="K1158"/>
  <c r="K1157"/>
  <c r="K1156"/>
  <c r="K1155"/>
  <c r="K1154"/>
  <c r="K1153"/>
  <c r="K1152"/>
  <c r="K1151"/>
  <c r="K1150"/>
  <c r="K1149"/>
  <c r="K1148"/>
  <c r="K1147"/>
  <c r="K1146"/>
  <c r="K1145"/>
  <c r="K1144"/>
  <c r="K1143"/>
  <c r="K1142"/>
  <c r="K1141"/>
  <c r="K1140"/>
  <c r="K1139"/>
  <c r="K1138"/>
  <c r="K1137"/>
  <c r="K1136"/>
  <c r="K1135"/>
  <c r="K1134"/>
  <c r="K1133"/>
  <c r="K1132"/>
  <c r="K1131"/>
  <c r="K1130"/>
  <c r="K1129"/>
  <c r="K1128"/>
  <c r="K1127"/>
  <c r="K1126"/>
  <c r="K1125"/>
  <c r="K1124"/>
  <c r="K1123"/>
  <c r="K1122"/>
  <c r="K1121"/>
  <c r="K1120"/>
  <c r="K1119"/>
  <c r="K1118"/>
  <c r="K1117"/>
  <c r="K1116"/>
  <c r="K1115"/>
  <c r="K1114"/>
  <c r="K1113"/>
  <c r="K1112"/>
  <c r="K1111"/>
  <c r="K1110"/>
  <c r="K1109"/>
  <c r="K1108"/>
  <c r="K1107"/>
  <c r="K1106"/>
  <c r="K1105"/>
  <c r="K1104"/>
  <c r="K1103"/>
  <c r="K1102"/>
  <c r="K1101"/>
  <c r="K1100"/>
  <c r="K1099"/>
  <c r="K1098"/>
  <c r="K1097"/>
  <c r="K1096"/>
  <c r="K1095"/>
  <c r="K1094"/>
  <c r="K1093"/>
  <c r="K1092"/>
  <c r="K1091"/>
  <c r="K1090"/>
  <c r="K1089"/>
  <c r="K1088"/>
  <c r="K1087"/>
  <c r="K1086"/>
  <c r="K1085"/>
  <c r="K1084"/>
  <c r="K1083"/>
  <c r="K1082"/>
  <c r="K1081"/>
  <c r="K1080"/>
  <c r="K1079"/>
  <c r="K1078"/>
  <c r="K1077"/>
  <c r="K1076"/>
  <c r="K1075"/>
  <c r="K1074"/>
  <c r="K1073"/>
  <c r="K1072"/>
  <c r="K1071"/>
  <c r="K1070"/>
  <c r="K1069"/>
  <c r="K1068"/>
  <c r="K1067"/>
  <c r="K1066"/>
  <c r="K1065"/>
  <c r="K1064"/>
  <c r="K1063"/>
  <c r="K1062"/>
  <c r="K1061"/>
  <c r="K1060"/>
  <c r="K1059"/>
  <c r="K1058"/>
  <c r="K1057"/>
  <c r="K1056"/>
  <c r="K1055"/>
  <c r="K1054"/>
  <c r="K1053"/>
  <c r="K1052"/>
  <c r="K1051"/>
  <c r="K1050"/>
  <c r="K1049"/>
  <c r="K1048"/>
  <c r="K1047"/>
  <c r="K1046"/>
  <c r="K1045"/>
  <c r="K1044"/>
  <c r="K1043"/>
  <c r="K1042"/>
  <c r="K1041"/>
  <c r="K1040"/>
  <c r="K1039"/>
  <c r="K1038"/>
  <c r="K1037"/>
  <c r="K1036"/>
  <c r="K1035"/>
  <c r="K1034"/>
  <c r="K1033"/>
  <c r="K1032"/>
  <c r="K1031"/>
  <c r="K1030"/>
  <c r="K1029"/>
  <c r="K1028"/>
  <c r="K1027"/>
  <c r="K1026"/>
  <c r="K1025"/>
  <c r="K1024"/>
  <c r="K1023"/>
  <c r="K1022"/>
  <c r="K1021"/>
  <c r="K1020"/>
  <c r="K1019"/>
  <c r="K1018"/>
  <c r="K1017"/>
  <c r="K1016"/>
  <c r="K1015"/>
  <c r="K1014"/>
  <c r="K1013"/>
  <c r="K1012"/>
  <c r="K1011"/>
  <c r="K1010"/>
  <c r="K1009"/>
  <c r="K1008"/>
  <c r="K1007"/>
  <c r="K1006"/>
  <c r="K1005"/>
  <c r="K1004"/>
  <c r="K1003"/>
  <c r="K1002"/>
  <c r="K1001"/>
  <c r="K1000"/>
  <c r="K999"/>
  <c r="K998"/>
  <c r="K997"/>
  <c r="K996"/>
  <c r="K995"/>
  <c r="K994"/>
  <c r="K993"/>
  <c r="K992"/>
  <c r="K991"/>
  <c r="K990"/>
  <c r="K989"/>
  <c r="K988"/>
  <c r="K987"/>
  <c r="K986"/>
  <c r="K985"/>
  <c r="K984"/>
  <c r="K983"/>
  <c r="K982"/>
  <c r="K981"/>
  <c r="K980"/>
  <c r="K979"/>
  <c r="K978"/>
  <c r="K977"/>
  <c r="K976"/>
  <c r="K975"/>
  <c r="K974"/>
  <c r="K973"/>
  <c r="K972"/>
  <c r="K971"/>
  <c r="K970"/>
  <c r="K969"/>
  <c r="K968"/>
  <c r="K967"/>
  <c r="K966"/>
  <c r="K965"/>
  <c r="K964"/>
  <c r="K963"/>
  <c r="K962"/>
  <c r="K961"/>
  <c r="K960"/>
  <c r="K959"/>
  <c r="K958"/>
  <c r="K957"/>
  <c r="K956"/>
  <c r="K955"/>
  <c r="K954"/>
  <c r="K953"/>
  <c r="K952"/>
  <c r="K951"/>
  <c r="K950"/>
  <c r="K949"/>
  <c r="K948"/>
  <c r="K947"/>
  <c r="K946"/>
  <c r="K945"/>
  <c r="K944"/>
  <c r="K943"/>
  <c r="K942"/>
  <c r="K941"/>
  <c r="K940"/>
  <c r="K939"/>
  <c r="K938"/>
  <c r="K937"/>
  <c r="K936"/>
  <c r="K935"/>
  <c r="K934"/>
  <c r="K933"/>
  <c r="K932"/>
  <c r="K931"/>
  <c r="K930"/>
  <c r="K929"/>
  <c r="K928"/>
  <c r="K927"/>
  <c r="K926"/>
  <c r="K925"/>
  <c r="K924"/>
  <c r="K923"/>
  <c r="K922"/>
  <c r="K921"/>
  <c r="K920"/>
  <c r="K919"/>
  <c r="K918"/>
  <c r="K917"/>
  <c r="K916"/>
  <c r="K915"/>
  <c r="K914"/>
  <c r="K913"/>
  <c r="K912"/>
  <c r="K911"/>
  <c r="K910"/>
  <c r="K909"/>
  <c r="K908"/>
  <c r="K907"/>
  <c r="K906"/>
  <c r="K905"/>
  <c r="K904"/>
  <c r="K903"/>
  <c r="K902"/>
  <c r="K901"/>
  <c r="K900"/>
  <c r="K899"/>
  <c r="K898"/>
  <c r="K897"/>
  <c r="K896"/>
  <c r="K895"/>
  <c r="K894"/>
  <c r="K893"/>
  <c r="K892"/>
  <c r="K891"/>
  <c r="K890"/>
  <c r="K889"/>
  <c r="K888"/>
  <c r="K887"/>
  <c r="K886"/>
  <c r="K885"/>
  <c r="K884"/>
  <c r="K883"/>
  <c r="K882"/>
  <c r="K881"/>
  <c r="K880"/>
  <c r="K879"/>
  <c r="K878"/>
  <c r="K877"/>
  <c r="K876"/>
  <c r="K875"/>
  <c r="K874"/>
  <c r="K873"/>
  <c r="K872"/>
  <c r="K871"/>
  <c r="K870"/>
  <c r="K869"/>
  <c r="K868"/>
  <c r="K867"/>
  <c r="K866"/>
  <c r="K865"/>
  <c r="K864"/>
  <c r="K863"/>
  <c r="K862"/>
  <c r="K861"/>
  <c r="K860"/>
  <c r="K859"/>
  <c r="K858"/>
  <c r="K857"/>
  <c r="K856"/>
  <c r="K855"/>
  <c r="K854"/>
  <c r="K853"/>
  <c r="K852"/>
  <c r="K851"/>
  <c r="K850"/>
  <c r="K849"/>
  <c r="K848"/>
  <c r="K847"/>
  <c r="K846"/>
  <c r="K845"/>
  <c r="K844"/>
  <c r="K843"/>
  <c r="K842"/>
  <c r="K841"/>
  <c r="K840"/>
  <c r="K839"/>
  <c r="K838"/>
  <c r="K837"/>
  <c r="K836"/>
  <c r="K835"/>
  <c r="K834"/>
  <c r="K833"/>
  <c r="K832"/>
  <c r="K831"/>
  <c r="K830"/>
  <c r="K829"/>
  <c r="K828"/>
  <c r="K827"/>
  <c r="K826"/>
  <c r="K825"/>
  <c r="K824"/>
  <c r="K823"/>
  <c r="K822"/>
  <c r="K821"/>
  <c r="K820"/>
  <c r="K819"/>
  <c r="K818"/>
  <c r="K817"/>
  <c r="K816"/>
  <c r="K815"/>
  <c r="K814"/>
  <c r="K813"/>
  <c r="K812"/>
  <c r="K811"/>
  <c r="K810"/>
  <c r="K809"/>
  <c r="K808"/>
  <c r="K807"/>
  <c r="K806"/>
  <c r="K805"/>
  <c r="K804"/>
  <c r="K803"/>
  <c r="K802"/>
  <c r="K801"/>
  <c r="K800"/>
  <c r="K799"/>
  <c r="K798"/>
  <c r="K797"/>
  <c r="K796"/>
  <c r="K795"/>
  <c r="K794"/>
  <c r="K793"/>
  <c r="K792"/>
  <c r="K791"/>
  <c r="K790"/>
  <c r="K789"/>
  <c r="K788"/>
  <c r="K787"/>
  <c r="K786"/>
  <c r="K785"/>
  <c r="K784"/>
  <c r="K783"/>
  <c r="K782"/>
  <c r="K781"/>
  <c r="K780"/>
  <c r="K779"/>
  <c r="K778"/>
  <c r="K777"/>
  <c r="K776"/>
  <c r="K775"/>
  <c r="K774"/>
  <c r="K773"/>
  <c r="K772"/>
  <c r="K771"/>
  <c r="K770"/>
  <c r="K769"/>
  <c r="K768"/>
  <c r="K767"/>
  <c r="K766"/>
  <c r="K765"/>
  <c r="K764"/>
  <c r="K763"/>
  <c r="K762"/>
  <c r="K761"/>
  <c r="K760"/>
  <c r="K759"/>
  <c r="K758"/>
  <c r="K757"/>
  <c r="K756"/>
  <c r="K755"/>
  <c r="K754"/>
  <c r="K753"/>
  <c r="K752"/>
  <c r="K751"/>
  <c r="K750"/>
  <c r="K749"/>
  <c r="K748"/>
  <c r="K747"/>
  <c r="K746"/>
  <c r="K745"/>
  <c r="K744"/>
  <c r="K743"/>
  <c r="K742"/>
  <c r="K741"/>
  <c r="K740"/>
  <c r="K739"/>
  <c r="K738"/>
  <c r="K737"/>
  <c r="K736"/>
  <c r="K735"/>
  <c r="K734"/>
  <c r="K733"/>
  <c r="K732"/>
  <c r="K731"/>
  <c r="K730"/>
  <c r="K729"/>
  <c r="K728"/>
  <c r="K727"/>
  <c r="K726"/>
  <c r="K725"/>
  <c r="K724"/>
  <c r="K723"/>
  <c r="K722"/>
  <c r="K721"/>
  <c r="K720"/>
  <c r="K719"/>
  <c r="K718"/>
  <c r="K717"/>
  <c r="K716"/>
  <c r="K715"/>
  <c r="K714"/>
  <c r="K713"/>
  <c r="K712"/>
  <c r="K711"/>
  <c r="K710"/>
  <c r="K709"/>
  <c r="K708"/>
  <c r="K707"/>
  <c r="K706"/>
  <c r="K705"/>
  <c r="K704"/>
  <c r="K703"/>
  <c r="K702"/>
  <c r="K701"/>
  <c r="K700"/>
  <c r="K699"/>
  <c r="K698"/>
  <c r="K697"/>
  <c r="K696"/>
  <c r="K695"/>
  <c r="K694"/>
  <c r="K693"/>
  <c r="K692"/>
  <c r="K691"/>
  <c r="K690"/>
  <c r="K689"/>
  <c r="K688"/>
  <c r="K687"/>
  <c r="K686"/>
  <c r="K685"/>
  <c r="K684"/>
  <c r="K683"/>
  <c r="K682"/>
  <c r="K681"/>
  <c r="K680"/>
  <c r="K679"/>
  <c r="K678"/>
  <c r="K677"/>
  <c r="K676"/>
  <c r="K675"/>
  <c r="K674"/>
  <c r="K673"/>
  <c r="K672"/>
  <c r="K671"/>
  <c r="K670"/>
  <c r="K669"/>
  <c r="K668"/>
  <c r="K667"/>
  <c r="K666"/>
  <c r="K665"/>
  <c r="K664"/>
  <c r="K663"/>
  <c r="K662"/>
  <c r="K661"/>
  <c r="K660"/>
  <c r="K659"/>
  <c r="K658"/>
  <c r="K657"/>
  <c r="K656"/>
  <c r="K655"/>
  <c r="K654"/>
  <c r="K653"/>
  <c r="K652"/>
  <c r="K651"/>
  <c r="K650"/>
  <c r="K649"/>
  <c r="K648"/>
  <c r="K647"/>
  <c r="K646"/>
  <c r="K645"/>
  <c r="K644"/>
  <c r="K643"/>
  <c r="K642"/>
  <c r="K641"/>
  <c r="K640"/>
  <c r="K639"/>
  <c r="K638"/>
  <c r="K637"/>
  <c r="K636"/>
  <c r="K635"/>
  <c r="K634"/>
  <c r="K633"/>
  <c r="K632"/>
  <c r="K631"/>
  <c r="K630"/>
  <c r="K629"/>
  <c r="K628"/>
  <c r="K627"/>
  <c r="K626"/>
  <c r="K625"/>
  <c r="K624"/>
  <c r="K623"/>
  <c r="K622"/>
  <c r="K621"/>
  <c r="K620"/>
  <c r="K619"/>
  <c r="K618"/>
  <c r="K617"/>
  <c r="K616"/>
  <c r="K615"/>
  <c r="K614"/>
  <c r="K613"/>
  <c r="K612"/>
  <c r="K611"/>
  <c r="K610"/>
  <c r="K609"/>
  <c r="K608"/>
  <c r="K607"/>
  <c r="K606"/>
  <c r="K605"/>
  <c r="K604"/>
  <c r="K603"/>
  <c r="K602"/>
  <c r="K601"/>
  <c r="K600"/>
  <c r="K599"/>
  <c r="K598"/>
  <c r="K597"/>
  <c r="K596"/>
  <c r="K595"/>
  <c r="K594"/>
  <c r="K593"/>
  <c r="K592"/>
  <c r="K591"/>
  <c r="K590"/>
  <c r="K589"/>
  <c r="K588"/>
  <c r="K587"/>
  <c r="K586"/>
  <c r="K585"/>
  <c r="K584"/>
  <c r="K583"/>
  <c r="K582"/>
  <c r="K581"/>
  <c r="K580"/>
  <c r="K579"/>
  <c r="K578"/>
  <c r="K577"/>
  <c r="K576"/>
  <c r="K575"/>
  <c r="K574"/>
  <c r="K573"/>
  <c r="K572"/>
  <c r="K571"/>
  <c r="K570"/>
  <c r="K569"/>
  <c r="K568"/>
  <c r="K567"/>
  <c r="K566"/>
  <c r="K565"/>
  <c r="K564"/>
  <c r="K563"/>
  <c r="K562"/>
  <c r="K561"/>
  <c r="K560"/>
  <c r="K559"/>
  <c r="K558"/>
  <c r="K557"/>
  <c r="K556"/>
  <c r="K555"/>
  <c r="K554"/>
  <c r="K553"/>
  <c r="K552"/>
  <c r="K551"/>
  <c r="K550"/>
  <c r="K549"/>
  <c r="K548"/>
  <c r="K547"/>
  <c r="K546"/>
  <c r="K545"/>
  <c r="K544"/>
  <c r="K543"/>
  <c r="K542"/>
  <c r="K541"/>
  <c r="K540"/>
  <c r="K539"/>
  <c r="K538"/>
  <c r="K537"/>
  <c r="K536"/>
  <c r="K535"/>
  <c r="K534"/>
  <c r="K533"/>
  <c r="K532"/>
  <c r="K531"/>
  <c r="K530"/>
  <c r="K529"/>
  <c r="K528"/>
  <c r="K527"/>
  <c r="K526"/>
  <c r="K525"/>
  <c r="K524"/>
  <c r="K523"/>
  <c r="K522"/>
  <c r="K521"/>
  <c r="K520"/>
  <c r="K519"/>
  <c r="K518"/>
  <c r="K517"/>
  <c r="K516"/>
  <c r="K515"/>
  <c r="K514"/>
  <c r="K513"/>
  <c r="K512"/>
  <c r="K511"/>
  <c r="K510"/>
  <c r="K509"/>
  <c r="K508"/>
  <c r="K507"/>
  <c r="K506"/>
  <c r="K505"/>
  <c r="K504"/>
  <c r="K503"/>
  <c r="K502"/>
  <c r="K501"/>
  <c r="K500"/>
  <c r="K499"/>
  <c r="K498"/>
  <c r="K497"/>
  <c r="K496"/>
  <c r="K495"/>
  <c r="K494"/>
  <c r="K493"/>
  <c r="K492"/>
  <c r="K491"/>
  <c r="K490"/>
  <c r="K489"/>
  <c r="K488"/>
  <c r="K487"/>
  <c r="K486"/>
  <c r="K485"/>
  <c r="K484"/>
  <c r="K483"/>
  <c r="K482"/>
  <c r="K481"/>
  <c r="K480"/>
  <c r="K479"/>
  <c r="K478"/>
  <c r="K477"/>
  <c r="K476"/>
  <c r="K475"/>
  <c r="K474"/>
  <c r="K473"/>
  <c r="K472"/>
  <c r="K471"/>
  <c r="K470"/>
  <c r="K469"/>
  <c r="K468"/>
  <c r="K467"/>
  <c r="K466"/>
  <c r="K465"/>
  <c r="K464"/>
  <c r="K463"/>
  <c r="K462"/>
  <c r="K461"/>
  <c r="K460"/>
  <c r="K459"/>
  <c r="K458"/>
  <c r="K457"/>
  <c r="K456"/>
  <c r="K455"/>
  <c r="K454"/>
  <c r="K453"/>
  <c r="K452"/>
  <c r="K451"/>
  <c r="K450"/>
  <c r="K449"/>
  <c r="K448"/>
  <c r="K447"/>
  <c r="K446"/>
  <c r="K445"/>
  <c r="K444"/>
  <c r="K443"/>
  <c r="K442"/>
  <c r="K441"/>
  <c r="K440"/>
  <c r="K439"/>
  <c r="K438"/>
  <c r="K437"/>
  <c r="K436"/>
  <c r="K435"/>
  <c r="K434"/>
  <c r="K433"/>
  <c r="K432"/>
  <c r="K431"/>
  <c r="K430"/>
  <c r="K429"/>
  <c r="K428"/>
  <c r="K427"/>
  <c r="K426"/>
  <c r="K425"/>
  <c r="K424"/>
  <c r="K423"/>
  <c r="K422"/>
  <c r="K421"/>
  <c r="K420"/>
  <c r="K419"/>
  <c r="K418"/>
  <c r="K417"/>
  <c r="K416"/>
  <c r="K415"/>
  <c r="K414"/>
  <c r="K413"/>
  <c r="K412"/>
  <c r="K411"/>
  <c r="K410"/>
  <c r="K409"/>
  <c r="K408"/>
  <c r="K407"/>
  <c r="K406"/>
  <c r="K405"/>
  <c r="K404"/>
  <c r="K403"/>
  <c r="K402"/>
  <c r="K401"/>
  <c r="K400"/>
  <c r="K399"/>
  <c r="K398"/>
  <c r="K397"/>
  <c r="K396"/>
  <c r="K395"/>
  <c r="K394"/>
  <c r="K393"/>
  <c r="K392"/>
  <c r="K391"/>
  <c r="K390"/>
  <c r="K389"/>
  <c r="K388"/>
  <c r="K387"/>
  <c r="K386"/>
  <c r="K385"/>
  <c r="K384"/>
  <c r="K383"/>
  <c r="K382"/>
  <c r="K381"/>
  <c r="K380"/>
  <c r="K379"/>
  <c r="K378"/>
  <c r="K377"/>
  <c r="K376"/>
  <c r="K375"/>
  <c r="K374"/>
  <c r="K373"/>
  <c r="K372"/>
  <c r="K371"/>
  <c r="K370"/>
  <c r="K369"/>
  <c r="K368"/>
  <c r="K367"/>
  <c r="K366"/>
  <c r="K365"/>
  <c r="K364"/>
  <c r="K363"/>
  <c r="K362"/>
  <c r="K361"/>
  <c r="K360"/>
  <c r="K359"/>
  <c r="K358"/>
  <c r="K357"/>
  <c r="K356"/>
  <c r="K355"/>
  <c r="K354"/>
  <c r="K353"/>
  <c r="K352"/>
  <c r="K351"/>
  <c r="K350"/>
  <c r="K349"/>
  <c r="K348"/>
  <c r="K347"/>
  <c r="K346"/>
  <c r="K345"/>
  <c r="K344"/>
  <c r="K343"/>
  <c r="K342"/>
  <c r="K341"/>
  <c r="K340"/>
  <c r="K339"/>
  <c r="K338"/>
  <c r="K337"/>
  <c r="K336"/>
  <c r="K335"/>
  <c r="K334"/>
  <c r="K333"/>
  <c r="K332"/>
  <c r="K331"/>
  <c r="K330"/>
  <c r="K329"/>
  <c r="K328"/>
  <c r="K327"/>
  <c r="K326"/>
  <c r="K325"/>
  <c r="K324"/>
  <c r="K323"/>
  <c r="K322"/>
  <c r="K321"/>
  <c r="K320"/>
  <c r="K319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J78" i="93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B170" i="90" l="1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19"/>
  <c r="B18"/>
  <c r="B17"/>
  <c r="B16"/>
  <c r="B15"/>
  <c r="B14"/>
  <c r="B13"/>
  <c r="B12"/>
  <c r="B11"/>
  <c r="B10"/>
  <c r="B9"/>
  <c r="B8"/>
  <c r="B7"/>
  <c r="B6"/>
  <c r="B5"/>
  <c r="B4"/>
  <c r="B3"/>
  <c r="B2"/>
  <c r="K4" i="2" l="1"/>
  <c r="L4" s="1"/>
  <c r="K6" i="77"/>
  <c r="L6" s="1"/>
  <c r="M6" s="1"/>
  <c r="L5"/>
  <c r="M5" s="1"/>
  <c r="N6" l="1"/>
  <c r="O6" s="1"/>
  <c r="P6" s="1"/>
  <c r="Q6" s="1"/>
  <c r="R6" s="1"/>
  <c r="S6" s="1"/>
  <c r="T6" s="1"/>
  <c r="U6" s="1"/>
  <c r="V6" s="1"/>
  <c r="W6" s="1"/>
  <c r="X6" s="1"/>
  <c r="Y6" s="1"/>
  <c r="Z6" s="1"/>
  <c r="AA6" s="1"/>
  <c r="AB6" s="1"/>
  <c r="AC6" s="1"/>
  <c r="AD6" s="1"/>
  <c r="AE6" s="1"/>
  <c r="AF6" s="1"/>
  <c r="AG6" s="1"/>
  <c r="AH6" s="1"/>
  <c r="AI6" s="1"/>
  <c r="AJ6" s="1"/>
  <c r="AK6" s="1"/>
  <c r="AL6" s="1"/>
  <c r="AM6" s="1"/>
  <c r="AN6" s="1"/>
  <c r="AO6" l="1"/>
  <c r="AP6" s="1"/>
  <c r="AQ6" s="1"/>
  <c r="AR6" s="1"/>
  <c r="AS6" s="1"/>
  <c r="AT6" s="1"/>
  <c r="AU6" s="1"/>
  <c r="AV6" s="1"/>
  <c r="AW6" s="1"/>
  <c r="AX6" s="1"/>
  <c r="M4" i="2"/>
  <c r="N4" l="1"/>
  <c r="O4" s="1"/>
  <c r="P4" s="1"/>
  <c r="Q4" s="1"/>
  <c r="R4" s="1"/>
  <c r="S4" s="1"/>
  <c r="T4" s="1"/>
  <c r="U4" s="1"/>
  <c r="V4" s="1"/>
  <c r="W4" s="1"/>
  <c r="X4" s="1"/>
  <c r="Y4" s="1"/>
  <c r="Z4" s="1"/>
  <c r="AA4" s="1"/>
  <c r="AB4" s="1"/>
  <c r="AC4" s="1"/>
  <c r="AD4" s="1"/>
  <c r="AE4" s="1"/>
  <c r="AF4" s="1"/>
  <c r="AG4" s="1"/>
  <c r="AH4" s="1"/>
  <c r="AI4" s="1"/>
  <c r="AJ4" s="1"/>
  <c r="AK4" s="1"/>
  <c r="AL4" s="1"/>
  <c r="AM4" s="1"/>
  <c r="AN4" s="1"/>
  <c r="N5" i="77"/>
  <c r="O5" s="1"/>
  <c r="P5" s="1"/>
  <c r="Q5" s="1"/>
  <c r="R5" s="1"/>
  <c r="S5" s="1"/>
  <c r="T5" s="1"/>
  <c r="U5" s="1"/>
  <c r="V5" s="1"/>
  <c r="W5" s="1"/>
  <c r="X5" s="1"/>
  <c r="Y5" s="1"/>
  <c r="Z5" s="1"/>
  <c r="AA5" s="1"/>
  <c r="AB5" s="1"/>
  <c r="AC5" s="1"/>
  <c r="AD5" s="1"/>
  <c r="AE5" s="1"/>
  <c r="AF5" s="1"/>
  <c r="AG5" s="1"/>
  <c r="AH5" s="1"/>
  <c r="AI5" s="1"/>
  <c r="AJ5" s="1"/>
  <c r="AK5" s="1"/>
  <c r="AL5" s="1"/>
  <c r="AM5" s="1"/>
  <c r="AN5" s="1"/>
  <c r="K38" i="74"/>
  <c r="J38"/>
  <c r="I38"/>
  <c r="AO5" i="77" l="1"/>
  <c r="AP5" s="1"/>
  <c r="AQ5" s="1"/>
  <c r="AR5" s="1"/>
  <c r="AS5" s="1"/>
  <c r="AT5" s="1"/>
  <c r="AU5" s="1"/>
  <c r="AV5" s="1"/>
  <c r="AW5" s="1"/>
  <c r="AX5" s="1"/>
  <c r="H6" i="63"/>
  <c r="I6" s="1"/>
  <c r="J6" s="1"/>
  <c r="K6" s="1"/>
  <c r="L6" s="1"/>
  <c r="M6" s="1"/>
  <c r="N6" s="1"/>
  <c r="O6" s="1"/>
  <c r="P6" s="1"/>
  <c r="Q6" s="1"/>
  <c r="R6" s="1"/>
  <c r="S6" s="1"/>
  <c r="T6" s="1"/>
  <c r="U6" s="1"/>
  <c r="V6" s="1"/>
  <c r="W6" s="1"/>
  <c r="X6" s="1"/>
  <c r="Y6" s="1"/>
  <c r="Z6" s="1"/>
  <c r="AA6" s="1"/>
  <c r="AB6" s="1"/>
  <c r="AC6" s="1"/>
  <c r="AD6" s="1"/>
  <c r="AE6" s="1"/>
  <c r="AF6" s="1"/>
  <c r="AG6" s="1"/>
  <c r="AH6" s="1"/>
  <c r="AI6" s="1"/>
  <c r="AJ6" s="1"/>
  <c r="AK6" s="1"/>
  <c r="H5"/>
  <c r="I5" s="1"/>
  <c r="J5" s="1"/>
  <c r="K5" s="1"/>
  <c r="L5" s="1"/>
  <c r="M5" s="1"/>
  <c r="N5" s="1"/>
  <c r="O5" s="1"/>
  <c r="P5" s="1"/>
  <c r="Q5" s="1"/>
  <c r="R5" s="1"/>
  <c r="S5" s="1"/>
  <c r="T5" s="1"/>
  <c r="U5" s="1"/>
  <c r="V5" s="1"/>
  <c r="W5" s="1"/>
  <c r="X5" s="1"/>
  <c r="Y5" s="1"/>
  <c r="Z5" s="1"/>
  <c r="AA5" s="1"/>
  <c r="AB5" s="1"/>
  <c r="AC5" s="1"/>
  <c r="AD5" s="1"/>
  <c r="AE5" s="1"/>
  <c r="AF5" s="1"/>
  <c r="AG5" s="1"/>
  <c r="AH5" s="1"/>
  <c r="AI5" s="1"/>
  <c r="AJ5" s="1"/>
  <c r="AK5" s="1"/>
  <c r="C812" i="49"/>
  <c r="C807"/>
  <c r="C801"/>
  <c r="C799"/>
  <c r="C731"/>
  <c r="C727"/>
  <c r="C714"/>
  <c r="C671"/>
  <c r="C562"/>
  <c r="C489"/>
  <c r="C421"/>
  <c r="C417"/>
  <c r="C401"/>
  <c r="C365"/>
  <c r="C291"/>
  <c r="C165"/>
  <c r="C103"/>
  <c r="C13"/>
  <c r="C4"/>
  <c r="C732" l="1"/>
  <c r="C813"/>
  <c r="C422"/>
  <c r="I5" i="14" l="1"/>
  <c r="I4" l="1"/>
  <c r="J5" l="1"/>
  <c r="K5" s="1"/>
  <c r="L5" s="1"/>
  <c r="M5" s="1"/>
  <c r="N5" s="1"/>
  <c r="O5" s="1"/>
  <c r="P5" s="1"/>
  <c r="Q5" s="1"/>
  <c r="R5" s="1"/>
  <c r="S5" s="1"/>
  <c r="T5" s="1"/>
  <c r="U5" s="1"/>
  <c r="V5" s="1"/>
  <c r="W5" s="1"/>
  <c r="X5" s="1"/>
  <c r="Y5" s="1"/>
  <c r="Z5" s="1"/>
  <c r="AA5" s="1"/>
  <c r="AB5" s="1"/>
  <c r="AC5" s="1"/>
  <c r="AD5" s="1"/>
  <c r="AE5" s="1"/>
  <c r="AF5" s="1"/>
  <c r="AG5" s="1"/>
  <c r="AH5" s="1"/>
  <c r="AI5" s="1"/>
  <c r="AJ5" s="1"/>
  <c r="AK5" s="1"/>
  <c r="AL5" s="1"/>
  <c r="J4"/>
  <c r="K4" s="1"/>
  <c r="L4" s="1"/>
  <c r="M4" s="1"/>
  <c r="N4" s="1"/>
  <c r="O4" s="1"/>
  <c r="P4" s="1"/>
  <c r="Q4" s="1"/>
  <c r="R4" s="1"/>
  <c r="S4" s="1"/>
  <c r="T4" s="1"/>
  <c r="U4" s="1"/>
  <c r="V4" s="1"/>
  <c r="W4" s="1"/>
  <c r="X4" s="1"/>
  <c r="Y4" s="1"/>
  <c r="Z4" s="1"/>
  <c r="AA4" s="1"/>
  <c r="AB4" s="1"/>
  <c r="AC4" s="1"/>
  <c r="AD4" s="1"/>
  <c r="AE4" s="1"/>
  <c r="AF4" s="1"/>
  <c r="AG4" s="1"/>
  <c r="AH4" s="1"/>
  <c r="AI4" s="1"/>
  <c r="AJ4" s="1"/>
  <c r="AK4" s="1"/>
  <c r="AL4" s="1"/>
</calcChain>
</file>

<file path=xl/sharedStrings.xml><?xml version="1.0" encoding="utf-8"?>
<sst xmlns="http://schemas.openxmlformats.org/spreadsheetml/2006/main" count="24592" uniqueCount="4083">
  <si>
    <t>HORA</t>
  </si>
  <si>
    <t>TEMA</t>
  </si>
  <si>
    <t>LUGAR</t>
  </si>
  <si>
    <t>TURNO</t>
  </si>
  <si>
    <t>De</t>
  </si>
  <si>
    <t>Hasta</t>
  </si>
  <si>
    <t>2T</t>
  </si>
  <si>
    <t>Plan instructores fechas</t>
  </si>
  <si>
    <t xml:space="preserve">No. </t>
  </si>
  <si>
    <t>Identificar qué personas deben asistir a los cursos, colocar su nombre y señalar el día que asistirá.</t>
  </si>
  <si>
    <t>AREA</t>
  </si>
  <si>
    <t>NOMBRES</t>
  </si>
  <si>
    <t>1T</t>
  </si>
  <si>
    <t>EXT</t>
  </si>
  <si>
    <r>
      <t xml:space="preserve">Capacitación para Personal con Discapacidad Auditiva
</t>
    </r>
    <r>
      <rPr>
        <sz val="10"/>
        <rFont val="GM Sans Light"/>
      </rPr>
      <t>Interpretación simultánea en Lengua de Señas Ecuatoriana</t>
    </r>
  </si>
  <si>
    <t>ABRIL</t>
  </si>
  <si>
    <t>T3</t>
  </si>
  <si>
    <t>N/A</t>
  </si>
  <si>
    <t>ENERO</t>
  </si>
  <si>
    <t xml:space="preserve">FEBRERO </t>
  </si>
  <si>
    <t xml:space="preserve">MARZO </t>
  </si>
  <si>
    <t>RESULTADO MESUAL DE CAPACITACION INTERNA</t>
  </si>
  <si>
    <t>* GEDES 2010</t>
  </si>
  <si>
    <t>* CULTURA GM</t>
  </si>
  <si>
    <t>MAYO</t>
  </si>
  <si>
    <t>* PRODUCTO</t>
  </si>
  <si>
    <t>JULIO</t>
  </si>
  <si>
    <t>Certificación de Líderes en SWE</t>
  </si>
  <si>
    <t>CAPACITACION INTERNA</t>
  </si>
  <si>
    <t>CAP VERSION PAPEL</t>
  </si>
  <si>
    <t>Plan Mensual Capacitación Interno</t>
  </si>
  <si>
    <r>
      <t xml:space="preserve">Conserva este documento como evidencia de la Asistencia a capacitación en </t>
    </r>
    <r>
      <rPr>
        <b/>
        <sz val="12"/>
        <rFont val="GM Sans Light"/>
      </rPr>
      <t>GMS.</t>
    </r>
  </si>
  <si>
    <r>
      <rPr>
        <b/>
        <sz val="11"/>
        <rFont val="GM Sans Light"/>
      </rPr>
      <t>1=</t>
    </r>
    <r>
      <rPr>
        <sz val="10"/>
        <rFont val="GM Sans Light"/>
      </rPr>
      <t xml:space="preserve"> Mets,</t>
    </r>
    <r>
      <rPr>
        <b/>
        <sz val="11"/>
        <rFont val="GM Sans Light"/>
      </rPr>
      <t xml:space="preserve"> 2=</t>
    </r>
    <r>
      <rPr>
        <sz val="10"/>
        <rFont val="GM Sans Light"/>
      </rPr>
      <t xml:space="preserve">Let´s, dibujantes, pasantes, </t>
    </r>
    <r>
      <rPr>
        <b/>
        <sz val="11"/>
        <rFont val="GM Sans Light"/>
      </rPr>
      <t>3=</t>
    </r>
    <r>
      <rPr>
        <sz val="10"/>
        <rFont val="GM Sans Light"/>
      </rPr>
      <t xml:space="preserve">  IPS (impulsadores plan de sugerencias), Controlador, Asistente, Analista, Líder de Grupo, Especialista
, </t>
    </r>
    <r>
      <rPr>
        <b/>
        <sz val="11"/>
        <rFont val="GM Sans Light"/>
      </rPr>
      <t xml:space="preserve">4 = </t>
    </r>
    <r>
      <rPr>
        <sz val="10"/>
        <rFont val="GM Sans Light"/>
      </rPr>
      <t>Coordinador, Especialista área, Supervisor, Superintendente, Gerente, Director.</t>
    </r>
  </si>
  <si>
    <t>SEPTIEMBRE</t>
  </si>
  <si>
    <t>OCTUBRE</t>
  </si>
  <si>
    <t>JUNIO</t>
  </si>
  <si>
    <t>AGOSTO</t>
  </si>
  <si>
    <t>* Solución de Problemas</t>
  </si>
  <si>
    <t>TARJETA</t>
  </si>
  <si>
    <t>CODIGO</t>
  </si>
  <si>
    <t>CECO</t>
  </si>
  <si>
    <t>APELLIDOS</t>
  </si>
  <si>
    <t>CARGO</t>
  </si>
  <si>
    <t>ACHIG QUINGALOMBO</t>
  </si>
  <si>
    <t>MANUEL</t>
  </si>
  <si>
    <t>1ERO</t>
  </si>
  <si>
    <t>LIDER DE GRUPO</t>
  </si>
  <si>
    <t>ACHIG QUISHPE</t>
  </si>
  <si>
    <t>NESTOR RAFAEL</t>
  </si>
  <si>
    <t>3ERO</t>
  </si>
  <si>
    <t>OPERARIO DE PINTURA</t>
  </si>
  <si>
    <t>ACONDA CAIZALUISA</t>
  </si>
  <si>
    <t>EDISON GIOVANNY</t>
  </si>
  <si>
    <t>2DO</t>
  </si>
  <si>
    <t>OPERARIO PRODUCCION</t>
  </si>
  <si>
    <t>ACOSTA MACHADO</t>
  </si>
  <si>
    <t>PABLO FRANCISCO</t>
  </si>
  <si>
    <t>OPERARIO DE SUELDA</t>
  </si>
  <si>
    <t>ACOSTA VELARDE</t>
  </si>
  <si>
    <t>JAIME IVAN</t>
  </si>
  <si>
    <t>INSPECTOR DE CALIDAD</t>
  </si>
  <si>
    <t>AGAMA VASQUEZ</t>
  </si>
  <si>
    <t>OSCAR MAURICIO</t>
  </si>
  <si>
    <t>AUDITOR DE CALIDAD</t>
  </si>
  <si>
    <t>AGUILAR CHANGOTASIG</t>
  </si>
  <si>
    <t>ANGEL ARNALDO</t>
  </si>
  <si>
    <t>AGUILAR SALAZAR</t>
  </si>
  <si>
    <t>JORGE ENRIQUE</t>
  </si>
  <si>
    <t>AGUILAR VASCONEZ</t>
  </si>
  <si>
    <t>JUAN MANUEL</t>
  </si>
  <si>
    <t>AGUILERA FLORES</t>
  </si>
  <si>
    <t>ANGEL MAURICIO</t>
  </si>
  <si>
    <t>AGUIRRE CHUQUIZAN</t>
  </si>
  <si>
    <t>RICHARD VINICIO</t>
  </si>
  <si>
    <t>AGUIRRE JACHO</t>
  </si>
  <si>
    <t>ROBERTO AUGUSTO</t>
  </si>
  <si>
    <t>OPERARIO MAQ. PESADA</t>
  </si>
  <si>
    <t>AIMACANA IZA</t>
  </si>
  <si>
    <t>SEGUNDO MARCELO</t>
  </si>
  <si>
    <t>ALAJO CHICAIZA</t>
  </si>
  <si>
    <t>JOSE SEGUNDO</t>
  </si>
  <si>
    <t>ALANUCA CALAPAQUI</t>
  </si>
  <si>
    <t>CRISTIAN SANTIAGO</t>
  </si>
  <si>
    <t>ALBAN PABON</t>
  </si>
  <si>
    <t>JOSE MAURICIO</t>
  </si>
  <si>
    <t>ESP.ASEG.CALIDAD</t>
  </si>
  <si>
    <t>ALBAN SILVA</t>
  </si>
  <si>
    <t>EDISON JAVIER</t>
  </si>
  <si>
    <t>PINTOR</t>
  </si>
  <si>
    <t>ALBERCA BRAVO</t>
  </si>
  <si>
    <t>JOSE ORLANDO</t>
  </si>
  <si>
    <t>ALCARRAZ ROCHA</t>
  </si>
  <si>
    <t>CESAR MESIAS</t>
  </si>
  <si>
    <t>ALCIVAR CASTRO</t>
  </si>
  <si>
    <t>WILSON JALVER</t>
  </si>
  <si>
    <t>ALCIVAR MENDOZA</t>
  </si>
  <si>
    <t>ALBERTO GEOVANNY</t>
  </si>
  <si>
    <t>ALDAZ DIAZ</t>
  </si>
  <si>
    <t>FRANCISCO RODRIGO</t>
  </si>
  <si>
    <t>BODEGUERO MATERIALES</t>
  </si>
  <si>
    <t>ALDAZ OLMEDO</t>
  </si>
  <si>
    <t>RODRIGO JAVIER</t>
  </si>
  <si>
    <t>ALIAGA GRANJA</t>
  </si>
  <si>
    <t>LUIS ARTURO</t>
  </si>
  <si>
    <t>ALLAUCA AZOGUE</t>
  </si>
  <si>
    <t>AMBROCIO SAMUEL</t>
  </si>
  <si>
    <t>ALMACHI CHINCHIN</t>
  </si>
  <si>
    <t>DIEGO ARMANDO</t>
  </si>
  <si>
    <t>ALMACHI GUANOLUISA</t>
  </si>
  <si>
    <t>JUAN CARLOS</t>
  </si>
  <si>
    <t>ALOMOTO CHICAIZA</t>
  </si>
  <si>
    <t>OSCAR IVAN</t>
  </si>
  <si>
    <t>ALPALA MORALES</t>
  </si>
  <si>
    <t>FERNANDO ROBERTO</t>
  </si>
  <si>
    <t>ALVAREZ ACARO</t>
  </si>
  <si>
    <t>GEOVANY SAMUEL</t>
  </si>
  <si>
    <t>ALVAREZ PAZMINO</t>
  </si>
  <si>
    <t>MAURICIO JAVIER</t>
  </si>
  <si>
    <t>ALVAREZ VEINTIMILLA</t>
  </si>
  <si>
    <t>DARWIN ROLANDO</t>
  </si>
  <si>
    <t>MIEMB.EQUIP.ESP.MTTO</t>
  </si>
  <si>
    <t>ALVARO JARRIN</t>
  </si>
  <si>
    <t>SEGUNDO MANUEL</t>
  </si>
  <si>
    <t>AMAGUA GUACHAMIN</t>
  </si>
  <si>
    <t>WASHINGTON EDUARDO</t>
  </si>
  <si>
    <t>AMAGUA SHUGULI</t>
  </si>
  <si>
    <t>JORGE PATRICIO</t>
  </si>
  <si>
    <t>AMAGUANA PERUGACHI</t>
  </si>
  <si>
    <t>LUIS ALFREDO</t>
  </si>
  <si>
    <t>AMAGUANA TACO</t>
  </si>
  <si>
    <t>SEGUNDO SERGIO</t>
  </si>
  <si>
    <t>AMANGANDI GUACHO</t>
  </si>
  <si>
    <t>WILSON STALIN</t>
  </si>
  <si>
    <t>ANALUISA CHUNGANDRO</t>
  </si>
  <si>
    <t>LUIS NELSON</t>
  </si>
  <si>
    <t>WILLIAN ALEJANDRO</t>
  </si>
  <si>
    <t>ANANGONO SALAZAR</t>
  </si>
  <si>
    <t>WILLIAN FERNANDO</t>
  </si>
  <si>
    <t>ANCHAPAXI SALAZAR</t>
  </si>
  <si>
    <t>MIGUEL VLADIMIR</t>
  </si>
  <si>
    <t>ANDRADE BECERRA</t>
  </si>
  <si>
    <t>LUIS OMAR</t>
  </si>
  <si>
    <t>MIEMBRO EQUIPO CALID</t>
  </si>
  <si>
    <t>ANDRADE COLLAGUAZO</t>
  </si>
  <si>
    <t>JONATAN ANDRES</t>
  </si>
  <si>
    <t>ANDRANGO ASMAL</t>
  </si>
  <si>
    <t>CRISTOBAL ALFREDO</t>
  </si>
  <si>
    <t>ANDRANGO SAMUEZA</t>
  </si>
  <si>
    <t>LUIS FERNANDO</t>
  </si>
  <si>
    <t>ANELOA TIBAN</t>
  </si>
  <si>
    <t>MIGUEL ANGEL</t>
  </si>
  <si>
    <t>ANRANGO UZUAY</t>
  </si>
  <si>
    <t>CRISTIAN ANDRES</t>
  </si>
  <si>
    <t>APOLO APOLO</t>
  </si>
  <si>
    <t>DARWIN EMILIO</t>
  </si>
  <si>
    <t>ARAGON PASPUEZAN</t>
  </si>
  <si>
    <t>DARWIN HOLGER</t>
  </si>
  <si>
    <t>ARANA VERA</t>
  </si>
  <si>
    <t>ARCE ACOSTA</t>
  </si>
  <si>
    <t>IVAN PAUL</t>
  </si>
  <si>
    <t>ARCE NINACURI</t>
  </si>
  <si>
    <t>MILTON RENE</t>
  </si>
  <si>
    <t>ARCINIEGA GUAMA</t>
  </si>
  <si>
    <t>DIEGO MARCELO</t>
  </si>
  <si>
    <t>ESP.PLANI.CALIDAD</t>
  </si>
  <si>
    <t>ARDILA GALLO</t>
  </si>
  <si>
    <t>MAGALI ROCIO</t>
  </si>
  <si>
    <t>ARELLANO AVILES</t>
  </si>
  <si>
    <t>CHRISTIAN ANTONIO</t>
  </si>
  <si>
    <t>ESP. MAN. MATERIALES</t>
  </si>
  <si>
    <t>AREVALO LLUMIPANTA</t>
  </si>
  <si>
    <t>MARCO VINICIO</t>
  </si>
  <si>
    <t>ARIAS CAISA</t>
  </si>
  <si>
    <t>DAVID FERNANDO</t>
  </si>
  <si>
    <t>ARIAS HERNANDEZ</t>
  </si>
  <si>
    <t>CHRISTIAN PAUL</t>
  </si>
  <si>
    <t>REPARADOR</t>
  </si>
  <si>
    <t>ARIAS NARANJO</t>
  </si>
  <si>
    <t>BYRON GERMANICO</t>
  </si>
  <si>
    <t>ARMIJOS MERA</t>
  </si>
  <si>
    <t>DIEGO ANDRES</t>
  </si>
  <si>
    <t>ARREGUI BATALLAS</t>
  </si>
  <si>
    <t>RENATO JAVIER</t>
  </si>
  <si>
    <t>ARROBA PROANO</t>
  </si>
  <si>
    <t>OSCAR PATRICIO</t>
  </si>
  <si>
    <t>ARTEAGA AUCATOMA</t>
  </si>
  <si>
    <t>HENRY RAYMUNDO</t>
  </si>
  <si>
    <t>ARTEAGA NARANJO</t>
  </si>
  <si>
    <t>LUIS GUSTAVO</t>
  </si>
  <si>
    <t>ENDEREZADOR</t>
  </si>
  <si>
    <t>ASENCIO MOROCHO</t>
  </si>
  <si>
    <t>BYRON EDUARDO</t>
  </si>
  <si>
    <t>ASERO LANCHIMBA</t>
  </si>
  <si>
    <t>WILLIAM VICENTE</t>
  </si>
  <si>
    <t>ASHQUI CAJAMARCA</t>
  </si>
  <si>
    <t>ASIMBAYA CABEZAS</t>
  </si>
  <si>
    <t>PAUL WILLIAM</t>
  </si>
  <si>
    <t>ASIMBAYA NARANJO</t>
  </si>
  <si>
    <t>CARLOS ERNESTO</t>
  </si>
  <si>
    <t>ASITIMBAY NAULA</t>
  </si>
  <si>
    <t>XAVIER MANUEL</t>
  </si>
  <si>
    <t>AVILA AVILA</t>
  </si>
  <si>
    <t>GEORMAN TENORIO</t>
  </si>
  <si>
    <t>AYALA CADENA</t>
  </si>
  <si>
    <t>CARLOS DANILO</t>
  </si>
  <si>
    <t>LINO PATRICIO</t>
  </si>
  <si>
    <t>AYALA ENRIQUEZ</t>
  </si>
  <si>
    <t>JULIO ARMANDO</t>
  </si>
  <si>
    <t>AYALA FUEL</t>
  </si>
  <si>
    <t>SANTIAGO JAVIER</t>
  </si>
  <si>
    <t>AYALA GUAMAN</t>
  </si>
  <si>
    <t>FERNANDO MANUEL</t>
  </si>
  <si>
    <t>AYALA GUATEMAL</t>
  </si>
  <si>
    <t>ALFONSO GUILLERMO</t>
  </si>
  <si>
    <t>BAEZ BAEZ</t>
  </si>
  <si>
    <t>LEDY JAZMIN</t>
  </si>
  <si>
    <t>BAEZ</t>
  </si>
  <si>
    <t>CHRISTIAN RAFAEL</t>
  </si>
  <si>
    <t>ESP. DE SHOP</t>
  </si>
  <si>
    <t>BANOS ARCOS</t>
  </si>
  <si>
    <t>PAUL RODRIGO</t>
  </si>
  <si>
    <t>BARAHONA FARINANGO</t>
  </si>
  <si>
    <t>EDGAR MAURICIO</t>
  </si>
  <si>
    <t>BARREIRO RAMIREZ</t>
  </si>
  <si>
    <t>CARLOS MANUEL</t>
  </si>
  <si>
    <t>BARRIGA HIDALGO</t>
  </si>
  <si>
    <t>EDISON FERNANDO</t>
  </si>
  <si>
    <t>BARRIONUEVO</t>
  </si>
  <si>
    <t>MANUEL ANTONIO</t>
  </si>
  <si>
    <t>MIEMBRO EQUIPO MTTO.</t>
  </si>
  <si>
    <t>BARROS SANCHEZ</t>
  </si>
  <si>
    <t>HECTOR MANUEL</t>
  </si>
  <si>
    <t>BASANTES RUIZ</t>
  </si>
  <si>
    <t>BASTIDAS HEREDIA</t>
  </si>
  <si>
    <t>LUIS ALBERTO</t>
  </si>
  <si>
    <t>BEDON MATABAY</t>
  </si>
  <si>
    <t>BENAVIDES CARDENAS</t>
  </si>
  <si>
    <t>CHRISTIAN DAVID</t>
  </si>
  <si>
    <t>CONTROLADOR PROCESOS</t>
  </si>
  <si>
    <t>BENITEZ CABASCANGO</t>
  </si>
  <si>
    <t>JORGE ARTURO</t>
  </si>
  <si>
    <t>BOMBON CHANGOLUISA</t>
  </si>
  <si>
    <t>PEDRO PABLO</t>
  </si>
  <si>
    <t>BONILLA RODRIGUEZ</t>
  </si>
  <si>
    <t>ISAAC JAVIER</t>
  </si>
  <si>
    <t>SUPERV.PLANI.CALIDAD</t>
  </si>
  <si>
    <t>BORJA</t>
  </si>
  <si>
    <t>NAPOLEON DAVID</t>
  </si>
  <si>
    <t>BRUQUE CABRERA</t>
  </si>
  <si>
    <t>WOLFGANG LEOPOLDO</t>
  </si>
  <si>
    <t>SUPERINTENDE. SUELDA</t>
  </si>
  <si>
    <t>BUENANO CORTES</t>
  </si>
  <si>
    <t>MESIAS MARCELO</t>
  </si>
  <si>
    <t>BUITRON ARAUJO</t>
  </si>
  <si>
    <t>ELVIS AUGUSTO</t>
  </si>
  <si>
    <t>BURBANO AGUINAGA</t>
  </si>
  <si>
    <t>JORGE AURELIO</t>
  </si>
  <si>
    <t>SUPERV. ASEG.CALID.</t>
  </si>
  <si>
    <t>BUSE PENAFIEL</t>
  </si>
  <si>
    <t>MANUEL EDUARDO</t>
  </si>
  <si>
    <t>BUSTAMANTE ESPANA</t>
  </si>
  <si>
    <t>ALEXANDER BRUSVI</t>
  </si>
  <si>
    <t>BUSTAMANTE VILLALTA</t>
  </si>
  <si>
    <t>DANIEL RICARDO</t>
  </si>
  <si>
    <t>BUSTILLOS CARVAJAL</t>
  </si>
  <si>
    <t>FREDDY</t>
  </si>
  <si>
    <t>CABEZAS CABEZAS</t>
  </si>
  <si>
    <t>VINICIO MIGUEL</t>
  </si>
  <si>
    <t>CABEZAS MERINO</t>
  </si>
  <si>
    <t>PEDRO ANDRES</t>
  </si>
  <si>
    <t>CABEZAS MORETA</t>
  </si>
  <si>
    <t>WILLIAM PAUL</t>
  </si>
  <si>
    <t>CABRERA DAVALOS</t>
  </si>
  <si>
    <t>JOSE PATRICIO</t>
  </si>
  <si>
    <t>ESP.MANE.MATERIALES</t>
  </si>
  <si>
    <t>CABRERA GUZMAN</t>
  </si>
  <si>
    <t>CESAR ALFONSO</t>
  </si>
  <si>
    <t>CACERES GALARRAGA</t>
  </si>
  <si>
    <t>JOSE LUIS</t>
  </si>
  <si>
    <t>CAHUENAS GUAJAN</t>
  </si>
  <si>
    <t>DIEGO FERNANDO</t>
  </si>
  <si>
    <t>CAICEDO VILLACRES</t>
  </si>
  <si>
    <t>JAIRO RODRIGO</t>
  </si>
  <si>
    <t>CAIN CABAY</t>
  </si>
  <si>
    <t>HUGO ISAIAS</t>
  </si>
  <si>
    <t>CAISAGUANO MONTALUIS</t>
  </si>
  <si>
    <t>HECTOR ARTURO</t>
  </si>
  <si>
    <t>CAISALUISA ACONDA</t>
  </si>
  <si>
    <t>ANGEL EFRAIN</t>
  </si>
  <si>
    <t>CAIZA ALOMOTO</t>
  </si>
  <si>
    <t>MARCELO ORLANDO</t>
  </si>
  <si>
    <t>CAIZA AMBATO</t>
  </si>
  <si>
    <t>CAIZA COLLAGUAZO</t>
  </si>
  <si>
    <t>FREDDY ROLANDO</t>
  </si>
  <si>
    <t>LUIS MAURICIO</t>
  </si>
  <si>
    <t>CAIZA MAILA</t>
  </si>
  <si>
    <t>CAIZA MALEZA</t>
  </si>
  <si>
    <t>LUIS GIOVANNY</t>
  </si>
  <si>
    <t>CAIZA ONA</t>
  </si>
  <si>
    <t>SEGUNDO CARLOS</t>
  </si>
  <si>
    <t>CAIZA TIBAN</t>
  </si>
  <si>
    <t>ROBERTO PAUL</t>
  </si>
  <si>
    <t>CAIZA TIPAN</t>
  </si>
  <si>
    <t>CAIZALUISA ACONDA</t>
  </si>
  <si>
    <t>LUIS ROBERTO</t>
  </si>
  <si>
    <t>CAJAS LEMARIE</t>
  </si>
  <si>
    <t>SANTIAGO ALEXANDER</t>
  </si>
  <si>
    <t>CALDERON MERCHAN</t>
  </si>
  <si>
    <t>EDISON VINICIO</t>
  </si>
  <si>
    <t>CALLE VIVANCO</t>
  </si>
  <si>
    <t>CALVA SARANGO</t>
  </si>
  <si>
    <t>ANGEL RODRIGO</t>
  </si>
  <si>
    <t>CAMINO CUEVA</t>
  </si>
  <si>
    <t>CAMPO ACHIG</t>
  </si>
  <si>
    <t>GALO SEGUNDO</t>
  </si>
  <si>
    <t>CANADAS GOMEZ DE LA</t>
  </si>
  <si>
    <t>JUAN FRANCISCO</t>
  </si>
  <si>
    <t>CANAS CAMACHO</t>
  </si>
  <si>
    <t>FRANCISCO JAVIER</t>
  </si>
  <si>
    <t>CANCINO SHUGULI</t>
  </si>
  <si>
    <t>CARLOS GIOVANNY</t>
  </si>
  <si>
    <t>CANDO SANCHEZ</t>
  </si>
  <si>
    <t>RICHAR FABIAN</t>
  </si>
  <si>
    <t>OPER.TALLER MECANICO</t>
  </si>
  <si>
    <t>CANDO SARANGO</t>
  </si>
  <si>
    <t>RODRIGO HERNAN</t>
  </si>
  <si>
    <t>CANIZARES ESPIN</t>
  </si>
  <si>
    <t>CHRISTIAN ISRAEL</t>
  </si>
  <si>
    <t>CANO BETANCOURT</t>
  </si>
  <si>
    <t>CAPA QUICHIMBO</t>
  </si>
  <si>
    <t>JOSE FERNANDO</t>
  </si>
  <si>
    <t>CARDENAS LLANOS</t>
  </si>
  <si>
    <t>CARDENAS MOYA</t>
  </si>
  <si>
    <t>JORGE FRANCISCO</t>
  </si>
  <si>
    <t>CARDENAS NARVAEZ</t>
  </si>
  <si>
    <t>RENE OMAR</t>
  </si>
  <si>
    <t>CARDENAS SOLIZ</t>
  </si>
  <si>
    <t>SUSANA CATALINA</t>
  </si>
  <si>
    <t>CARRERA ONA</t>
  </si>
  <si>
    <t>LUIS PATRICIO</t>
  </si>
  <si>
    <t>CARRERA RECALDE</t>
  </si>
  <si>
    <t>FERNANDO MAURICIO</t>
  </si>
  <si>
    <t>CARRILLO BONILLA</t>
  </si>
  <si>
    <t>DARWIN LEONEL</t>
  </si>
  <si>
    <t>CARTAGENA HERNANDEZ</t>
  </si>
  <si>
    <t>JIMMY ALEX</t>
  </si>
  <si>
    <t>CASAMIN SOCASI</t>
  </si>
  <si>
    <t>IVAN PATRICIO</t>
  </si>
  <si>
    <t>CASTELO MARTINEZ</t>
  </si>
  <si>
    <t>JOSE ALFONSO</t>
  </si>
  <si>
    <t>CASTILLO MANCHAY</t>
  </si>
  <si>
    <t>CHRISTIAN ALFREDO</t>
  </si>
  <si>
    <t>CASTILLO NOLE</t>
  </si>
  <si>
    <t>MAGALY ALEXANDRA</t>
  </si>
  <si>
    <t>CASTILLO ROMERO</t>
  </si>
  <si>
    <t>CARLOS EDUARDO</t>
  </si>
  <si>
    <t>CATOTA TOCA</t>
  </si>
  <si>
    <t>EDUARDO JAVIER</t>
  </si>
  <si>
    <t>CAZA GALLEGOS</t>
  </si>
  <si>
    <t>EDWIN NELSON</t>
  </si>
  <si>
    <t>HUGO FERNANDO</t>
  </si>
  <si>
    <t>CAZA VASQUEZ</t>
  </si>
  <si>
    <t>SERGIO LEOPOLDO</t>
  </si>
  <si>
    <t>CAZA VILLACIS</t>
  </si>
  <si>
    <t>PATRICIO DANIEL</t>
  </si>
  <si>
    <t>CEDENO BRAVO</t>
  </si>
  <si>
    <t>WASHINGTON FERNANDO</t>
  </si>
  <si>
    <t>CEPEDA SANCHEZ</t>
  </si>
  <si>
    <t>DARWIN BOLIVAR</t>
  </si>
  <si>
    <t>CERVANTES MACIAS</t>
  </si>
  <si>
    <t>LEONARDO RAFAEL</t>
  </si>
  <si>
    <t>CHAFLA CHANATAXI</t>
  </si>
  <si>
    <t>LUIS GERMAN</t>
  </si>
  <si>
    <t>CHALACAN ORTEGA</t>
  </si>
  <si>
    <t>BYRON FABIAN</t>
  </si>
  <si>
    <t>CHALAN VALDIVIESO</t>
  </si>
  <si>
    <t>CHALCO CABRERA</t>
  </si>
  <si>
    <t>ANA MAGALI</t>
  </si>
  <si>
    <t>CHANALUISA ZHICAY</t>
  </si>
  <si>
    <t>VICTOR HUGO</t>
  </si>
  <si>
    <t>CHANCUSIG CASA</t>
  </si>
  <si>
    <t>JAIME GAVINO</t>
  </si>
  <si>
    <t>CHANCUSIG QUINAPALLO</t>
  </si>
  <si>
    <t>CHANCUSIG SAGBAY</t>
  </si>
  <si>
    <t>CHANCUSIG YUGSI</t>
  </si>
  <si>
    <t>CHANGO GUAYGUA</t>
  </si>
  <si>
    <t>CHANGO OLIVO</t>
  </si>
  <si>
    <t>EDGAR ALFONSO</t>
  </si>
  <si>
    <t>CHAVEZ CAIZA</t>
  </si>
  <si>
    <t>JORGE LUIS</t>
  </si>
  <si>
    <t>CHAVEZ GUAMA</t>
  </si>
  <si>
    <t>SANTIAGO DAVID</t>
  </si>
  <si>
    <t>CHEZA USUNO</t>
  </si>
  <si>
    <t>WILSON ORLANDO</t>
  </si>
  <si>
    <t>CHICAIZA BURBANO</t>
  </si>
  <si>
    <t>LIGIA MORAIMA</t>
  </si>
  <si>
    <t>CHICAIZA CONCHAMBAY</t>
  </si>
  <si>
    <t>PABLO RUBEN</t>
  </si>
  <si>
    <t>CHICAIZA GONZALEZ</t>
  </si>
  <si>
    <t>CHICAIZA SALAZAR</t>
  </si>
  <si>
    <t>DIEGO EFRAIN</t>
  </si>
  <si>
    <t>CHICAIZA USHINA</t>
  </si>
  <si>
    <t>FRANKLIN PATRICIO</t>
  </si>
  <si>
    <t>CHILIQUINGA CHANGOLU</t>
  </si>
  <si>
    <t>NESTOR ANIBAL</t>
  </si>
  <si>
    <t>CHILIQUINGA OBANDO</t>
  </si>
  <si>
    <t>JAIME ROLANDO</t>
  </si>
  <si>
    <t>CHILLAN PILLAJO</t>
  </si>
  <si>
    <t>SYLVANA NOEMI</t>
  </si>
  <si>
    <t>CHILLAN QUISHPE</t>
  </si>
  <si>
    <t>GUIDO MAURICIO</t>
  </si>
  <si>
    <t>CHILUISA DEFAZ</t>
  </si>
  <si>
    <t>ANGEL MARCELO</t>
  </si>
  <si>
    <t>CHILUISA MARTINEZ</t>
  </si>
  <si>
    <t>FRANKLIN ERNESTO</t>
  </si>
  <si>
    <t>CHIMBOLEMA SANGUNA</t>
  </si>
  <si>
    <t>LUIS ARMANDO</t>
  </si>
  <si>
    <t>CHINACHI MALUSIN</t>
  </si>
  <si>
    <t>MARIO RADHAMES</t>
  </si>
  <si>
    <t>CHINCHE NAUPARI</t>
  </si>
  <si>
    <t>JAIME FRANCISCO</t>
  </si>
  <si>
    <t>CHIPANTASHI ANELOA</t>
  </si>
  <si>
    <t>LUIS HUMBERTO</t>
  </si>
  <si>
    <t>CHUGNAY CARGUA</t>
  </si>
  <si>
    <t>FABIAN MARCELO</t>
  </si>
  <si>
    <t>CHULCA MAILA</t>
  </si>
  <si>
    <t>WILLIAM VINICIO</t>
  </si>
  <si>
    <t>CHUMA GARCIA</t>
  </si>
  <si>
    <t>JUAN PABLO</t>
  </si>
  <si>
    <t>CHUQUIANO MARCILLO</t>
  </si>
  <si>
    <t>CHUQUIMARCA TIBANTA</t>
  </si>
  <si>
    <t>IVAN ROGELIO</t>
  </si>
  <si>
    <t>CHUQUITARCO CALISPA</t>
  </si>
  <si>
    <t>JORGE WASHINGTON</t>
  </si>
  <si>
    <t>CHURO FERNANDEZ</t>
  </si>
  <si>
    <t>JOSE OSWALDO</t>
  </si>
  <si>
    <t>CLAVIJO TIBAN</t>
  </si>
  <si>
    <t>JOSE ENRIQUE</t>
  </si>
  <si>
    <t>COBO GUALICATA</t>
  </si>
  <si>
    <t>IGNACIO ENRIQUE</t>
  </si>
  <si>
    <t>COLCHA CALCAN</t>
  </si>
  <si>
    <t>OSCAR FABIAN</t>
  </si>
  <si>
    <t>COLIMBA SANCHEZ</t>
  </si>
  <si>
    <t>NESTOR MISAEL</t>
  </si>
  <si>
    <t>COLLAGUAZO PAZMINO</t>
  </si>
  <si>
    <t>PAUL CESAR</t>
  </si>
  <si>
    <t>COLLAGUAZO QUILUMBA</t>
  </si>
  <si>
    <t>JOSE MANUEL GUILLERM</t>
  </si>
  <si>
    <t>COLLAGUAZO SORIA</t>
  </si>
  <si>
    <t>JOSE RAMIRO</t>
  </si>
  <si>
    <t>COLLANTES CUMBAL</t>
  </si>
  <si>
    <t>ROBERTO SANTIAGO</t>
  </si>
  <si>
    <t>CONDOR ANALUCA</t>
  </si>
  <si>
    <t>MARCO PATRICIO</t>
  </si>
  <si>
    <t>CONDOR CAIZA</t>
  </si>
  <si>
    <t>LUIS ENRIQUE</t>
  </si>
  <si>
    <t>CONDOR TOAPANTA</t>
  </si>
  <si>
    <t>EDWIN GIOVANNY</t>
  </si>
  <si>
    <t>CONGO LEON</t>
  </si>
  <si>
    <t>LUIS MIGUEL</t>
  </si>
  <si>
    <t>CONLAGO ANDRANGO</t>
  </si>
  <si>
    <t>JOSE FABIAN</t>
  </si>
  <si>
    <t>CONSTANTE DE LA CRUZ</t>
  </si>
  <si>
    <t>ALICIA MERCEDES</t>
  </si>
  <si>
    <t>COQUE TOAPANTA</t>
  </si>
  <si>
    <t>CARLOS ALFREDO</t>
  </si>
  <si>
    <t>CORDOVA BERMUDEZ</t>
  </si>
  <si>
    <t>CORDOVA MANAY</t>
  </si>
  <si>
    <t>EDISON RODRIGO</t>
  </si>
  <si>
    <t>CORREA CAJILIMA</t>
  </si>
  <si>
    <t>CESAR EDGAR</t>
  </si>
  <si>
    <t>CORREA VELOZ</t>
  </si>
  <si>
    <t>DANIEL ORLANDO</t>
  </si>
  <si>
    <t>CORTES ORDONEZ</t>
  </si>
  <si>
    <t>GERSON GEOVANNY</t>
  </si>
  <si>
    <t>CORTEZ ARMIJOS</t>
  </si>
  <si>
    <t>CESAR VICENTE</t>
  </si>
  <si>
    <t>COVENA VELEZ</t>
  </si>
  <si>
    <t>JORGE RICARDO</t>
  </si>
  <si>
    <t>CRIOLLO CUNALATA</t>
  </si>
  <si>
    <t>EDWIN PATRICIO</t>
  </si>
  <si>
    <t>CRIOLLO PAUCAR</t>
  </si>
  <si>
    <t>CRIOLLO SUQUILLO</t>
  </si>
  <si>
    <t>CESAR ORLANDO</t>
  </si>
  <si>
    <t>CRUZ POAQUIZA</t>
  </si>
  <si>
    <t>JOSE RAFAEL</t>
  </si>
  <si>
    <t>CUASCOTA ULCUANGO</t>
  </si>
  <si>
    <t>EDGAR FERNANDO</t>
  </si>
  <si>
    <t>CUENCA CUENCA</t>
  </si>
  <si>
    <t>HUGO EDISON</t>
  </si>
  <si>
    <t>CUENCA SOLIS</t>
  </si>
  <si>
    <t>PATRICIO LIZARDO</t>
  </si>
  <si>
    <t>CUESTA FLORES</t>
  </si>
  <si>
    <t>DARWIN GABRIEL</t>
  </si>
  <si>
    <t>CUICHAN YAPO</t>
  </si>
  <si>
    <t>CUMBAL CANSINO</t>
  </si>
  <si>
    <t>WILLIAM HERMEL</t>
  </si>
  <si>
    <t>CUSTODIO ARAUJO</t>
  </si>
  <si>
    <t>JORGE JAVIER</t>
  </si>
  <si>
    <t>CUYACHAMIN CHANALUIS</t>
  </si>
  <si>
    <t>SEGUNDO ALEX</t>
  </si>
  <si>
    <t>DAVILA FERNANDEZ</t>
  </si>
  <si>
    <t>SANTIAGO PATRICIO</t>
  </si>
  <si>
    <t>DE LA CRUZ LOACHAMIN</t>
  </si>
  <si>
    <t>DANILO ABEL</t>
  </si>
  <si>
    <t>DE LA TORRE MALES</t>
  </si>
  <si>
    <t>JULIO CESAR</t>
  </si>
  <si>
    <t>DIAZ CAIZA</t>
  </si>
  <si>
    <t>DIAZ TORRES</t>
  </si>
  <si>
    <t>DIGUAY VASQUEZ</t>
  </si>
  <si>
    <t>JENRRY MAURICIO</t>
  </si>
  <si>
    <t>DUENAS FALCONES</t>
  </si>
  <si>
    <t>DARWIN IVAN</t>
  </si>
  <si>
    <t>ENCALADA SANCHEZ</t>
  </si>
  <si>
    <t>OMAR HERIBERTO</t>
  </si>
  <si>
    <t>ERAZO GALEAS</t>
  </si>
  <si>
    <t>HILMAR JOSE</t>
  </si>
  <si>
    <t>ERAZO JARAMILLO</t>
  </si>
  <si>
    <t>BYRON RODRIGO</t>
  </si>
  <si>
    <t>ERAZO ROSERO</t>
  </si>
  <si>
    <t>ROMMEL ANDRES</t>
  </si>
  <si>
    <t>ESCOBAR GUAMAN</t>
  </si>
  <si>
    <t>PABLO DAVID</t>
  </si>
  <si>
    <t>ESPEJO CHIN</t>
  </si>
  <si>
    <t>ESPIN CISNEROS</t>
  </si>
  <si>
    <t>EDISON HERNAN</t>
  </si>
  <si>
    <t>ESPINOSA MINDA</t>
  </si>
  <si>
    <t>ESPINOSA MONTOYA</t>
  </si>
  <si>
    <t>ORLANDO ENRIQUE</t>
  </si>
  <si>
    <t>ESPINOZA LA ROSA</t>
  </si>
  <si>
    <t>RICHARD RODRIGO</t>
  </si>
  <si>
    <t>ESPINOZA LUCERO</t>
  </si>
  <si>
    <t>FARIAS MILLINGALLI</t>
  </si>
  <si>
    <t>CAMILO ENRIQUE</t>
  </si>
  <si>
    <t>FARINANGO RAMOS</t>
  </si>
  <si>
    <t>WILSON PATRICIO</t>
  </si>
  <si>
    <t>FARINANGO SIERRA</t>
  </si>
  <si>
    <t>ZOILA ROSA</t>
  </si>
  <si>
    <t>FARINANGO SIMBA</t>
  </si>
  <si>
    <t>DIEGO DANIEL</t>
  </si>
  <si>
    <t>FARINANGO TUPIZA</t>
  </si>
  <si>
    <t>LUIS EDUARDO</t>
  </si>
  <si>
    <t>FELIX ALBUJA</t>
  </si>
  <si>
    <t>PATRICIO XAVIER</t>
  </si>
  <si>
    <t>FERNANDEZ HIDALGO</t>
  </si>
  <si>
    <t>CARLOS FERNANDO</t>
  </si>
  <si>
    <t>FIGUEROA RUIZ</t>
  </si>
  <si>
    <t>FLORES ANRANGO</t>
  </si>
  <si>
    <t>FLORES FLORES</t>
  </si>
  <si>
    <t>ANGEL FABIAN</t>
  </si>
  <si>
    <t>FLORES GUALOTUNA</t>
  </si>
  <si>
    <t>PEDRO DAVID</t>
  </si>
  <si>
    <t>FLORES PACA</t>
  </si>
  <si>
    <t>HOMERO VINICIO</t>
  </si>
  <si>
    <t>FLORES SANCHEZ</t>
  </si>
  <si>
    <t>FREDDY PATRICIO</t>
  </si>
  <si>
    <t>FONSECA LEMA</t>
  </si>
  <si>
    <t>SOLDADOR</t>
  </si>
  <si>
    <t>FONSECA SILVA</t>
  </si>
  <si>
    <t>ANGEL GUILLERMO</t>
  </si>
  <si>
    <t>FUEL CUASQUER</t>
  </si>
  <si>
    <t>ALVARO FERNANDO</t>
  </si>
  <si>
    <t>GABELA PENA</t>
  </si>
  <si>
    <t>HERNAN PATRICIO</t>
  </si>
  <si>
    <t>GAIBOR TUPIZA</t>
  </si>
  <si>
    <t>JONNY ALBERTO</t>
  </si>
  <si>
    <t>GALARRAGA PROANO</t>
  </si>
  <si>
    <t>LUIS SANTIAGO</t>
  </si>
  <si>
    <t>GALARRAGA TUFINO</t>
  </si>
  <si>
    <t>EDISON GERMANICO</t>
  </si>
  <si>
    <t>GALEAS AGUIRRE</t>
  </si>
  <si>
    <t>GALIANO VIERA</t>
  </si>
  <si>
    <t>CLEVER RODRIGO</t>
  </si>
  <si>
    <t>GALLARDO GAMBOA</t>
  </si>
  <si>
    <t>GALLEGOS MAIGUA</t>
  </si>
  <si>
    <t>ROBERTO CARLOS</t>
  </si>
  <si>
    <t>GAMBOA CANGAS</t>
  </si>
  <si>
    <t>GARCIA CHASIPANTA</t>
  </si>
  <si>
    <t>GARCIA CUAICAL</t>
  </si>
  <si>
    <t>WILLIAM STALIN</t>
  </si>
  <si>
    <t>GARCIA MORA</t>
  </si>
  <si>
    <t>FELIX ANTONIO</t>
  </si>
  <si>
    <t>GARCIA VERA</t>
  </si>
  <si>
    <t>EDGAR GEOVANNY</t>
  </si>
  <si>
    <t>GARCIA VIVERO</t>
  </si>
  <si>
    <t>JAVIER PAUL</t>
  </si>
  <si>
    <t>GARZON GONZALEZ</t>
  </si>
  <si>
    <t>JAIME GUSTAVO</t>
  </si>
  <si>
    <t>GARZON ROMERO</t>
  </si>
  <si>
    <t>RAMIRO FERNANDO</t>
  </si>
  <si>
    <t>GILCES VERA</t>
  </si>
  <si>
    <t>JHONNY RENATO</t>
  </si>
  <si>
    <t>GOMEZ BARRERA</t>
  </si>
  <si>
    <t>NELSON PATRICIO</t>
  </si>
  <si>
    <t>GOMEZ LARA</t>
  </si>
  <si>
    <t>JUAN PAOLO</t>
  </si>
  <si>
    <t>GOMEZ PAREDES</t>
  </si>
  <si>
    <t>GOMEZ YUGCHA</t>
  </si>
  <si>
    <t>EDWIN FERNANDO</t>
  </si>
  <si>
    <t>GONZAGA GANGULA</t>
  </si>
  <si>
    <t>WILLAN ROBER</t>
  </si>
  <si>
    <t>GONZALEZ CARTAGENA</t>
  </si>
  <si>
    <t>MARIANO EDUARDO</t>
  </si>
  <si>
    <t>GONZALEZ SIMBANA</t>
  </si>
  <si>
    <t>WILSON EDUARDO</t>
  </si>
  <si>
    <t>GONZALEZ TACO</t>
  </si>
  <si>
    <t>GONZALEZ VASCONEZ</t>
  </si>
  <si>
    <t>AMANDA DEL PILAR</t>
  </si>
  <si>
    <t>GORDILLO MEDRANO</t>
  </si>
  <si>
    <t>JORGE EDUARDO</t>
  </si>
  <si>
    <t>GORDON MORALES</t>
  </si>
  <si>
    <t>LUIS ALFONSO</t>
  </si>
  <si>
    <t>GRANDA RODRIGUEZ</t>
  </si>
  <si>
    <t>GUACAN AMAGUAYA</t>
  </si>
  <si>
    <t>DANNY XAVIER</t>
  </si>
  <si>
    <t>GUACHAMIN ANALUISA</t>
  </si>
  <si>
    <t>GUACHAMIN CAIZA</t>
  </si>
  <si>
    <t>WILSON GERARDO</t>
  </si>
  <si>
    <t>GUACHAMIN CUJE</t>
  </si>
  <si>
    <t>GUACHAMIN NANDAR</t>
  </si>
  <si>
    <t>GUACHAMIN SIMBANA</t>
  </si>
  <si>
    <t>VICTOR MANUEL</t>
  </si>
  <si>
    <t>GUAILLA CAJO</t>
  </si>
  <si>
    <t>ANGEL HUMBERTO</t>
  </si>
  <si>
    <t>GUALLASAMIN LLUMIQUI</t>
  </si>
  <si>
    <t>GERMAN</t>
  </si>
  <si>
    <t>GUALLI CULQUI</t>
  </si>
  <si>
    <t>GUALLICHICO TIPAN</t>
  </si>
  <si>
    <t>EDGAR ORLANDO</t>
  </si>
  <si>
    <t>GUALOTO QUISILEMA</t>
  </si>
  <si>
    <t>BRAULIO RENAN</t>
  </si>
  <si>
    <t>GUAMAN ANDRANGO</t>
  </si>
  <si>
    <t>GUAMAN CHOCA</t>
  </si>
  <si>
    <t>EDISON EDUARDO</t>
  </si>
  <si>
    <t>GUAMAN SAMUEZA</t>
  </si>
  <si>
    <t>CARLOS AUGUSTO</t>
  </si>
  <si>
    <t>JOSE MARIO</t>
  </si>
  <si>
    <t>GUAMBA TIPAN</t>
  </si>
  <si>
    <t>GUANA PACHACAMA</t>
  </si>
  <si>
    <t>ENRIQUE RODRIGO</t>
  </si>
  <si>
    <t>GUANANGA MONCAYO</t>
  </si>
  <si>
    <t>MARCO ANTONIO</t>
  </si>
  <si>
    <t>GUANOLUISA CAGUANO</t>
  </si>
  <si>
    <t>GUANOQUIZA CATOTA</t>
  </si>
  <si>
    <t>LUIS WASHINGTON</t>
  </si>
  <si>
    <t>GUANOTASIG CHILUISA</t>
  </si>
  <si>
    <t>CRISTIAN GEOVANNY</t>
  </si>
  <si>
    <t>GUANUNA QUILUMBA</t>
  </si>
  <si>
    <t>GUAPUCAL HERNANDEZ</t>
  </si>
  <si>
    <t>GUAYASAMIN CABEZAS</t>
  </si>
  <si>
    <t>GUAYASAMIN IMBAQUING</t>
  </si>
  <si>
    <t>MIGUEL VICENTE</t>
  </si>
  <si>
    <t>GUERRA BENAVIDES</t>
  </si>
  <si>
    <t>MILTON DANIEL</t>
  </si>
  <si>
    <t>GUERRERO ANAGUANO</t>
  </si>
  <si>
    <t>JOAQUIN TIMOTEO</t>
  </si>
  <si>
    <t>GUERRERO CANSINO</t>
  </si>
  <si>
    <t>GUEVARA BALAREZO</t>
  </si>
  <si>
    <t>DARIO XAVIER</t>
  </si>
  <si>
    <t>GUEVARA BAUTISTA</t>
  </si>
  <si>
    <t>GEOVANNY XAVIER</t>
  </si>
  <si>
    <t>GUEVARA CARRILLO</t>
  </si>
  <si>
    <t>CARLOS DANIEL</t>
  </si>
  <si>
    <t>GERENTE DE CALIDAD</t>
  </si>
  <si>
    <t>GUZMAN IBUJES</t>
  </si>
  <si>
    <t>EDWIN ENRIQUE</t>
  </si>
  <si>
    <t>GUZMAN RIVERA</t>
  </si>
  <si>
    <t>SIXTO RIGOBERTO</t>
  </si>
  <si>
    <t>HERAS REINOSO</t>
  </si>
  <si>
    <t>NICOLAS ALEJANDRO</t>
  </si>
  <si>
    <t>HEREDIA FLORES</t>
  </si>
  <si>
    <t>DANY GABRIEL</t>
  </si>
  <si>
    <t>HEREDIA HERRERA</t>
  </si>
  <si>
    <t>SANDRO MIGUEL</t>
  </si>
  <si>
    <t>HERNANDEZ MAZON</t>
  </si>
  <si>
    <t>HERNANDEZ SIMBANA</t>
  </si>
  <si>
    <t>RAMIRO ORLANDO</t>
  </si>
  <si>
    <t>HERRERA CASTILLO</t>
  </si>
  <si>
    <t>PABLO OMAR</t>
  </si>
  <si>
    <t>HERRERA NAUPARI</t>
  </si>
  <si>
    <t>EDISON DARWIN</t>
  </si>
  <si>
    <t>HERRERA PASTRANO</t>
  </si>
  <si>
    <t>HERRERA PINTO</t>
  </si>
  <si>
    <t>JACOBO ALEJANDRO</t>
  </si>
  <si>
    <t>HERRERIA GRIJALVA</t>
  </si>
  <si>
    <t>ANGELO DANIEL</t>
  </si>
  <si>
    <t>HIDALGO ANZULES</t>
  </si>
  <si>
    <t>ROBINSON JOSE</t>
  </si>
  <si>
    <t>HIDALGO MOROCHO</t>
  </si>
  <si>
    <t>CARLOS ANIBAL</t>
  </si>
  <si>
    <t>HIDROBO QUEZADA</t>
  </si>
  <si>
    <t>CARLOS ROBERTO</t>
  </si>
  <si>
    <t>HINOJOSA GALARZA</t>
  </si>
  <si>
    <t>FAUSTO MARCELO</t>
  </si>
  <si>
    <t>HURTADO CAMPANA</t>
  </si>
  <si>
    <t>JORGE SANTIAGO</t>
  </si>
  <si>
    <t>HURTADO LEMA</t>
  </si>
  <si>
    <t>DAVID XAVIER</t>
  </si>
  <si>
    <t>IZA ANDRANGO</t>
  </si>
  <si>
    <t>LUIS XAVIER</t>
  </si>
  <si>
    <t>IZA CASA</t>
  </si>
  <si>
    <t>LUIS FRANCISCO</t>
  </si>
  <si>
    <t>IZA CHALCO</t>
  </si>
  <si>
    <t>WILSON EDISON</t>
  </si>
  <si>
    <t>IZA REA</t>
  </si>
  <si>
    <t>LUIS ALCIVAR</t>
  </si>
  <si>
    <t>IZA SEVILLA</t>
  </si>
  <si>
    <t>CARLOS ANDRES</t>
  </si>
  <si>
    <t>JACOME CAJAS</t>
  </si>
  <si>
    <t>CRISTIAN MARCELO</t>
  </si>
  <si>
    <t>JACOME CONTRERAS</t>
  </si>
  <si>
    <t>JACOME YANEZ</t>
  </si>
  <si>
    <t>JORGE HERIBERTO</t>
  </si>
  <si>
    <t>JAMI TOAPANTA</t>
  </si>
  <si>
    <t>FRANKLIN GEOVANI</t>
  </si>
  <si>
    <t>JAQUI ALMACHE</t>
  </si>
  <si>
    <t>FAUSTO ROLANDO</t>
  </si>
  <si>
    <t>JARA GONZALEZ</t>
  </si>
  <si>
    <t>GUILLERMO GLADIMIRO</t>
  </si>
  <si>
    <t>JARRIN CARDENAS</t>
  </si>
  <si>
    <t>PAUL FERNANDO</t>
  </si>
  <si>
    <t>JARRIN ESPINOSA</t>
  </si>
  <si>
    <t>JONNATHAN STALIN</t>
  </si>
  <si>
    <t>JIMA NARVAEZ</t>
  </si>
  <si>
    <t>CAMILO DE JESUS</t>
  </si>
  <si>
    <t>JIMENEZ MIGUEZ</t>
  </si>
  <si>
    <t>EDISON ORLANDO</t>
  </si>
  <si>
    <t>JULIO RUIZ</t>
  </si>
  <si>
    <t>ERIGSON BLADIMIR</t>
  </si>
  <si>
    <t>JUMBO PARDO</t>
  </si>
  <si>
    <t>FRANKLIN MATEO</t>
  </si>
  <si>
    <t>JUMBO VICENTE</t>
  </si>
  <si>
    <t>MARCOS DANIEL</t>
  </si>
  <si>
    <t>JURADO HERNANDEZ</t>
  </si>
  <si>
    <t>AUGUSTO IVAN</t>
  </si>
  <si>
    <t>LAGLA TAIPE</t>
  </si>
  <si>
    <t>PABLO SANTIAGO</t>
  </si>
  <si>
    <t>LANCHIMBA AMAGUANA</t>
  </si>
  <si>
    <t>GUSTAVO JAVIER</t>
  </si>
  <si>
    <t>LARCO REYES</t>
  </si>
  <si>
    <t>LARCO VENEGAS</t>
  </si>
  <si>
    <t>LASTRA CHALA</t>
  </si>
  <si>
    <t>DANIEL SANTIAGO</t>
  </si>
  <si>
    <t>LAZO TANDAYAMO</t>
  </si>
  <si>
    <t>LUIS MANUEL</t>
  </si>
  <si>
    <t>LEMA CUMBAL</t>
  </si>
  <si>
    <t>LEMA LEMA</t>
  </si>
  <si>
    <t>LEMA TITOANA</t>
  </si>
  <si>
    <t>GALO PATRICIO</t>
  </si>
  <si>
    <t>LEON TORRES</t>
  </si>
  <si>
    <t>CESAR FERNANDO</t>
  </si>
  <si>
    <t>LIGNA QUISHPE</t>
  </si>
  <si>
    <t>MARIA FERNANDA</t>
  </si>
  <si>
    <t>LINCANGO GUALOTUNA</t>
  </si>
  <si>
    <t>LUIS OSWALDO</t>
  </si>
  <si>
    <t>LINCANGO ONA</t>
  </si>
  <si>
    <t>LINCANGO SANGUNA</t>
  </si>
  <si>
    <t>ALEX IVAN</t>
  </si>
  <si>
    <t>LINCANGO VALENCIA</t>
  </si>
  <si>
    <t>CARLOS HERNAN</t>
  </si>
  <si>
    <t>LLANO TITO</t>
  </si>
  <si>
    <t>EDISON DAVID</t>
  </si>
  <si>
    <t>LLANO VARGAS</t>
  </si>
  <si>
    <t>OSCAR GABRIEL</t>
  </si>
  <si>
    <t>LLERENA VIZUETE</t>
  </si>
  <si>
    <t>LLUGSHA LAGUA</t>
  </si>
  <si>
    <t>EDWIN FABIAN</t>
  </si>
  <si>
    <t>LLUMIQUINGA DUQUE</t>
  </si>
  <si>
    <t>JAIME MAURICIO</t>
  </si>
  <si>
    <t>LLUMIQUINGA LUCERO</t>
  </si>
  <si>
    <t>WILLIAM FERNANDO</t>
  </si>
  <si>
    <t>LOACHAMIN LOACHAMIN</t>
  </si>
  <si>
    <t>LOGACHO GARCIA</t>
  </si>
  <si>
    <t>LOGANA GUALLICHICO</t>
  </si>
  <si>
    <t>LOMAS VILLARREAL</t>
  </si>
  <si>
    <t>JHON ANIBAL</t>
  </si>
  <si>
    <t>LOPEZ BENAVIDES</t>
  </si>
  <si>
    <t>LOPEZ RIERA</t>
  </si>
  <si>
    <t>HERNAN JAVIER</t>
  </si>
  <si>
    <t>LOPEZ SHUGULI</t>
  </si>
  <si>
    <t>CARLOS ENRIQUE</t>
  </si>
  <si>
    <t>LOZA AYALA</t>
  </si>
  <si>
    <t>JULIO RENE</t>
  </si>
  <si>
    <t>LOZA CEVALLOS</t>
  </si>
  <si>
    <t>LUIS GONZALO</t>
  </si>
  <si>
    <t>LOZADA BOLANOS</t>
  </si>
  <si>
    <t>CESAR MARCELO</t>
  </si>
  <si>
    <t>LOZANO</t>
  </si>
  <si>
    <t>BYRON AMILCAR</t>
  </si>
  <si>
    <t>LOZANO CALLE</t>
  </si>
  <si>
    <t>JUAN JAVIER</t>
  </si>
  <si>
    <t>LUGMANA CABASCANGO</t>
  </si>
  <si>
    <t>LUIS ADOLFO</t>
  </si>
  <si>
    <t>MAGGI NAVAS</t>
  </si>
  <si>
    <t>MALDONADO MARTINEZ</t>
  </si>
  <si>
    <t>MALES TATAYO</t>
  </si>
  <si>
    <t>BRAULIO ARMANDO</t>
  </si>
  <si>
    <t>MALITAXI CHIRIBOGA</t>
  </si>
  <si>
    <t>CHRISTIAN ARTURO</t>
  </si>
  <si>
    <t>COORD. DE BODEGA</t>
  </si>
  <si>
    <t>MANCILLA RODRIGUEZ</t>
  </si>
  <si>
    <t>EDWIN RAUL</t>
  </si>
  <si>
    <t>MANGUIA GUACHAMIN</t>
  </si>
  <si>
    <t>FRANKLIN LEONIDAS</t>
  </si>
  <si>
    <t>MANOSALVAS BENALCAZA</t>
  </si>
  <si>
    <t>MARCILLO GUAMANGALLO</t>
  </si>
  <si>
    <t>FRANKLIN ALEXANDER</t>
  </si>
  <si>
    <t>MARQUEZ MARQUEZ</t>
  </si>
  <si>
    <t>JACINTO CESARIO</t>
  </si>
  <si>
    <t>MARQUEZ VALENCIA</t>
  </si>
  <si>
    <t>FAULICIO ANIBAL</t>
  </si>
  <si>
    <t>MARTINEZ QUINGATUNA</t>
  </si>
  <si>
    <t>WASHINGTON PATRICIO</t>
  </si>
  <si>
    <t>MARTINEZ SAMANIEGO</t>
  </si>
  <si>
    <t>ALEX MAURICIO</t>
  </si>
  <si>
    <t>MARTINEZ VALLEJO</t>
  </si>
  <si>
    <t>SANTOS QUERUBIN</t>
  </si>
  <si>
    <t>MAYORGA VASCONEZ</t>
  </si>
  <si>
    <t>KLEVER HIPOLITO</t>
  </si>
  <si>
    <t>MAZA VILLAMAGUA</t>
  </si>
  <si>
    <t>ENRIQUE SANTIAGO</t>
  </si>
  <si>
    <t>MEDRANO GAVILANEZ</t>
  </si>
  <si>
    <t>MEJIA ESPINOSA</t>
  </si>
  <si>
    <t>FREDDY DANIEL</t>
  </si>
  <si>
    <t>MEJIA VALENCIA</t>
  </si>
  <si>
    <t>CRISTIAN ESTEBAN</t>
  </si>
  <si>
    <t>MENA BURBANO</t>
  </si>
  <si>
    <t>CESAR AUGUSTO</t>
  </si>
  <si>
    <t>MENA GUANOPATIN</t>
  </si>
  <si>
    <t>PAUL SANTIAGO</t>
  </si>
  <si>
    <t>MENDEZ CHAUCA</t>
  </si>
  <si>
    <t>MARCOS VINICIO</t>
  </si>
  <si>
    <t>MENDEZ LARA</t>
  </si>
  <si>
    <t>ALEXIS ANDRES</t>
  </si>
  <si>
    <t>MENDEZ LOPEZ</t>
  </si>
  <si>
    <t>EDWIN OSWALDO</t>
  </si>
  <si>
    <t>MENESES JAITIA</t>
  </si>
  <si>
    <t>JHON PAUL</t>
  </si>
  <si>
    <t>MERA LUGMANA</t>
  </si>
  <si>
    <t>MERA MORALES</t>
  </si>
  <si>
    <t>FRANCISCO ANIBAL</t>
  </si>
  <si>
    <t>MERA SHUGULI</t>
  </si>
  <si>
    <t>JOSE JAVIER</t>
  </si>
  <si>
    <t>MESIAS LLUMIPANTA</t>
  </si>
  <si>
    <t>JORGE IVAN</t>
  </si>
  <si>
    <t>MIJAS CARRION</t>
  </si>
  <si>
    <t>VICTOR ALFONSO</t>
  </si>
  <si>
    <t>MINDA MALDONADO</t>
  </si>
  <si>
    <t>MOLINA CRIOLLO</t>
  </si>
  <si>
    <t>JUAN REINALDO</t>
  </si>
  <si>
    <t>MOLINA LESCANO</t>
  </si>
  <si>
    <t>GIOVANNY PATRICIO</t>
  </si>
  <si>
    <t>MONTA QUILUMBA</t>
  </si>
  <si>
    <t>MONTALVO IRUA</t>
  </si>
  <si>
    <t>JAIRO DANIEL</t>
  </si>
  <si>
    <t>MONTALVO PADILLA</t>
  </si>
  <si>
    <t>CHRISTIAN MARCELO</t>
  </si>
  <si>
    <t>MONTENEGRO DIAZ</t>
  </si>
  <si>
    <t>OSCAR EDUARDO</t>
  </si>
  <si>
    <t>MONTEROS QUINTEROS</t>
  </si>
  <si>
    <t>LAURO FREDDY</t>
  </si>
  <si>
    <t>MORALES BARAHONA</t>
  </si>
  <si>
    <t>EDISON PATRICIO</t>
  </si>
  <si>
    <t>MORALES CASTRO</t>
  </si>
  <si>
    <t>FAVIO RENE</t>
  </si>
  <si>
    <t>MORALES CATAGNA</t>
  </si>
  <si>
    <t>JOSE GUIDO</t>
  </si>
  <si>
    <t>MORALES CRUZ</t>
  </si>
  <si>
    <t>WILMER PATRICIO</t>
  </si>
  <si>
    <t>MORALES CUNALATA</t>
  </si>
  <si>
    <t>JUAN</t>
  </si>
  <si>
    <t>MORALES SANCHEZ</t>
  </si>
  <si>
    <t>MORALES SIMBANA</t>
  </si>
  <si>
    <t>LUIS GABRIEL</t>
  </si>
  <si>
    <t>MORENO NASIMBA</t>
  </si>
  <si>
    <t>CARLOS ALBERTO</t>
  </si>
  <si>
    <t>MORETA RUIZ</t>
  </si>
  <si>
    <t>CRISTIAN PATRICIO</t>
  </si>
  <si>
    <t>MORILLO GONZALEZ</t>
  </si>
  <si>
    <t>MARCELO FABIAN</t>
  </si>
  <si>
    <t>MORILLO JARAMILLO</t>
  </si>
  <si>
    <t>MOROCHO CHUMANA</t>
  </si>
  <si>
    <t>HERNAN PAUL</t>
  </si>
  <si>
    <t>MOROCHO IMBACUAN</t>
  </si>
  <si>
    <t>MOROCHO SANCHEZ</t>
  </si>
  <si>
    <t>CARLOS PATRICIO</t>
  </si>
  <si>
    <t>MOSQUERA AMAYA</t>
  </si>
  <si>
    <t>MOYA CAIZALUISA</t>
  </si>
  <si>
    <t>MOYA GALLARDO</t>
  </si>
  <si>
    <t>KLEBER FERNANDO</t>
  </si>
  <si>
    <t>MOYA OROZCO</t>
  </si>
  <si>
    <t>MULLO ALMACHI</t>
  </si>
  <si>
    <t>OSCAR PAUL</t>
  </si>
  <si>
    <t>MUNOZ MOSQUERA</t>
  </si>
  <si>
    <t>MUNOZ ORTIZ</t>
  </si>
  <si>
    <t>ANGEL ESTUARDO</t>
  </si>
  <si>
    <t>MUNOZ VIERA</t>
  </si>
  <si>
    <t>FRANKLIN ROLANDO</t>
  </si>
  <si>
    <t>MURILLO ALCIVAR</t>
  </si>
  <si>
    <t>PABLO ALBERTO</t>
  </si>
  <si>
    <t>MUSO CHANGO</t>
  </si>
  <si>
    <t>MUZO GUACHAMIN</t>
  </si>
  <si>
    <t>MUZO YAJAMIN</t>
  </si>
  <si>
    <t>EDWIN JAVIER</t>
  </si>
  <si>
    <t>NACATA PACHACAMA</t>
  </si>
  <si>
    <t>LUIS IVAN</t>
  </si>
  <si>
    <t>NACATO CONDOR</t>
  </si>
  <si>
    <t>NACIMBA NACATA</t>
  </si>
  <si>
    <t>OSCAR RAUL</t>
  </si>
  <si>
    <t>NARANJO COYAGO</t>
  </si>
  <si>
    <t>EDISON GEOVANNY</t>
  </si>
  <si>
    <t>NASIMBA TIPAN</t>
  </si>
  <si>
    <t>LUIS EDISON</t>
  </si>
  <si>
    <t>NASPUD CABEZAS</t>
  </si>
  <si>
    <t>RICHARD NELSON</t>
  </si>
  <si>
    <t>NATO SUNTAXI</t>
  </si>
  <si>
    <t>EDWIN FREDDY</t>
  </si>
  <si>
    <t>NAULA CHANATASIG</t>
  </si>
  <si>
    <t>JORGE VALENTIN</t>
  </si>
  <si>
    <t>NAULA CRIOLLO</t>
  </si>
  <si>
    <t>LUIS MARIO</t>
  </si>
  <si>
    <t>NAVARRETE PENA</t>
  </si>
  <si>
    <t>WIOMING ERNESTO</t>
  </si>
  <si>
    <t>NAZARENO PICO</t>
  </si>
  <si>
    <t>NAZATE REYES</t>
  </si>
  <si>
    <t>NIATO GUALOTUNA</t>
  </si>
  <si>
    <t>GIOVANNY JOSE</t>
  </si>
  <si>
    <t>NICOLALDE GUEVARA</t>
  </si>
  <si>
    <t>FREDDY GEOVANNY</t>
  </si>
  <si>
    <t>NICOLALDE ONA</t>
  </si>
  <si>
    <t>SOLEDAD RAQUEL</t>
  </si>
  <si>
    <t>NOLIVOS CHILLAGANA</t>
  </si>
  <si>
    <t>WILSON RAMIRO</t>
  </si>
  <si>
    <t>NOLIVOS DUQUE</t>
  </si>
  <si>
    <t>VICTOR RAFAEL</t>
  </si>
  <si>
    <t>NUNEZ CONDOR</t>
  </si>
  <si>
    <t>CARLOS RAFAEL</t>
  </si>
  <si>
    <t>NUNEZ RIERA</t>
  </si>
  <si>
    <t>EDISON ROBERTO</t>
  </si>
  <si>
    <t>OBANDO EGAS</t>
  </si>
  <si>
    <t>FRANCISCO GABRIEL</t>
  </si>
  <si>
    <t>OJEDA CANAR</t>
  </si>
  <si>
    <t>ONA GARCIA</t>
  </si>
  <si>
    <t>OSCAR VINICIO</t>
  </si>
  <si>
    <t>ONA GUALOTUNA</t>
  </si>
  <si>
    <t>BYRON GUSTAVO</t>
  </si>
  <si>
    <t>ONA VERA</t>
  </si>
  <si>
    <t>PAUL RAMIRO</t>
  </si>
  <si>
    <t>ORAMAS UBILLA</t>
  </si>
  <si>
    <t>ANTONIO FRANCISCO</t>
  </si>
  <si>
    <t>ORDONEZ SERRANO</t>
  </si>
  <si>
    <t>OROSCO TACURI</t>
  </si>
  <si>
    <t>JAVIER MAURICIO</t>
  </si>
  <si>
    <t>ORTEGA HUERA</t>
  </si>
  <si>
    <t>FAUSTO ELIFONCIO</t>
  </si>
  <si>
    <t>ORTEGA NOTE</t>
  </si>
  <si>
    <t>ALEXIS RUBEN</t>
  </si>
  <si>
    <t>ORTEGA SANTAMARIA</t>
  </si>
  <si>
    <t>BYRON GABRIEL</t>
  </si>
  <si>
    <t>ORTIZ COLIMBA</t>
  </si>
  <si>
    <t>PABLO FERNANDO</t>
  </si>
  <si>
    <t>ORTIZ CRUZ</t>
  </si>
  <si>
    <t>MARITZA PAOLA</t>
  </si>
  <si>
    <t>OVIEDO GUANGA</t>
  </si>
  <si>
    <t>WILLIAN STALIN</t>
  </si>
  <si>
    <t>PACA TOAPANTA</t>
  </si>
  <si>
    <t>WILMER OSCAR</t>
  </si>
  <si>
    <t>PACHACAMA MOROCHO</t>
  </si>
  <si>
    <t>DARIO JAVIER</t>
  </si>
  <si>
    <t>PACHACAMA QUINGA</t>
  </si>
  <si>
    <t>WASHINGTON POLIVIO</t>
  </si>
  <si>
    <t>PACHACAMA SUNTAXI</t>
  </si>
  <si>
    <t>JORGE RAMIRO</t>
  </si>
  <si>
    <t>PACHECO LOZADA</t>
  </si>
  <si>
    <t>GEOVANNY FRANCISCO</t>
  </si>
  <si>
    <t>ESPEC. CALIDAD</t>
  </si>
  <si>
    <t>PACHECO SARI</t>
  </si>
  <si>
    <t>PAGUAY LOMAS</t>
  </si>
  <si>
    <t>PAHUANQUIZA GUAMANTI</t>
  </si>
  <si>
    <t>PALACIO MOREIRA</t>
  </si>
  <si>
    <t>CARLOS HERIBERTO</t>
  </si>
  <si>
    <t>PALLO JURADO</t>
  </si>
  <si>
    <t>CARLOS MARCELO</t>
  </si>
  <si>
    <t>PALOMINO AYALA</t>
  </si>
  <si>
    <t>DAVID SANTIAGO</t>
  </si>
  <si>
    <t>PAREDES CASTRO</t>
  </si>
  <si>
    <t>JAIME ULPIANO</t>
  </si>
  <si>
    <t>PAREDES ECHEVERRIA</t>
  </si>
  <si>
    <t>FRANCISCO XAVIER</t>
  </si>
  <si>
    <t>PAREDES PILATUNA</t>
  </si>
  <si>
    <t>WILMER PAUL</t>
  </si>
  <si>
    <t>PAREDES QUISILEMA</t>
  </si>
  <si>
    <t>MANUEL ALBERTO</t>
  </si>
  <si>
    <t>PAREDES YEPEZ</t>
  </si>
  <si>
    <t>IVAN MARCELO</t>
  </si>
  <si>
    <t>PAREDES ZAPATA</t>
  </si>
  <si>
    <t>RICHARD STALIN</t>
  </si>
  <si>
    <t>PAVON CRUZ</t>
  </si>
  <si>
    <t>EDGAR VINICIO</t>
  </si>
  <si>
    <t>PAVON HERNANDEZ</t>
  </si>
  <si>
    <t>PAZMINO CANAS</t>
  </si>
  <si>
    <t>FRANCISCO RICARDO</t>
  </si>
  <si>
    <t>PAZMINO CUEVA</t>
  </si>
  <si>
    <t>PAZMINO LINCANGO</t>
  </si>
  <si>
    <t>PAZMINO LLUGSA</t>
  </si>
  <si>
    <t>OSCAR FIDENCIO</t>
  </si>
  <si>
    <t>PAZMINO MONTENEGRO</t>
  </si>
  <si>
    <t>PEDRAZA MOROMENACHO</t>
  </si>
  <si>
    <t>PENA CARDENAS</t>
  </si>
  <si>
    <t>FREDY GUSTAVO</t>
  </si>
  <si>
    <t>PENAFIEL NARVAEZ</t>
  </si>
  <si>
    <t>PENAFIEL VEGA</t>
  </si>
  <si>
    <t>MARIO ANDRES</t>
  </si>
  <si>
    <t>PENAHERRERA RODRIGUE</t>
  </si>
  <si>
    <t>EDWIN GUILLERMO</t>
  </si>
  <si>
    <t>PENAHERRERA TINAJERO</t>
  </si>
  <si>
    <t>ANDRES RAMIRO</t>
  </si>
  <si>
    <t>PENAHERRERA VACA</t>
  </si>
  <si>
    <t>JUAN FERNANDO</t>
  </si>
  <si>
    <t>PENARRIETA PAZ</t>
  </si>
  <si>
    <t>FREDDY MANUEL</t>
  </si>
  <si>
    <t>PERALTA ENCALADA</t>
  </si>
  <si>
    <t>PEREZ ACUNA</t>
  </si>
  <si>
    <t>WLADIMIR REYNALDO</t>
  </si>
  <si>
    <t>PERUGACHI SALCEDO</t>
  </si>
  <si>
    <t>HECTOR PATRICIO</t>
  </si>
  <si>
    <t>PICHO BARRIONUEVO</t>
  </si>
  <si>
    <t>CARLOS EMILIO</t>
  </si>
  <si>
    <t>PICHO CABRERA</t>
  </si>
  <si>
    <t>LUIS POLO</t>
  </si>
  <si>
    <t>PICHO QUISHPE</t>
  </si>
  <si>
    <t>SAMUEL FRANCISCO</t>
  </si>
  <si>
    <t>PICHUCHO PANCHI</t>
  </si>
  <si>
    <t>JAIME GEOVANNY</t>
  </si>
  <si>
    <t>PICO CAICEDO</t>
  </si>
  <si>
    <t>PILA CAILLAGUA</t>
  </si>
  <si>
    <t>PILALUISA PABON</t>
  </si>
  <si>
    <t>PILAMUNGA ALARCON</t>
  </si>
  <si>
    <t>CESAR RENE</t>
  </si>
  <si>
    <t>PILAMUNGA PATIN</t>
  </si>
  <si>
    <t>JOFFRE OMAR</t>
  </si>
  <si>
    <t>PILATAXI PILATAXI</t>
  </si>
  <si>
    <t>JAVIER EDUARDO</t>
  </si>
  <si>
    <t>PILATAXI VALLE</t>
  </si>
  <si>
    <t>FABIAN EDUARDO</t>
  </si>
  <si>
    <t>PILATUNA CHUSIG</t>
  </si>
  <si>
    <t>RAMIRO</t>
  </si>
  <si>
    <t>PILATUNA COLLAGUAZO</t>
  </si>
  <si>
    <t>PILATUNA QUISHPE</t>
  </si>
  <si>
    <t>PILATUNA SANGO</t>
  </si>
  <si>
    <t>SEGUNDO ROBERTO</t>
  </si>
  <si>
    <t>PILICITA VELOZ</t>
  </si>
  <si>
    <t>CARLOS ALFONSO</t>
  </si>
  <si>
    <t>PILLAJO ARMAS</t>
  </si>
  <si>
    <t>PILLAJO CHINCHIN</t>
  </si>
  <si>
    <t>PILLAJO LEMA</t>
  </si>
  <si>
    <t>PILLIZA CASTELLANO</t>
  </si>
  <si>
    <t>PABLO ALEXIS</t>
  </si>
  <si>
    <t>PINCHA TOPA</t>
  </si>
  <si>
    <t>FRANKLIN EDUARDO</t>
  </si>
  <si>
    <t>PINTO CABRERA</t>
  </si>
  <si>
    <t>PINZON PINZON</t>
  </si>
  <si>
    <t>LUIS GREGORIO</t>
  </si>
  <si>
    <t>PISUNA QUINCHIMBLA</t>
  </si>
  <si>
    <t>NELSON JAVIER</t>
  </si>
  <si>
    <t>POZO BECERRA</t>
  </si>
  <si>
    <t>RUBEN DARIO</t>
  </si>
  <si>
    <t>PRADO CHAMORRO</t>
  </si>
  <si>
    <t>LUIS BOLIVAR</t>
  </si>
  <si>
    <t>PUJOTA COLLAGUAZO</t>
  </si>
  <si>
    <t>VLADIMIR ROLANDO</t>
  </si>
  <si>
    <t>PULUPA COYAGO</t>
  </si>
  <si>
    <t>RAUL WILFRIDO</t>
  </si>
  <si>
    <t>PULUPA SIMBANA</t>
  </si>
  <si>
    <t>PUSHUG GUACHO</t>
  </si>
  <si>
    <t>QUELAL FLORES</t>
  </si>
  <si>
    <t>DIEGO AMILCAR</t>
  </si>
  <si>
    <t>QUILACHAMIN COLLAGUA</t>
  </si>
  <si>
    <t>JORGE GUSTAVO</t>
  </si>
  <si>
    <t>QUILLE GUAMAN</t>
  </si>
  <si>
    <t>QUILLUPANGUI PASTILL</t>
  </si>
  <si>
    <t>BYRON XAVIER</t>
  </si>
  <si>
    <t>QUILO CAMPUES</t>
  </si>
  <si>
    <t>EDWIN MAURICIO</t>
  </si>
  <si>
    <t>QUILUMBAQUIN ACERO</t>
  </si>
  <si>
    <t>GUILLERMO EFRAIN</t>
  </si>
  <si>
    <t>QUIMBITA QUIMBITA</t>
  </si>
  <si>
    <t>NELSON LEONIDAS</t>
  </si>
  <si>
    <t>QUIMBITA SIMBA</t>
  </si>
  <si>
    <t>QUINATOA PILA</t>
  </si>
  <si>
    <t>HENRY OMERO</t>
  </si>
  <si>
    <t>QUINGALUISA QUISHPE</t>
  </si>
  <si>
    <t>RODRIGO VICENTE</t>
  </si>
  <si>
    <t>QUINGALUISA ZAPATA</t>
  </si>
  <si>
    <t>EDGAR SANTIAGO</t>
  </si>
  <si>
    <t>QUINTANILLA ORNA</t>
  </si>
  <si>
    <t>QUINTE HEREDIA</t>
  </si>
  <si>
    <t>WILSON FERNANDO</t>
  </si>
  <si>
    <t>QUIROZ SEGOBIA</t>
  </si>
  <si>
    <t>JOSE CAMILO</t>
  </si>
  <si>
    <t>QUISHPE BUSTILLOS</t>
  </si>
  <si>
    <t>EDISON ANIBAL</t>
  </si>
  <si>
    <t>QUISHPE MARTINEZ</t>
  </si>
  <si>
    <t>JUAN WASHINGTON</t>
  </si>
  <si>
    <t>QUISHPE PILLAJO</t>
  </si>
  <si>
    <t>FRANKLIN FERNANDO</t>
  </si>
  <si>
    <t>QUISHPE PURUNCAJAS</t>
  </si>
  <si>
    <t>EFRAIN WILLIAM</t>
  </si>
  <si>
    <t>QUISHPE QUISHPE</t>
  </si>
  <si>
    <t>DARWIN FABRICIO</t>
  </si>
  <si>
    <t>QUISHPE SUNTAXI</t>
  </si>
  <si>
    <t>HECTOR GIOVANNI</t>
  </si>
  <si>
    <t>QUISNIA ALMEIDA</t>
  </si>
  <si>
    <t>RAMIREZ SANGUCHO</t>
  </si>
  <si>
    <t>RAMOS SERRANO</t>
  </si>
  <si>
    <t>PABLO MIGUEL</t>
  </si>
  <si>
    <t>REA CHICAIZA</t>
  </si>
  <si>
    <t>DARWIN ROBERTO</t>
  </si>
  <si>
    <t>REA FLORES</t>
  </si>
  <si>
    <t>WILIAN OMAR</t>
  </si>
  <si>
    <t>REINOSO RON</t>
  </si>
  <si>
    <t>EDGAR ROLANDO</t>
  </si>
  <si>
    <t>REINOSO SACANCELA</t>
  </si>
  <si>
    <t>DIEGO</t>
  </si>
  <si>
    <t>REINOSO VARELA</t>
  </si>
  <si>
    <t>REMACHE CAIZA</t>
  </si>
  <si>
    <t>GUIDO GIOVANNY</t>
  </si>
  <si>
    <t>REYES ZARAGOSIN</t>
  </si>
  <si>
    <t>ANA PAOLA</t>
  </si>
  <si>
    <t>RISUENO GUZMAN</t>
  </si>
  <si>
    <t>HENRY VINICIO</t>
  </si>
  <si>
    <t>ASIST.DE PLANIF.MTTO</t>
  </si>
  <si>
    <t>RIVAS CALVA</t>
  </si>
  <si>
    <t>JOSE ARTURO</t>
  </si>
  <si>
    <t>RIVAS FUENTES</t>
  </si>
  <si>
    <t>RODRIGUEZ CUZCO</t>
  </si>
  <si>
    <t>RICARDO DAVID</t>
  </si>
  <si>
    <t>RODRIGUEZ ONA</t>
  </si>
  <si>
    <t>FREDDY VLADIMIR</t>
  </si>
  <si>
    <t>RODRIGUEZ ORTIZ</t>
  </si>
  <si>
    <t>GALO AURELIO</t>
  </si>
  <si>
    <t>RODRIGUEZ PENAFIEL</t>
  </si>
  <si>
    <t>DARWIN ORLANDO</t>
  </si>
  <si>
    <t>RODRIGUEZ REVELO</t>
  </si>
  <si>
    <t>LEONARDO WILFRIDO</t>
  </si>
  <si>
    <t>ROMERO RIVERA</t>
  </si>
  <si>
    <t>JAVIER MARCELO</t>
  </si>
  <si>
    <t>ROMO ROTHER</t>
  </si>
  <si>
    <t>ERNESTO ALEJANDRO</t>
  </si>
  <si>
    <t>SUPERV.OPERAC.CALIDA</t>
  </si>
  <si>
    <t>ROSERO ALBAN</t>
  </si>
  <si>
    <t>ANDRES IVAN</t>
  </si>
  <si>
    <t>ROSERO VILLACRESES</t>
  </si>
  <si>
    <t>ROBERT OSWALDO</t>
  </si>
  <si>
    <t>RUALES AGUIRRE</t>
  </si>
  <si>
    <t>EDISON FRANCISCO</t>
  </si>
  <si>
    <t>RUEDA BRICENO</t>
  </si>
  <si>
    <t>RUEDA JACOME</t>
  </si>
  <si>
    <t>BORIS ROBERTO</t>
  </si>
  <si>
    <t>SACA RIVAS</t>
  </si>
  <si>
    <t>DANILO DAVID</t>
  </si>
  <si>
    <t>SACANCELA CHIGUANO</t>
  </si>
  <si>
    <t>SALAZAR BOLANOS</t>
  </si>
  <si>
    <t>WILMER MARCELO</t>
  </si>
  <si>
    <t>SALAZAR FARINANGO</t>
  </si>
  <si>
    <t>SALAZAR IBANEZ</t>
  </si>
  <si>
    <t>EDUARDO</t>
  </si>
  <si>
    <t>SALAZAR MASSON</t>
  </si>
  <si>
    <t>JOSE FRANKLIN</t>
  </si>
  <si>
    <t>SALAZAR SIMBA</t>
  </si>
  <si>
    <t>LEONARDO WLADIMIR</t>
  </si>
  <si>
    <t>SALAZAR TROYA</t>
  </si>
  <si>
    <t>ROSIBEL ALEXANDRA</t>
  </si>
  <si>
    <t>SALAZAR UMATAMBO</t>
  </si>
  <si>
    <t>DAVID ALFONSO</t>
  </si>
  <si>
    <t>SALINAS CASTRO</t>
  </si>
  <si>
    <t>DANIEL BENJAMIN</t>
  </si>
  <si>
    <t>SAMPEDRO GONZALEZ</t>
  </si>
  <si>
    <t>SAMPEDRO TENEDA</t>
  </si>
  <si>
    <t>CRISTHIAN LEONCIO</t>
  </si>
  <si>
    <t>SANCHEZ CAJAMARCA</t>
  </si>
  <si>
    <t>PLINIO RODOLFO</t>
  </si>
  <si>
    <t>SANCHEZ CEVALLOS</t>
  </si>
  <si>
    <t>SANCHEZ CHIPANTASI</t>
  </si>
  <si>
    <t>SANCHEZ MANYA</t>
  </si>
  <si>
    <t>SANCHEZ MARINO</t>
  </si>
  <si>
    <t>MARIELA CAROLINA</t>
  </si>
  <si>
    <t>SANCHEZ MOREIRA</t>
  </si>
  <si>
    <t>SANCHEZ NEGRETE</t>
  </si>
  <si>
    <t>DARWIN PATRICIO</t>
  </si>
  <si>
    <t>SANCHEZ SANCHEZ</t>
  </si>
  <si>
    <t>ALEX JOSE</t>
  </si>
  <si>
    <t>SANDOVAL ASIMBAYA</t>
  </si>
  <si>
    <t>DANNY JAVIER</t>
  </si>
  <si>
    <t>SANGOLUISA PAUCAR</t>
  </si>
  <si>
    <t>SEGUNDO ALCIDES</t>
  </si>
  <si>
    <t>SANGUNA GUZMAN</t>
  </si>
  <si>
    <t>LUIS GEOVANNY</t>
  </si>
  <si>
    <t>SARANGO SOSA</t>
  </si>
  <si>
    <t>GIOVANNY ALCIVAR</t>
  </si>
  <si>
    <t>SARZOSA LADINO</t>
  </si>
  <si>
    <t>MARIO RAUL</t>
  </si>
  <si>
    <t>SHUGULI LOPEZ</t>
  </si>
  <si>
    <t>SHUGULI SHUGULI</t>
  </si>
  <si>
    <t>JOSE MECIAS</t>
  </si>
  <si>
    <t>SHUISHE PACA</t>
  </si>
  <si>
    <t>SIERRA COYAGO</t>
  </si>
  <si>
    <t>JORGE VINICIO</t>
  </si>
  <si>
    <t>SIGCHA PILLAJO</t>
  </si>
  <si>
    <t>CARLOS AGUSTIN</t>
  </si>
  <si>
    <t>SIGCHA QUIROZ</t>
  </si>
  <si>
    <t>CAYETANO FELIX</t>
  </si>
  <si>
    <t>SIGCHA TISALEMA</t>
  </si>
  <si>
    <t>EDWIN ALONSO</t>
  </si>
  <si>
    <t>SILVA MORALES</t>
  </si>
  <si>
    <t>WILMER ERNESTO</t>
  </si>
  <si>
    <t>SIMALUISA MASABANDA</t>
  </si>
  <si>
    <t>KLEBER</t>
  </si>
  <si>
    <t>SIMBANA ANDRANGO</t>
  </si>
  <si>
    <t>SIMBANA CHINCHIN</t>
  </si>
  <si>
    <t>SIMBANA GUACHAMIN</t>
  </si>
  <si>
    <t>SIMBANA GUAMAN</t>
  </si>
  <si>
    <t>CRISTIAN EDUARDO</t>
  </si>
  <si>
    <t>SIMBANA LINCANGO</t>
  </si>
  <si>
    <t>SIMBANA LLUMIQUINGA</t>
  </si>
  <si>
    <t>KLEBER MANUEL</t>
  </si>
  <si>
    <t>SIMBANA MORALES</t>
  </si>
  <si>
    <t>ALEXIS FERNANDO</t>
  </si>
  <si>
    <t>SIMBANA MUZO</t>
  </si>
  <si>
    <t>SIMBANA SANGO</t>
  </si>
  <si>
    <t>CARLOS OMAR</t>
  </si>
  <si>
    <t>SIMBANA SIMBANA</t>
  </si>
  <si>
    <t>SIMBANA TENE</t>
  </si>
  <si>
    <t>PAUL GUILLERMO</t>
  </si>
  <si>
    <t>SOCASI QUISHPE</t>
  </si>
  <si>
    <t>FREDDY ERNESTO</t>
  </si>
  <si>
    <t>SORIA CHILLAGANA</t>
  </si>
  <si>
    <t>GUILLERMO JAVIER</t>
  </si>
  <si>
    <t>SORIA COLLAGUAZO</t>
  </si>
  <si>
    <t>VICTOR OSWALDO</t>
  </si>
  <si>
    <t>SOSA CRUZ</t>
  </si>
  <si>
    <t>SOTAMINGA LASSO</t>
  </si>
  <si>
    <t>LUIS CRISTIAN</t>
  </si>
  <si>
    <t>SUAREZ MONTALUISA</t>
  </si>
  <si>
    <t>MAURICIO EDUARDO</t>
  </si>
  <si>
    <t>SUNTASIG SUNTAXI</t>
  </si>
  <si>
    <t>HECTOR FREDDY</t>
  </si>
  <si>
    <t>SUNTAXI GUALOTUNA</t>
  </si>
  <si>
    <t>EDGAR PATRICIO</t>
  </si>
  <si>
    <t>SUNTAXI LEMA</t>
  </si>
  <si>
    <t>SUNTAXI SUNTAXI</t>
  </si>
  <si>
    <t>EMERSON RODRIGO</t>
  </si>
  <si>
    <t>SUQUILLO ANDRANGO</t>
  </si>
  <si>
    <t>SUQUILLO FRAGA</t>
  </si>
  <si>
    <t>JOSE VICENTE</t>
  </si>
  <si>
    <t>TAIPE CAJAS</t>
  </si>
  <si>
    <t>CARLOS MAURICIO</t>
  </si>
  <si>
    <t>TAIPE TIPAN</t>
  </si>
  <si>
    <t>LUIS MARCELO</t>
  </si>
  <si>
    <t>TALLANA QUISHPE</t>
  </si>
  <si>
    <t>SEGUNDO ALFREDO</t>
  </si>
  <si>
    <t>TAMAYO LLUMIGUSIN</t>
  </si>
  <si>
    <t>HECTOR EFRAIN</t>
  </si>
  <si>
    <t>TAMAYO TAPA</t>
  </si>
  <si>
    <t>SEGUNDO JAVIER</t>
  </si>
  <si>
    <t>TANDALLA AGUILAR</t>
  </si>
  <si>
    <t>JUAN JOSE</t>
  </si>
  <si>
    <t>TANDALLA ESPINOSA</t>
  </si>
  <si>
    <t>EDGAR MARCELO</t>
  </si>
  <si>
    <t>TAPIA MORALES</t>
  </si>
  <si>
    <t>BOLIVAR SANTIAGO</t>
  </si>
  <si>
    <t>TARAPUES TARAPUES</t>
  </si>
  <si>
    <t>DIEGO ALEJANDRO</t>
  </si>
  <si>
    <t>TASIGUANO AYO</t>
  </si>
  <si>
    <t>DANILO VINICIO</t>
  </si>
  <si>
    <t>TAYUPANTA NORONA</t>
  </si>
  <si>
    <t>TENENZARAY HUERTA</t>
  </si>
  <si>
    <t>OLGER MANUEL</t>
  </si>
  <si>
    <t>TERAN IMBAQUINGO</t>
  </si>
  <si>
    <t>SEGUNDO FERNANDO</t>
  </si>
  <si>
    <t>TERAN SAMBACHE</t>
  </si>
  <si>
    <t>TIBAN AYO</t>
  </si>
  <si>
    <t>TIBAN CHIPANTASI</t>
  </si>
  <si>
    <t>JUAN VICTOR</t>
  </si>
  <si>
    <t>TIERRA LEMA</t>
  </si>
  <si>
    <t>TIGASI PILA</t>
  </si>
  <si>
    <t>TIPAN IZA</t>
  </si>
  <si>
    <t>TIPAN ONA</t>
  </si>
  <si>
    <t>HENRY ARMANDO</t>
  </si>
  <si>
    <t>TIPAN QUISAGUANO</t>
  </si>
  <si>
    <t>FREDDY EDISON</t>
  </si>
  <si>
    <t>TIPAN TIPAN</t>
  </si>
  <si>
    <t>ARMANDO RAFAEL</t>
  </si>
  <si>
    <t>TITE MERA</t>
  </si>
  <si>
    <t>MAURO EULOGIO</t>
  </si>
  <si>
    <t>TITO ALTAMIRANO</t>
  </si>
  <si>
    <t>CHRISTIAN PATRICIO</t>
  </si>
  <si>
    <t>TITOANA MERA</t>
  </si>
  <si>
    <t>WILIAN PATRICIO</t>
  </si>
  <si>
    <t>TITUANA MANCERO</t>
  </si>
  <si>
    <t>DIEGO GERMAN</t>
  </si>
  <si>
    <t>TITUANA NIETO</t>
  </si>
  <si>
    <t>WILSON FABIAN</t>
  </si>
  <si>
    <t>TITUANA PASTUNA</t>
  </si>
  <si>
    <t>TITUANA TOAPANTA</t>
  </si>
  <si>
    <t>GUIDO HERNAN</t>
  </si>
  <si>
    <t>TOALOMBO TOALOMBO</t>
  </si>
  <si>
    <t>TOAPANTA AZANA</t>
  </si>
  <si>
    <t>BYRON AUGUSTO</t>
  </si>
  <si>
    <t>TOAPANTA CABASCANGO</t>
  </si>
  <si>
    <t>PEDRO ANIBAL</t>
  </si>
  <si>
    <t>TOAPANTA LIQUINCHANA</t>
  </si>
  <si>
    <t>TOAPANTA TASINCHANO</t>
  </si>
  <si>
    <t>WASHINGTON JAVIER</t>
  </si>
  <si>
    <t>TOAQUIZA CASA</t>
  </si>
  <si>
    <t>TOAZA TENORIO</t>
  </si>
  <si>
    <t>EDWIN DANIEL</t>
  </si>
  <si>
    <t>TOLEDO SOLORZANO</t>
  </si>
  <si>
    <t>IVAN ALEJANDRO</t>
  </si>
  <si>
    <t>TONATO CHISAGUANO</t>
  </si>
  <si>
    <t>TONATO CHUQUITARCO</t>
  </si>
  <si>
    <t>NELSON RODRIGO</t>
  </si>
  <si>
    <t>TONATO PACHECO</t>
  </si>
  <si>
    <t>ROLANDO MARCELO</t>
  </si>
  <si>
    <t>TONATO TENORIO</t>
  </si>
  <si>
    <t>JUAN VINICIO</t>
  </si>
  <si>
    <t>TOPON CHASIPANTA</t>
  </si>
  <si>
    <t>LUIS FEDERICO</t>
  </si>
  <si>
    <t>TOPON MOROCHO</t>
  </si>
  <si>
    <t>MARCO GONZALO</t>
  </si>
  <si>
    <t>TOPON TOPON</t>
  </si>
  <si>
    <t>DARWIN RAMIRO</t>
  </si>
  <si>
    <t>TORRES GUASGUA</t>
  </si>
  <si>
    <t>TORRES HARO</t>
  </si>
  <si>
    <t>ROBERTO JAVIER</t>
  </si>
  <si>
    <t>TORRES LANDETA</t>
  </si>
  <si>
    <t>ANGEL CRISTOBAL</t>
  </si>
  <si>
    <t>GABRIEL ERNESTO</t>
  </si>
  <si>
    <t>TORRES ONTANEDA</t>
  </si>
  <si>
    <t>MILTON ANDRES</t>
  </si>
  <si>
    <t>TORRES VILLALTA</t>
  </si>
  <si>
    <t>TREJO ATIAJA</t>
  </si>
  <si>
    <t>DARWIN JAVIER</t>
  </si>
  <si>
    <t>TRUJILLO DUENAS</t>
  </si>
  <si>
    <t>MILTON VLADIMIR</t>
  </si>
  <si>
    <t>TUFINO REVELO</t>
  </si>
  <si>
    <t>GINO ANTONINO</t>
  </si>
  <si>
    <t>TUFINO SORIA</t>
  </si>
  <si>
    <t>EDGAR GUILLERMO</t>
  </si>
  <si>
    <t>TULCAN NARVAEZ</t>
  </si>
  <si>
    <t>TUMALLI CORDERO</t>
  </si>
  <si>
    <t>PATRICIO FRANKLIN</t>
  </si>
  <si>
    <t>TUPIZA MORALES</t>
  </si>
  <si>
    <t>ARTURO</t>
  </si>
  <si>
    <t>TUPIZA MUNOZ</t>
  </si>
  <si>
    <t>EDISON ARMANDO</t>
  </si>
  <si>
    <t>TUQUERRES CHICAIZA</t>
  </si>
  <si>
    <t>MARCO FABIAN</t>
  </si>
  <si>
    <t>ULQUIANGO TOAPANTA</t>
  </si>
  <si>
    <t>URGILES VILLARREAL</t>
  </si>
  <si>
    <t>SEGUNDO VICTORIANO</t>
  </si>
  <si>
    <t>USHINA ROMERO</t>
  </si>
  <si>
    <t>CESAR BENITO</t>
  </si>
  <si>
    <t>USINA QUISHPE</t>
  </si>
  <si>
    <t>JOSE EDGAR</t>
  </si>
  <si>
    <t>VACA CADENA</t>
  </si>
  <si>
    <t>DIEGO JESUS</t>
  </si>
  <si>
    <t>VACA CALVA</t>
  </si>
  <si>
    <t>ABEL MESIAS</t>
  </si>
  <si>
    <t>VACA VACA</t>
  </si>
  <si>
    <t>FAUSTO RANULFO</t>
  </si>
  <si>
    <t>VALDIVIEZO DIAZ</t>
  </si>
  <si>
    <t>ANGEL PATRICIO</t>
  </si>
  <si>
    <t>NESTOR ENRIQUE</t>
  </si>
  <si>
    <t>VALENZUELA LLIVISACA</t>
  </si>
  <si>
    <t>JORGE EDWIN</t>
  </si>
  <si>
    <t>VALENZUELA SIMBANA</t>
  </si>
  <si>
    <t>DIEGO IVAN</t>
  </si>
  <si>
    <t>VALENZUELA VASQUEZ</t>
  </si>
  <si>
    <t>FREDY RICARDO</t>
  </si>
  <si>
    <t>VALLE ALMEIDA</t>
  </si>
  <si>
    <t>NIXON GERMANDY</t>
  </si>
  <si>
    <t>VALLEJO SANTIANA</t>
  </si>
  <si>
    <t>LUIS CRISTOBAL</t>
  </si>
  <si>
    <t>VALVERDE NUNEZ</t>
  </si>
  <si>
    <t>ANGEL ANTONIO</t>
  </si>
  <si>
    <t>VARGAS RODRIGUEZ</t>
  </si>
  <si>
    <t>ANGEL DAVID</t>
  </si>
  <si>
    <t>VASQUEZ ACOSTA</t>
  </si>
  <si>
    <t>PABLO IVAN</t>
  </si>
  <si>
    <t>VASQUEZ ANAGUMBLA</t>
  </si>
  <si>
    <t>NELSON DANIEL</t>
  </si>
  <si>
    <t>VASQUEZ GALARZA</t>
  </si>
  <si>
    <t>VASQUEZ LAGLA</t>
  </si>
  <si>
    <t>MIGUEL</t>
  </si>
  <si>
    <t>VASQUEZ RUIZ</t>
  </si>
  <si>
    <t>EDGAR GIOVANNY</t>
  </si>
  <si>
    <t>VEGA PACHECO</t>
  </si>
  <si>
    <t>EDISON PAUL</t>
  </si>
  <si>
    <t>VEINTIMILLA CASTELLA</t>
  </si>
  <si>
    <t>VELASCO GUANA</t>
  </si>
  <si>
    <t>RAFAEL RODRIGO</t>
  </si>
  <si>
    <t>VELASQUEZ BORJA</t>
  </si>
  <si>
    <t>VELEZ ACEVO</t>
  </si>
  <si>
    <t>RAFAEL GONZALO</t>
  </si>
  <si>
    <t>VELIZ VERA</t>
  </si>
  <si>
    <t>VELOSO LLUMIGUSIN</t>
  </si>
  <si>
    <t>ANGEL ARTURO</t>
  </si>
  <si>
    <t>VENLASAGA PONCE</t>
  </si>
  <si>
    <t>JUAN LENIN</t>
  </si>
  <si>
    <t>VERA BARRE</t>
  </si>
  <si>
    <t>HENRY FABRICIO</t>
  </si>
  <si>
    <t>VILAC SALAZAR</t>
  </si>
  <si>
    <t>DARIO VLADIMIR</t>
  </si>
  <si>
    <t>VILCA TOAPANTA</t>
  </si>
  <si>
    <t>VILEMA CHUIZA</t>
  </si>
  <si>
    <t>ANGEL OSWALDO</t>
  </si>
  <si>
    <t>VILLACIS CAJAS</t>
  </si>
  <si>
    <t>ISAAC OLMEDO</t>
  </si>
  <si>
    <t>VILLACIS CUEVA</t>
  </si>
  <si>
    <t>ERNESTO MIGUEL</t>
  </si>
  <si>
    <t>VILLACIS GUALAVISI</t>
  </si>
  <si>
    <t>BYRON FERNANDO</t>
  </si>
  <si>
    <t>VILLACIS SIGCHA</t>
  </si>
  <si>
    <t>MARCELO DAVID</t>
  </si>
  <si>
    <t>VILLAGRAN OLIVO</t>
  </si>
  <si>
    <t>VILLAVICENCIO ZAMBRA</t>
  </si>
  <si>
    <t>FRANCISCO OCTAVIO</t>
  </si>
  <si>
    <t>VILLEGAS CAJAMARCA</t>
  </si>
  <si>
    <t>LUIS WLADIMIR</t>
  </si>
  <si>
    <t>VILLEGAS RIVERA</t>
  </si>
  <si>
    <t>CARLOS OSWALDO</t>
  </si>
  <si>
    <t>CRISTIAN JAVIER</t>
  </si>
  <si>
    <t>VINAMAGUA FUELTALA</t>
  </si>
  <si>
    <t>CHRISTIAN FRANCISCO</t>
  </si>
  <si>
    <t>VINAN VALENCIA</t>
  </si>
  <si>
    <t>FAUSTO RODOLFO</t>
  </si>
  <si>
    <t>VINUEZA FLORES</t>
  </si>
  <si>
    <t>YARDRI RODRIGO</t>
  </si>
  <si>
    <t>VINUEZA LEMA</t>
  </si>
  <si>
    <t>BYRON MAURICIO</t>
  </si>
  <si>
    <t>VINUEZA OYAGATA</t>
  </si>
  <si>
    <t>VIRACOCHA SUQUILLO</t>
  </si>
  <si>
    <t>VIZCAINO PALACIOS</t>
  </si>
  <si>
    <t>VIZUETE SAMANIEGO</t>
  </si>
  <si>
    <t>JAVIER HERNAN</t>
  </si>
  <si>
    <t>YAMA CALVOPINA</t>
  </si>
  <si>
    <t>ROBINSON DAVID</t>
  </si>
  <si>
    <t>YANDUN AGUILAR</t>
  </si>
  <si>
    <t>MARINELA ELIZABETH</t>
  </si>
  <si>
    <t>YANDUN MUNOZ</t>
  </si>
  <si>
    <t>LUIS ANIBAL</t>
  </si>
  <si>
    <t>YANEZ GONZALEZ</t>
  </si>
  <si>
    <t>PAUL ALBERTO</t>
  </si>
  <si>
    <t>YAR MONTENEGRO</t>
  </si>
  <si>
    <t>FERNANDO SEBASTIAN</t>
  </si>
  <si>
    <t>YUCAZA BANDA</t>
  </si>
  <si>
    <t>YUGSI CATOTA</t>
  </si>
  <si>
    <t>PABLO NASARENO</t>
  </si>
  <si>
    <t>YUMI ULLOA</t>
  </si>
  <si>
    <t>MARCELO EFRAIN</t>
  </si>
  <si>
    <t>ZAMBRANO GANCHOZO</t>
  </si>
  <si>
    <t>YURY LENIN</t>
  </si>
  <si>
    <t>ZAMBRANO ZAMBRANO</t>
  </si>
  <si>
    <t>ZAPATA VALVERDE</t>
  </si>
  <si>
    <t>ZAPATA ZARRIA</t>
  </si>
  <si>
    <t>ZHAGNAY JUNCAL</t>
  </si>
  <si>
    <t>ZHUNIO CEVALLOS</t>
  </si>
  <si>
    <t>DIEGO PAUL</t>
  </si>
  <si>
    <t>Cuenta 31000</t>
  </si>
  <si>
    <t>Cuenta 33000</t>
  </si>
  <si>
    <t>Cuenta 34000</t>
  </si>
  <si>
    <t>Cuenta 35000</t>
  </si>
  <si>
    <t>Cuenta 36000</t>
  </si>
  <si>
    <t>Cuenta 37000</t>
  </si>
  <si>
    <t>Cuenta 52000</t>
  </si>
  <si>
    <t>Cuenta 52010</t>
  </si>
  <si>
    <t>Cuenta 52020</t>
  </si>
  <si>
    <t>Cuenta general</t>
  </si>
  <si>
    <t>PRIMER SEMESTRE 2011</t>
  </si>
  <si>
    <t>Rótulos de fila</t>
  </si>
  <si>
    <t>Total general</t>
  </si>
  <si>
    <t>Rótulos de columna</t>
  </si>
  <si>
    <t>Cuenta de ASISTENCIA</t>
  </si>
  <si>
    <t>Aplica a:</t>
  </si>
  <si>
    <t>Sala #2 Cap</t>
  </si>
  <si>
    <t>18h30</t>
  </si>
  <si>
    <t>8h30</t>
  </si>
  <si>
    <t>9h30</t>
  </si>
  <si>
    <t>19h30</t>
  </si>
  <si>
    <t>Juan Yánez</t>
  </si>
  <si>
    <t>René Loza</t>
  </si>
  <si>
    <t>Julio Pallo</t>
  </si>
  <si>
    <t>Oscar Arroba</t>
  </si>
  <si>
    <t xml:space="preserve">Pablo Parreño </t>
  </si>
  <si>
    <t>Santiago Sánchez</t>
  </si>
  <si>
    <t>Darwin Topón</t>
  </si>
  <si>
    <t>Francisco Cañadas</t>
  </si>
  <si>
    <t>Juan Lozano</t>
  </si>
  <si>
    <t xml:space="preserve">Luis Aliaga </t>
  </si>
  <si>
    <t>Cuenta de APELLIDOS</t>
  </si>
  <si>
    <t>Jorge Valverde</t>
  </si>
  <si>
    <t>Mario Ontaneda</t>
  </si>
  <si>
    <t xml:space="preserve">EXT </t>
  </si>
  <si>
    <t>#54660</t>
  </si>
  <si>
    <t>#54605 - 4415</t>
  </si>
  <si>
    <t>#54571</t>
  </si>
  <si>
    <t>#54623</t>
  </si>
  <si>
    <t>#54714</t>
  </si>
  <si>
    <t>#54606</t>
  </si>
  <si>
    <t>#54690</t>
  </si>
  <si>
    <t>#54598</t>
  </si>
  <si>
    <t>#54507</t>
  </si>
  <si>
    <t>CIA</t>
  </si>
  <si>
    <t>SECCIÓN</t>
  </si>
  <si>
    <t>CEDULA</t>
  </si>
  <si>
    <t>045770</t>
  </si>
  <si>
    <t>OBB</t>
  </si>
  <si>
    <t>LOG.MATERIALES</t>
  </si>
  <si>
    <t>PEREIRA DE ARAUJO</t>
  </si>
  <si>
    <t>VANDER</t>
  </si>
  <si>
    <t>000058100</t>
  </si>
  <si>
    <t>GERENTE LOGISTICA</t>
  </si>
  <si>
    <t>OPER.GER.MANUF.</t>
  </si>
  <si>
    <t>BERNER</t>
  </si>
  <si>
    <t>JOHN ROBERT</t>
  </si>
  <si>
    <t>GTE.OPER.MANUFACTURA</t>
  </si>
  <si>
    <t>CONTROL INTERNO</t>
  </si>
  <si>
    <t>GUERRA ALOMOTO</t>
  </si>
  <si>
    <t>ROMEL FRANCISCO</t>
  </si>
  <si>
    <t>GRTE CONT INTER ANDI</t>
  </si>
  <si>
    <t>PASANTE</t>
  </si>
  <si>
    <t>PLANIF. OPERAC.</t>
  </si>
  <si>
    <t>DOMINGUEZ ANDRADE</t>
  </si>
  <si>
    <t>MARIA DEL CARMEN</t>
  </si>
  <si>
    <t>SUPERV.OPER.PLAN.FIN</t>
  </si>
  <si>
    <t>ADUANAS</t>
  </si>
  <si>
    <t>RAMIREZ JOUVE</t>
  </si>
  <si>
    <t>KATIA LIZBETH</t>
  </si>
  <si>
    <t>GERENTE DE ADUANAS</t>
  </si>
  <si>
    <t>DIREC/MANUFACT.</t>
  </si>
  <si>
    <t>RAHMANI NAZARI</t>
  </si>
  <si>
    <t>KEYVAN</t>
  </si>
  <si>
    <t>SUPERV.ING.MANUFACTU</t>
  </si>
  <si>
    <t>INGEN. PROCESOS</t>
  </si>
  <si>
    <t>SANCHEZ GOMEZ</t>
  </si>
  <si>
    <t>BOLIVAR VICENTE</t>
  </si>
  <si>
    <t>HARO URRUTIA</t>
  </si>
  <si>
    <t>MEYBOL GISELLE</t>
  </si>
  <si>
    <t>SUPERV.ING.MANUF.(E)</t>
  </si>
  <si>
    <t>IGLESIAS GARCIA</t>
  </si>
  <si>
    <t>INGEN.PROYECTOS</t>
  </si>
  <si>
    <t>AVALOS MOLINA</t>
  </si>
  <si>
    <t>SUPERV.MATR.HERR.MO</t>
  </si>
  <si>
    <t>VALLEJO PENAHERRERA</t>
  </si>
  <si>
    <t>LUCIA TATIANA</t>
  </si>
  <si>
    <t>GRTE. INGENIERIA MFG</t>
  </si>
  <si>
    <t>ESCOBAR SANCHEZ</t>
  </si>
  <si>
    <t>RICARDO XAVIER</t>
  </si>
  <si>
    <t>SUPERINTENDENTE 2T</t>
  </si>
  <si>
    <t>WFG</t>
  </si>
  <si>
    <t>ROMERO ROMERO</t>
  </si>
  <si>
    <t>SUPERVISOR WFG</t>
  </si>
  <si>
    <t>OP.SUELDA/CARR.</t>
  </si>
  <si>
    <t>HIDALGO TUPIZA</t>
  </si>
  <si>
    <t>JUAN ANDRES</t>
  </si>
  <si>
    <t>COORD.PRODUCCION</t>
  </si>
  <si>
    <t>VASQUEZ CARTAGENA</t>
  </si>
  <si>
    <t>RUPERTO BLADIMIR</t>
  </si>
  <si>
    <t>LARA JARA</t>
  </si>
  <si>
    <t>RENE SANDRO</t>
  </si>
  <si>
    <t>SUPERINT. SUELDA</t>
  </si>
  <si>
    <t>OPERAC. PINTURA</t>
  </si>
  <si>
    <t>SAENZ OROZCO</t>
  </si>
  <si>
    <t>DIEGO GONZALO</t>
  </si>
  <si>
    <t>LEON CASTRO</t>
  </si>
  <si>
    <t>PEDRO VICENTE</t>
  </si>
  <si>
    <t>SUPERINT. PINTURA</t>
  </si>
  <si>
    <t>SUPERINT.PINTURA (E)</t>
  </si>
  <si>
    <t>IZURIETA SEVILLA</t>
  </si>
  <si>
    <t>MARIA ELENA</t>
  </si>
  <si>
    <t>DIEGO MAURICIO</t>
  </si>
  <si>
    <t>DANIEL MAURICIO</t>
  </si>
  <si>
    <t>OPER.ENSAMB.GEN</t>
  </si>
  <si>
    <t>BUENANO ARMAS</t>
  </si>
  <si>
    <t>CARLOS SANTIAGO</t>
  </si>
  <si>
    <t>SUPERINT. ENSAMBLE</t>
  </si>
  <si>
    <t>ADM.MANJ.MAT.</t>
  </si>
  <si>
    <t>GUARDERAS ROJAS</t>
  </si>
  <si>
    <t>ANDRES EDUARDO</t>
  </si>
  <si>
    <t>SUPERINT. MAN. MAT.</t>
  </si>
  <si>
    <t>GER.SEG.IND.AMB</t>
  </si>
  <si>
    <t>CASARES MEDIAVILLA</t>
  </si>
  <si>
    <t>GRTE.SEG.HIGI.INDUS.</t>
  </si>
  <si>
    <t>SEG. INDUSTRIAL</t>
  </si>
  <si>
    <t>MARINO ANDRADE</t>
  </si>
  <si>
    <t>HENRY GEOVANNY</t>
  </si>
  <si>
    <t>COORD.SEGURID.INDUST</t>
  </si>
  <si>
    <t>DIREC. MATERIAL</t>
  </si>
  <si>
    <t>TUGENDHAT RIBADENEIR</t>
  </si>
  <si>
    <t>GERENTE DE COMPRAS</t>
  </si>
  <si>
    <t>IMPORTA/LOGIST</t>
  </si>
  <si>
    <t>VILLAFUERTE PENAHERR</t>
  </si>
  <si>
    <t>MARIA CRISTINA</t>
  </si>
  <si>
    <t>SUPER.READ.&amp;SEG.MATE</t>
  </si>
  <si>
    <t>OCANA VITERI</t>
  </si>
  <si>
    <t>ITALO ANIBAL</t>
  </si>
  <si>
    <t>SUPER.CONT.PROD&amp;LOG.</t>
  </si>
  <si>
    <t>ADMIN. MATERIAL</t>
  </si>
  <si>
    <t>SANCHEZ PAZMINO</t>
  </si>
  <si>
    <t>MARIA ISABEL</t>
  </si>
  <si>
    <t>SUPERV.ADM.SUMINISTR</t>
  </si>
  <si>
    <t>DIREC.CONT.CAL.</t>
  </si>
  <si>
    <t>SANCHEZ ANDRADE</t>
  </si>
  <si>
    <t>SUPERV.GRAL.ING.ECUA</t>
  </si>
  <si>
    <t>OPERAC. CALIDAD</t>
  </si>
  <si>
    <t>DIR.ING.CALIDAD</t>
  </si>
  <si>
    <t>ING.PLANF.CALID</t>
  </si>
  <si>
    <t>CONFIABILIDAD</t>
  </si>
  <si>
    <t>AST CORPORATIVO</t>
  </si>
  <si>
    <t>TIMPE SANCHEZ</t>
  </si>
  <si>
    <t>ERNESTO TEODORO</t>
  </si>
  <si>
    <t>GERENTE ASUNT.CORPOR</t>
  </si>
  <si>
    <t>ADMINIS. RR.HH.</t>
  </si>
  <si>
    <t>RIVADENEIRA RAMOS</t>
  </si>
  <si>
    <t>MILICENTH CLEMENCIA</t>
  </si>
  <si>
    <t>GERENTE DE RR.HH.</t>
  </si>
  <si>
    <t>RELAC.LABORALES</t>
  </si>
  <si>
    <t>VELASCO PALLARES</t>
  </si>
  <si>
    <t>PEDRO JAVIER</t>
  </si>
  <si>
    <t>GTE.RELAC.LABORALES</t>
  </si>
  <si>
    <t>OPERAC. VENTAS</t>
  </si>
  <si>
    <t>ACOSTA GARCES</t>
  </si>
  <si>
    <t>ESTEBAN MAURICIO</t>
  </si>
  <si>
    <t>GERENTE DE VENTAS</t>
  </si>
  <si>
    <t>THURDEKOOS GARZON</t>
  </si>
  <si>
    <t>LUIS FELIPE</t>
  </si>
  <si>
    <t>GTE.NEG.Y PLAN.DEMAN</t>
  </si>
  <si>
    <t>OPERACION PVTA.</t>
  </si>
  <si>
    <t>VARGAS ESTRELLA</t>
  </si>
  <si>
    <t>PAUL ESTUARDO</t>
  </si>
  <si>
    <t>GERENTE POST-VENTA</t>
  </si>
  <si>
    <t>SERVICIO PVTA.</t>
  </si>
  <si>
    <t>VILLALBA MANZANO</t>
  </si>
  <si>
    <t>DAVID ERMEL</t>
  </si>
  <si>
    <t>GERENTE DE SERVICIO</t>
  </si>
  <si>
    <t>DIAS NECESARIOS</t>
  </si>
  <si>
    <t>ÁREA</t>
  </si>
  <si>
    <t>Nombres</t>
  </si>
  <si>
    <t>Suelda</t>
  </si>
  <si>
    <t>Estimado de Personal que debe asistir</t>
  </si>
  <si>
    <t>Materiales</t>
  </si>
  <si>
    <t>Ensamble</t>
  </si>
  <si>
    <t>11h00</t>
  </si>
  <si>
    <t>12h00</t>
  </si>
  <si>
    <t>22h00</t>
  </si>
  <si>
    <t>Pintura</t>
  </si>
  <si>
    <t>#54503</t>
  </si>
  <si>
    <t>#54603</t>
  </si>
  <si>
    <t>21h00</t>
  </si>
  <si>
    <t>* Revisar los listados de las personas que deben asistir a los cursos.</t>
  </si>
  <si>
    <t>RRHH</t>
  </si>
  <si>
    <t>Asistentes</t>
  </si>
  <si>
    <r>
      <rPr>
        <b/>
        <sz val="11"/>
        <rFont val="GM Sans Light"/>
      </rPr>
      <t>1=</t>
    </r>
    <r>
      <rPr>
        <sz val="10"/>
        <rFont val="GM Sans Light"/>
      </rPr>
      <t xml:space="preserve"> Mets </t>
    </r>
    <r>
      <rPr>
        <b/>
        <sz val="11"/>
        <rFont val="GM Sans Light"/>
      </rPr>
      <t xml:space="preserve">2 = </t>
    </r>
    <r>
      <rPr>
        <sz val="10"/>
        <rFont val="GM Sans Light"/>
      </rPr>
      <t xml:space="preserve">Let´s, Analista, Asistente </t>
    </r>
    <r>
      <rPr>
        <b/>
        <sz val="11"/>
        <rFont val="GM Sans Light"/>
      </rPr>
      <t>3 =</t>
    </r>
    <r>
      <rPr>
        <sz val="10"/>
        <rFont val="GM Sans Light"/>
      </rPr>
      <t xml:space="preserve"> Controlador, Especialista, Auditor</t>
    </r>
  </si>
  <si>
    <t>Sala Capacitación 1 
3° Piso 
OBB</t>
  </si>
  <si>
    <t>Jorge Pavón</t>
  </si>
  <si>
    <t>SHEA</t>
  </si>
  <si>
    <t>4442 / #54442</t>
  </si>
  <si>
    <t>4395 / #54952</t>
  </si>
  <si>
    <t xml:space="preserve">Calidad </t>
  </si>
  <si>
    <t>Fausto Viñán</t>
  </si>
  <si>
    <t>Fernando Alpala</t>
  </si>
  <si>
    <t>PASAJEROS</t>
  </si>
  <si>
    <t>COMERCIALES</t>
  </si>
  <si>
    <t>CODIGO SECCIÓN</t>
  </si>
  <si>
    <t>Sala Capacitación 2 
3° Piso 
OBB</t>
  </si>
  <si>
    <r>
      <t xml:space="preserve">1= </t>
    </r>
    <r>
      <rPr>
        <sz val="11"/>
        <rFont val="GM Sans Light"/>
      </rPr>
      <t xml:space="preserve">Mets </t>
    </r>
    <r>
      <rPr>
        <b/>
        <sz val="11"/>
        <rFont val="GM Sans Light"/>
      </rPr>
      <t xml:space="preserve">2 = </t>
    </r>
    <r>
      <rPr>
        <sz val="11"/>
        <rFont val="GM Sans Light"/>
      </rPr>
      <t xml:space="preserve">Let´s, Analista, Asistente </t>
    </r>
    <r>
      <rPr>
        <b/>
        <sz val="11"/>
        <rFont val="GM Sans Light"/>
      </rPr>
      <t xml:space="preserve">3 = </t>
    </r>
    <r>
      <rPr>
        <sz val="11"/>
        <rFont val="GM Sans Light"/>
      </rPr>
      <t>Controlador, Especialista, Auditor, Líder Grupo</t>
    </r>
  </si>
  <si>
    <t>11H00</t>
  </si>
  <si>
    <t>Población de listado</t>
  </si>
  <si>
    <t>Prueba GMS - Conceptos Generales -
Piloto</t>
  </si>
  <si>
    <t>Mario Barahona</t>
  </si>
  <si>
    <t>Christian Báez</t>
  </si>
  <si>
    <t>Jorge Amagua</t>
  </si>
  <si>
    <t>José P. Cabrera</t>
  </si>
  <si>
    <t>12H30</t>
  </si>
  <si>
    <t>13H00</t>
  </si>
  <si>
    <t>14H30</t>
  </si>
  <si>
    <t>1,2,3,4</t>
  </si>
  <si>
    <t>1T A</t>
  </si>
  <si>
    <t>1T B</t>
  </si>
  <si>
    <t>Cesar Correa / Nelson Rueda</t>
  </si>
  <si>
    <t>SECCION</t>
  </si>
  <si>
    <t>CODIGO ADAM</t>
  </si>
  <si>
    <t>CODIGO PEOPLESOFT</t>
  </si>
  <si>
    <t>GMIN</t>
  </si>
  <si>
    <t>HOURLY / SALARY</t>
  </si>
  <si>
    <t>TIPO DE CONTRATO</t>
  </si>
  <si>
    <t>MANO DE OBRA</t>
  </si>
  <si>
    <t>TURNO ADAM</t>
  </si>
  <si>
    <t>HORARIO ADAM</t>
  </si>
  <si>
    <t>ANO INGRESO</t>
  </si>
  <si>
    <t>MES INGRESO</t>
  </si>
  <si>
    <t>DIA INGRESO</t>
  </si>
  <si>
    <t>GENERO</t>
  </si>
  <si>
    <t>ANO NACIMIENTO</t>
  </si>
  <si>
    <t>MES NACIMIENTO</t>
  </si>
  <si>
    <t>DIA NACIMIENTO</t>
  </si>
  <si>
    <t>DSCP</t>
  </si>
  <si>
    <t>DIRECCION</t>
  </si>
  <si>
    <t>DOMICILIO</t>
  </si>
  <si>
    <t>TELEFONO</t>
  </si>
  <si>
    <t>LINEA REMATE</t>
  </si>
  <si>
    <t>06280452</t>
  </si>
  <si>
    <t>PACHACAMA CRIOLLO JUAN CARLOS</t>
  </si>
  <si>
    <t>HOURLY</t>
  </si>
  <si>
    <t>PLAZO FIJO</t>
  </si>
  <si>
    <t>F18</t>
  </si>
  <si>
    <t>DIRECTA</t>
  </si>
  <si>
    <t>D</t>
  </si>
  <si>
    <t>LUN - VIE 15H45 A 00H30</t>
  </si>
  <si>
    <t>MASCULINO</t>
  </si>
  <si>
    <t>CONOCOTO, SANTA ISABEL</t>
  </si>
  <si>
    <t>N25 74</t>
  </si>
  <si>
    <t>MANTEN ENSAMBLE</t>
  </si>
  <si>
    <t>06280540</t>
  </si>
  <si>
    <t>ARELLANO BELTRAN JUAN CARLOS</t>
  </si>
  <si>
    <t>INDIRECTA</t>
  </si>
  <si>
    <t>I2</t>
  </si>
  <si>
    <t>LUN - VIE 17H00 A 01H45</t>
  </si>
  <si>
    <t>AV. CUSBAMBA, AV APUELA</t>
  </si>
  <si>
    <t>MANTEN. PINTURA</t>
  </si>
  <si>
    <t>06280562</t>
  </si>
  <si>
    <t>RODRIGUEZ AVILES ESTEBAN LENIN</t>
  </si>
  <si>
    <t>LUN - VIE 07H00 A 15H45</t>
  </si>
  <si>
    <t xml:space="preserve">DE LOS OLIVO, 5TA TRANSVERSAL </t>
  </si>
  <si>
    <t>E16 118</t>
  </si>
  <si>
    <t>SUELDA AUTOMOV.</t>
  </si>
  <si>
    <t>06280565</t>
  </si>
  <si>
    <t>CHANGO MASAPANTA EDWIN GEOVANNY</t>
  </si>
  <si>
    <t>CAMELIAS, PASAJE "U"</t>
  </si>
  <si>
    <t>53 52</t>
  </si>
  <si>
    <t>06280579</t>
  </si>
  <si>
    <t>LEMA LEMA ISRAEL MAURICIO</t>
  </si>
  <si>
    <t>OPERARIO MATERIALES</t>
  </si>
  <si>
    <t>I1</t>
  </si>
  <si>
    <t>MANUEL CORDOVA GALARZA, BOLIVAR</t>
  </si>
  <si>
    <t>PATIOS PROVEED.</t>
  </si>
  <si>
    <t>06280581</t>
  </si>
  <si>
    <t>PACHECO HURTADO LUIS FERNANDO</t>
  </si>
  <si>
    <t>LUN - VIE 15H00 A 23H00</t>
  </si>
  <si>
    <t>Calle B y Calle I 1609</t>
  </si>
  <si>
    <t xml:space="preserve">06281417 </t>
  </si>
  <si>
    <t>CRESPO TONGUINO DAVID NEPTALI</t>
  </si>
  <si>
    <t>Av. El Inca</t>
  </si>
  <si>
    <t xml:space="preserve">06281430 </t>
  </si>
  <si>
    <t>POZO SANCHEZ EDISON SANTIAGO</t>
  </si>
  <si>
    <t>LUN - VIE 07H00 A 15H00</t>
  </si>
  <si>
    <t>Carlos Brito</t>
  </si>
  <si>
    <t>ACABADO METAL.</t>
  </si>
  <si>
    <t>06279617</t>
  </si>
  <si>
    <t>JULIO NARVAEZ DIEGO CHARLES</t>
  </si>
  <si>
    <t>D18</t>
  </si>
  <si>
    <t xml:space="preserve">PONCIANO BAJO </t>
  </si>
  <si>
    <t>F</t>
  </si>
  <si>
    <t>06279624</t>
  </si>
  <si>
    <t>CORTEZ TORRES EDUARDO ALEJANDRO</t>
  </si>
  <si>
    <t>RAIMUNDO, STA.CRUZ</t>
  </si>
  <si>
    <t>13 88</t>
  </si>
  <si>
    <t>MANTEN. SUELDA</t>
  </si>
  <si>
    <t>06279643</t>
  </si>
  <si>
    <t>CHICAIZA TOBAR DARIO RICARDO</t>
  </si>
  <si>
    <t xml:space="preserve">GARICA MORENO, GALAPAGOS </t>
  </si>
  <si>
    <t>N10 70</t>
  </si>
  <si>
    <t>SUELDA COMERCI.</t>
  </si>
  <si>
    <t>06279644</t>
  </si>
  <si>
    <t>RUGEL RODRIGUEZ MARCO VINICIO</t>
  </si>
  <si>
    <t>MANTILLA, JOSE ANDRADE</t>
  </si>
  <si>
    <t>PINT. PLAST. MTTO</t>
  </si>
  <si>
    <t>06279645</t>
  </si>
  <si>
    <t>POAQUIZA YUMBOLEMA LUIS ALFREDO</t>
  </si>
  <si>
    <t xml:space="preserve">AV. CONDOR NAN Y LIRO NAN </t>
  </si>
  <si>
    <t>S37A CASA 13</t>
  </si>
  <si>
    <t>LEAN MATERIAL</t>
  </si>
  <si>
    <t>06279690</t>
  </si>
  <si>
    <t>YANCHATIPAN ORTEGA ALEX EDUARDO</t>
  </si>
  <si>
    <t>JOSE ORDONEZ JUAN CAMPUSANO</t>
  </si>
  <si>
    <t>06279187</t>
  </si>
  <si>
    <t>VILLAMARIN MINO HECTOR ABEL</t>
  </si>
  <si>
    <t xml:space="preserve">RIO CHANCHAN Y RIO PINDO </t>
  </si>
  <si>
    <t>N10 15</t>
  </si>
  <si>
    <t>06279191</t>
  </si>
  <si>
    <t>SORIA ESPINOZA JULIO ANIBAL</t>
  </si>
  <si>
    <t xml:space="preserve">NUEVA AURORA Y ARTURO </t>
  </si>
  <si>
    <t>OE2E</t>
  </si>
  <si>
    <t>06279194</t>
  </si>
  <si>
    <t>MANOBANDA MANOBANDA EDISON KLEVER</t>
  </si>
  <si>
    <t>AV. 11 DE NOVIEMBRE, ENRIQUE TERAN</t>
  </si>
  <si>
    <t>N82 31</t>
  </si>
  <si>
    <t>PINTURA ESMALTE</t>
  </si>
  <si>
    <t>06279233</t>
  </si>
  <si>
    <t>CASTILLO FEIJOO OSLER LEONID</t>
  </si>
  <si>
    <t>DOM - JUE 23H00 A 07H00</t>
  </si>
  <si>
    <t>LULUMBAMBA, MUSEO SOLAR</t>
  </si>
  <si>
    <t>PINTURA PLASTIC</t>
  </si>
  <si>
    <t>06279234</t>
  </si>
  <si>
    <t>PALLO PAREDES JHONATAN FERNANDO</t>
  </si>
  <si>
    <t>LA INDEPENDENCIA, LAS TOLAS</t>
  </si>
  <si>
    <t>S6 144</t>
  </si>
  <si>
    <t>06279235</t>
  </si>
  <si>
    <t>NASIMBA NASIMBA EDISON PATRICIO</t>
  </si>
  <si>
    <t xml:space="preserve">VENCEDORES, JOSE ESPINOZA </t>
  </si>
  <si>
    <t>TRIM AUTOMOVIL</t>
  </si>
  <si>
    <t>06279238</t>
  </si>
  <si>
    <t>CASTRO ENRIQUEZ JOSE LUIS</t>
  </si>
  <si>
    <t>JOSE ABARCAS, FRANCISCO RUEDA</t>
  </si>
  <si>
    <t>ENSAMBLE CHASIS</t>
  </si>
  <si>
    <t>06279239</t>
  </si>
  <si>
    <t>NACIMBA NACIMBA DIEGO IVAN</t>
  </si>
  <si>
    <t xml:space="preserve">AMAGUANA, ESPEJO </t>
  </si>
  <si>
    <t>06277964</t>
  </si>
  <si>
    <t>ITAZ CHANGO JEISON LENIN</t>
  </si>
  <si>
    <t>EL PORVENIR CALLE L 10</t>
  </si>
  <si>
    <t>06278049</t>
  </si>
  <si>
    <t>BONE MEJIA JOSE LUIS</t>
  </si>
  <si>
    <t>AV. LINEA FERREA S37A E1 318</t>
  </si>
  <si>
    <t>E1 318</t>
  </si>
  <si>
    <t>PATIOS CKD</t>
  </si>
  <si>
    <t>06278068</t>
  </si>
  <si>
    <t>CHARFUELAN GUERRERO EDWIN FERMIN</t>
  </si>
  <si>
    <t>SAN ENRIQUEZ DE VASCO 73 133</t>
  </si>
  <si>
    <t>73 133</t>
  </si>
  <si>
    <t>TRIM COMERCIAL</t>
  </si>
  <si>
    <t>06278112</t>
  </si>
  <si>
    <t>MENENDEZ MOLINA LUIS ALBERTO</t>
  </si>
  <si>
    <t>PANAMERICANA NORTE, VITERI BLOQUE A 801</t>
  </si>
  <si>
    <t>06278787</t>
  </si>
  <si>
    <t>BUITRON NEIRA JHON LENIN</t>
  </si>
  <si>
    <t>POMASQUI, GARCIA MORENO</t>
  </si>
  <si>
    <t>06278789</t>
  </si>
  <si>
    <t>VELASCO COYAGO JUAN ALEJANDRO</t>
  </si>
  <si>
    <t>TUMBACO GONZALO PIZARRO</t>
  </si>
  <si>
    <t>06278792</t>
  </si>
  <si>
    <t>PITA MORALES CARLOS ALBERTO</t>
  </si>
  <si>
    <t>AV. DE LOS CONQUISTADORES, CEBOLLAR</t>
  </si>
  <si>
    <t>06278795</t>
  </si>
  <si>
    <t>COQUE MEDRANO GIOVANNY JAVIER</t>
  </si>
  <si>
    <t>FALVIO ALFARO, LUCHA DE LOS POBRES</t>
  </si>
  <si>
    <t>06278828</t>
  </si>
  <si>
    <t>TOAPANTA ALULEMA VICTOR HUGO</t>
  </si>
  <si>
    <t>AV. MARIANA DE JESUS CALLE B</t>
  </si>
  <si>
    <t>06276970</t>
  </si>
  <si>
    <t>DE LA CRUZ CONDOR JORGE DAVID</t>
  </si>
  <si>
    <t xml:space="preserve"> </t>
  </si>
  <si>
    <t>06277954</t>
  </si>
  <si>
    <t>MOPOSITA SALAS CRISTIAN PAUL</t>
  </si>
  <si>
    <t>PEDRO ANDRADE Y VINCES S7 30</t>
  </si>
  <si>
    <t>S7 30</t>
  </si>
  <si>
    <t>06277958</t>
  </si>
  <si>
    <t>TOAPANTA CHAPI DARWIN MAURICIO</t>
  </si>
  <si>
    <t>HUMBERTO ALBORNOZ, 12 DE AGOSTO N26 101</t>
  </si>
  <si>
    <t>N26 101</t>
  </si>
  <si>
    <t>06276419</t>
  </si>
  <si>
    <t>MOROCHO JARRO FERNANDO HECTOR</t>
  </si>
  <si>
    <t>F12</t>
  </si>
  <si>
    <t>CALLE D21 Y D20 OE13 49</t>
  </si>
  <si>
    <t>06276625</t>
  </si>
  <si>
    <t>TOSCANO TIPANGUANO HENRY HERNAN</t>
  </si>
  <si>
    <t>CONJ.CHIMBORAZO 36</t>
  </si>
  <si>
    <t>06276928</t>
  </si>
  <si>
    <t>SHUGULI MORALES JOSE</t>
  </si>
  <si>
    <t>LUN - VIE 23H00 A 07H00</t>
  </si>
  <si>
    <t>06276934</t>
  </si>
  <si>
    <t>CHILUISA SOCASI HECTOR FABIAN</t>
  </si>
  <si>
    <t>06306184</t>
  </si>
  <si>
    <t>ARIAS BARRIONUEVO WASHINGTON LEONARDO</t>
  </si>
  <si>
    <t>LUN - VIE 07h00 A 15h00</t>
  </si>
  <si>
    <t>GUALEA MACUCHI</t>
  </si>
  <si>
    <t>S22150</t>
  </si>
  <si>
    <t>06306204</t>
  </si>
  <si>
    <t>NUNEZ MAYORGA MARIO FERNANDO</t>
  </si>
  <si>
    <t>LUN - VIE 15h45 A 00h30</t>
  </si>
  <si>
    <t>EL RECREO AL SUR</t>
  </si>
  <si>
    <t>SUR DE QUITO</t>
  </si>
  <si>
    <t>06306194</t>
  </si>
  <si>
    <t>QUISTIAL FIGUEROA WILMER DANIEL</t>
  </si>
  <si>
    <t>LA OCCIDENTAL OE16BA53</t>
  </si>
  <si>
    <t>N7798</t>
  </si>
  <si>
    <t>06306701</t>
  </si>
  <si>
    <t>AYALA JARA CARLOS RAMIRO</t>
  </si>
  <si>
    <t>CALLE 4 LOTE 34 Y NICOLAR CEVALLOS</t>
  </si>
  <si>
    <t>34 CHILLOGALLO</t>
  </si>
  <si>
    <t>06306178</t>
  </si>
  <si>
    <t>VACA PASTAS FAUSTO LENIN</t>
  </si>
  <si>
    <t>MARIANA DE JESUS PSJ JOSE CHEDIACK, LA AMERICA</t>
  </si>
  <si>
    <t>OE6246</t>
  </si>
  <si>
    <t>06306711</t>
  </si>
  <si>
    <t>AGUINO PRECIADO GUSTAVO ROMANO</t>
  </si>
  <si>
    <t>CALLE 3 CALLE E</t>
  </si>
  <si>
    <t>LOTE 66</t>
  </si>
  <si>
    <t>CTROL MAT NOCKD</t>
  </si>
  <si>
    <t>06305735</t>
  </si>
  <si>
    <t>ARAGON YEPEZ JORGE GIOVANNY</t>
  </si>
  <si>
    <t>CUBA LIBRE PEREZ REINA</t>
  </si>
  <si>
    <t>S6514</t>
  </si>
  <si>
    <t>06305626</t>
  </si>
  <si>
    <t>CARRERA REAL CARLOS ALBERTO</t>
  </si>
  <si>
    <t>MAGDALENA ARAUJO</t>
  </si>
  <si>
    <t>SAN FRANCISCO S66 80</t>
  </si>
  <si>
    <t>06305693</t>
  </si>
  <si>
    <t>CHALEN PUERTAS WILSON JAVIER</t>
  </si>
  <si>
    <t>MALDONADO TEODORO GOMEZ</t>
  </si>
  <si>
    <t>06306891</t>
  </si>
  <si>
    <t>REYNA COOL FRANCISCO MANUEL</t>
  </si>
  <si>
    <t>PERIMETRAL CALLE B 36</t>
  </si>
  <si>
    <t>CARCELEN BAJO</t>
  </si>
  <si>
    <t>06305629</t>
  </si>
  <si>
    <t>ROMERO VEGA FABRICIO ALEJANDRO</t>
  </si>
  <si>
    <t>CARAPUNGO ETAPA E</t>
  </si>
  <si>
    <t>M28 C10</t>
  </si>
  <si>
    <t>06282423</t>
  </si>
  <si>
    <t>TIPAN SOLA  LUIS MIGUEL</t>
  </si>
  <si>
    <t>PANAMERICANA SUR KM 10 1/2</t>
  </si>
  <si>
    <t>PASAJE LA BALVINA S38 25</t>
  </si>
  <si>
    <t>06307764</t>
  </si>
  <si>
    <t>INAQUIZA VIZCAINO RICARDO BOLIVAR</t>
  </si>
  <si>
    <t xml:space="preserve">AV MORAN VALVERDE PASAJE 2 </t>
  </si>
  <si>
    <t>OE5157</t>
  </si>
  <si>
    <t>06308871</t>
  </si>
  <si>
    <t>JARA GUAMAN EDISON MANUEL</t>
  </si>
  <si>
    <t>LUN - VIE 07h00 A 15h45</t>
  </si>
  <si>
    <t xml:space="preserve">AV. MALDONADO, TERESA TIPANTA </t>
  </si>
  <si>
    <t>S42 43</t>
  </si>
  <si>
    <t>06307808</t>
  </si>
  <si>
    <t>PEREZ FLORES LUIS GERARDO</t>
  </si>
  <si>
    <t>INDEPENDENCIA PASAJE 6</t>
  </si>
  <si>
    <t>CALDERON</t>
  </si>
  <si>
    <t>PINTURA ELPO</t>
  </si>
  <si>
    <t>06309084</t>
  </si>
  <si>
    <t>BERNAL NAVARRETE WAGNER EDUARDO</t>
  </si>
  <si>
    <t>PONCEANO ALTO PASAJE  OE2A</t>
  </si>
  <si>
    <t>N75113</t>
  </si>
  <si>
    <t>Cada SHOP organizará de acuerdo a lista adjunta</t>
  </si>
  <si>
    <t>2T A</t>
  </si>
  <si>
    <t>2T B</t>
  </si>
  <si>
    <t>Guillermo Fonseca / Nelson Cevallos</t>
  </si>
  <si>
    <t>18h00</t>
  </si>
  <si>
    <t>22h30</t>
  </si>
  <si>
    <t>#54601</t>
  </si>
  <si>
    <t>#54515</t>
  </si>
  <si>
    <t>#54651</t>
  </si>
  <si>
    <t>Charla Cultura Ambiental</t>
  </si>
  <si>
    <t xml:space="preserve">1T </t>
  </si>
  <si>
    <t xml:space="preserve">2T </t>
  </si>
  <si>
    <t>x</t>
  </si>
  <si>
    <t>martes</t>
  </si>
  <si>
    <t>miércoles</t>
  </si>
  <si>
    <t>jueves</t>
  </si>
  <si>
    <t>viernes</t>
  </si>
  <si>
    <t>sábado</t>
  </si>
  <si>
    <t>domingo</t>
  </si>
  <si>
    <t>lunes</t>
  </si>
  <si>
    <t>Sala de capacitación 2</t>
  </si>
  <si>
    <t>COD</t>
  </si>
  <si>
    <t>ROL</t>
  </si>
  <si>
    <t>LET</t>
  </si>
  <si>
    <t>MET</t>
  </si>
  <si>
    <t>ARIAS DIAZ</t>
  </si>
  <si>
    <t>EDISON RIGOBERTO</t>
  </si>
  <si>
    <t>GUAICO TACO</t>
  </si>
  <si>
    <t>ALOBUELA PULUPA</t>
  </si>
  <si>
    <t>EDWIN ROLANDO</t>
  </si>
  <si>
    <t>JATIVA CHUQUIN</t>
  </si>
  <si>
    <t>DIEGO JAVIER</t>
  </si>
  <si>
    <t>NAVARRETE PINCAY</t>
  </si>
  <si>
    <t>PABLO ANDRES</t>
  </si>
  <si>
    <t>GALARZA GALARZA</t>
  </si>
  <si>
    <t>DANNY FABRICIO</t>
  </si>
  <si>
    <t>TIPANTUNA CRIOLLO</t>
  </si>
  <si>
    <t>MORALES HARO</t>
  </si>
  <si>
    <t>VICENTE AGUSTIN</t>
  </si>
  <si>
    <t xml:space="preserve">LET </t>
  </si>
  <si>
    <t>CUMBA YALAMA</t>
  </si>
  <si>
    <t>GUANO BUNGACHO</t>
  </si>
  <si>
    <t>HUGO RENE</t>
  </si>
  <si>
    <t>LLUGCHA CAIZA</t>
  </si>
  <si>
    <t>LOACHAMIN ONOFA</t>
  </si>
  <si>
    <t>LUIS PASCUAL</t>
  </si>
  <si>
    <t>MALES SUAREZ</t>
  </si>
  <si>
    <t>CAMILO MAURICIO</t>
  </si>
  <si>
    <t>UNAPUCHA QUINTUNA</t>
  </si>
  <si>
    <t>WLADIMIR MARCELO</t>
  </si>
  <si>
    <t>CRUZ ACONDA</t>
  </si>
  <si>
    <t>GUASGUA SANCHEZ</t>
  </si>
  <si>
    <t>JORGE OSWALDO</t>
  </si>
  <si>
    <t>CARVAJAL GANCHOSO</t>
  </si>
  <si>
    <t>ADRIAN FABRICIO</t>
  </si>
  <si>
    <t>NARVAEZ RUIZ</t>
  </si>
  <si>
    <t>ORTEGA RUANO</t>
  </si>
  <si>
    <t>HUGO VINICIO</t>
  </si>
  <si>
    <t>SANDOVAL LEON</t>
  </si>
  <si>
    <t>JAIME BOLIVAR</t>
  </si>
  <si>
    <t>LG</t>
  </si>
  <si>
    <t>LEDESMA PANCHI</t>
  </si>
  <si>
    <t>ROBERTO MARCELO</t>
  </si>
  <si>
    <t>POAQUIZA YUMBOLEMA</t>
  </si>
  <si>
    <t>CARDENAS LASTRA</t>
  </si>
  <si>
    <t>CARLOS FREDDY</t>
  </si>
  <si>
    <t>CHILIGUANO TAPIA</t>
  </si>
  <si>
    <t>GUALA PAREDES</t>
  </si>
  <si>
    <t>MENDEZ MENDEZ</t>
  </si>
  <si>
    <t>DARWIN VICENTE</t>
  </si>
  <si>
    <t>LET EN PROYECTO RT-50</t>
  </si>
  <si>
    <t>TITUANA YUGCHA</t>
  </si>
  <si>
    <t>LET ENCARGADO</t>
  </si>
  <si>
    <t>JOSE DAVID</t>
  </si>
  <si>
    <t>CP</t>
  </si>
  <si>
    <t>PINTA ORDONEZ</t>
  </si>
  <si>
    <t>MARCO SANTIAGO</t>
  </si>
  <si>
    <t>NASIMBA CHALCO</t>
  </si>
  <si>
    <t>MARIO RODRIGO</t>
  </si>
  <si>
    <t>ABARCA PALACIOS</t>
  </si>
  <si>
    <t>JOSE GUILLERMO</t>
  </si>
  <si>
    <t>MOSQUERA VASCONEZ</t>
  </si>
  <si>
    <t>ROSAS ESPINOSA</t>
  </si>
  <si>
    <t>CHAPACA MEJIA</t>
  </si>
  <si>
    <t>LUIS PAUL</t>
  </si>
  <si>
    <t>GARCIA GUAITA</t>
  </si>
  <si>
    <t>JATIVA PEREZ</t>
  </si>
  <si>
    <t>LIZANDRO DANIEL</t>
  </si>
  <si>
    <t>NUNEZ MAYORGA</t>
  </si>
  <si>
    <t>MARIO FERNANDO</t>
  </si>
  <si>
    <t>SAL</t>
  </si>
  <si>
    <t>MOI</t>
  </si>
  <si>
    <t>ALVARADO PACHECO</t>
  </si>
  <si>
    <t>EDDY STALIN</t>
  </si>
  <si>
    <t>CALVACHE ULLOA</t>
  </si>
  <si>
    <t>ARAGUILLIN CALVA</t>
  </si>
  <si>
    <t>BYRON ALFREDO</t>
  </si>
  <si>
    <t>ARAUJO ARAUJO</t>
  </si>
  <si>
    <t>EDWIN DAVID</t>
  </si>
  <si>
    <t>TOAPANTA PONCE</t>
  </si>
  <si>
    <t>MARIO JOSE</t>
  </si>
  <si>
    <t>VALLEJO MORENO</t>
  </si>
  <si>
    <t>VANESSA ALEXANDRA</t>
  </si>
  <si>
    <t>ALVAREZ COLUMBA</t>
  </si>
  <si>
    <t>PAOLO ROBERTO</t>
  </si>
  <si>
    <t>SALCEDO VARGAS</t>
  </si>
  <si>
    <t>SANTIAGO MAURICIO</t>
  </si>
  <si>
    <t>BUESTAN ARIZAGA</t>
  </si>
  <si>
    <t>LUIS ALEXANDER</t>
  </si>
  <si>
    <t>CUSI PICHO</t>
  </si>
  <si>
    <t>MILTON OMAR</t>
  </si>
  <si>
    <t>GEOVANNY ALCIVAR</t>
  </si>
  <si>
    <t>CHICHARRON HEREDIA</t>
  </si>
  <si>
    <t>NARVAEZ PAREDES</t>
  </si>
  <si>
    <t>HUGO STALIN</t>
  </si>
  <si>
    <t xml:space="preserve">ESPIN CISNEROS </t>
  </si>
  <si>
    <t xml:space="preserve">EDISON HERNAN </t>
  </si>
  <si>
    <t>JOSE MESIAS</t>
  </si>
  <si>
    <t>CORONADO SAAVEDRA</t>
  </si>
  <si>
    <t>CESAR EDUARDO</t>
  </si>
  <si>
    <t>ALDAS IRUA</t>
  </si>
  <si>
    <t>CEVALLOS ERAZO</t>
  </si>
  <si>
    <t>CONTR</t>
  </si>
  <si>
    <t>MEZA VERDEZOTO</t>
  </si>
  <si>
    <t>EDUARDO RENE</t>
  </si>
  <si>
    <t>TUCANES REVELO</t>
  </si>
  <si>
    <t>ONTANEDA PINTO</t>
  </si>
  <si>
    <t>MARIO ROBERTO</t>
  </si>
  <si>
    <t xml:space="preserve">VELIZ VERA </t>
  </si>
  <si>
    <t>QUISHPE CUSI</t>
  </si>
  <si>
    <t>ARMIJOS MONTALVAN</t>
  </si>
  <si>
    <t>JHONNY ALBERTO</t>
  </si>
  <si>
    <t>LOZADA CEDENO</t>
  </si>
  <si>
    <t>HUGO LIMBER</t>
  </si>
  <si>
    <t>LET PROYECTO RT50</t>
  </si>
  <si>
    <t>TOPON CUEVA</t>
  </si>
  <si>
    <t>PARRENO ARCOS</t>
  </si>
  <si>
    <t>PABLO AUGUSTO</t>
  </si>
  <si>
    <t>VALDIVIEZO RODRIGUEZ</t>
  </si>
  <si>
    <t>CASTRO GUAMAN</t>
  </si>
  <si>
    <t>MARCO WILBERTO</t>
  </si>
  <si>
    <t>TAMBO TAMBO</t>
  </si>
  <si>
    <t>JOSE CARLOS</t>
  </si>
  <si>
    <t>VELASCO ULCO</t>
  </si>
  <si>
    <t>SEGUNDO JORGE</t>
  </si>
  <si>
    <t>LAMINA TUPIZA</t>
  </si>
  <si>
    <t>DIEGO GIOVANNY</t>
  </si>
  <si>
    <t>MOROMENACHO PEDRAZA</t>
  </si>
  <si>
    <t>LUIS IGNACIO</t>
  </si>
  <si>
    <t>CASTILLO QUISHPE</t>
  </si>
  <si>
    <t>GUILLERMO FRANCISCO</t>
  </si>
  <si>
    <t>ZAMORA ZAMORA</t>
  </si>
  <si>
    <t>JAIME DANILO</t>
  </si>
  <si>
    <t>MINO TERAN</t>
  </si>
  <si>
    <t>NELSON RAFAEL</t>
  </si>
  <si>
    <t>ANDRADE RODRIGUEZ</t>
  </si>
  <si>
    <t>CHRISTIAN OMAR</t>
  </si>
  <si>
    <t>CASAMEN CHANGO</t>
  </si>
  <si>
    <t>LUIS ORLANDO</t>
  </si>
  <si>
    <t>ANALISTA PROYECTOS MATERIALES</t>
  </si>
  <si>
    <t>ESPINOSA GALLARDO</t>
  </si>
  <si>
    <t>LENIN HERNAN</t>
  </si>
  <si>
    <t>ANALISTA MATERIALES</t>
  </si>
  <si>
    <t>PEDRAZA CALISPA</t>
  </si>
  <si>
    <t>ANALISTA DE BODEGA</t>
  </si>
  <si>
    <t>MARTINEZ FREILE</t>
  </si>
  <si>
    <t>CUAMACAS MENA</t>
  </si>
  <si>
    <t>RICARDO JAVIER</t>
  </si>
  <si>
    <t>ASISTENTE MATERIALES</t>
  </si>
  <si>
    <t>ADM. DEL CENTRO DE COSTOS</t>
  </si>
  <si>
    <t>BARAHONA GALLARDO</t>
  </si>
  <si>
    <t>MARIO ALEXANDER</t>
  </si>
  <si>
    <t>SOPA TIGSE</t>
  </si>
  <si>
    <t>FRANKLIN GUILLERMO</t>
  </si>
  <si>
    <t>NACIMBA CAIZATOA</t>
  </si>
  <si>
    <t>CLAUDIO</t>
  </si>
  <si>
    <t>MOLINEROS NARANJO</t>
  </si>
  <si>
    <t>MARCELO ENRIQUE</t>
  </si>
  <si>
    <t>QUITO SANMARTIN</t>
  </si>
  <si>
    <t>OSCAR ARMANDO</t>
  </si>
  <si>
    <t>BODEGUERO</t>
  </si>
  <si>
    <t>ANDRADE TANDALLA</t>
  </si>
  <si>
    <t>JORGE MAURICIO</t>
  </si>
  <si>
    <t>MANCHENO GUERRA</t>
  </si>
  <si>
    <t>FABIAN ENRIQUE</t>
  </si>
  <si>
    <t>WALTER RENE</t>
  </si>
  <si>
    <t>MORALES FARINANGO</t>
  </si>
  <si>
    <t>MARCELO VICENTE</t>
  </si>
  <si>
    <t>URENA BALCAZAR</t>
  </si>
  <si>
    <t>ROBINSON XAVIER</t>
  </si>
  <si>
    <t>LOPEZ CEDENO</t>
  </si>
  <si>
    <t>MIGUEL ADOLFO</t>
  </si>
  <si>
    <t>GUAYASAMIN GUAYASAMI</t>
  </si>
  <si>
    <t>RAFAEL VINICIO</t>
  </si>
  <si>
    <t>LARGO PELAEZ</t>
  </si>
  <si>
    <t>JULIA ELIZABETH</t>
  </si>
  <si>
    <t>JOSE ANTONIO</t>
  </si>
  <si>
    <t>VILLEGAS PERRAZO</t>
  </si>
  <si>
    <t>VARGAS SHUGULI</t>
  </si>
  <si>
    <t>WILSON SANTOS</t>
  </si>
  <si>
    <t>TUPIZA SIMBANA</t>
  </si>
  <si>
    <t>TOVAR REINOSO</t>
  </si>
  <si>
    <t>EDISON IVAN</t>
  </si>
  <si>
    <t>TORRES RAMIREZ</t>
  </si>
  <si>
    <t>WILSON GIOVANNI</t>
  </si>
  <si>
    <t>RAUL FAUSTO</t>
  </si>
  <si>
    <t>SIGCHA CASACUMBA</t>
  </si>
  <si>
    <t>SAGNAY PILCO</t>
  </si>
  <si>
    <t>ROMERO VEGA</t>
  </si>
  <si>
    <t>RAMOS NUNEZ</t>
  </si>
  <si>
    <t>CLAUDIO MARCELO</t>
  </si>
  <si>
    <t>QUIJANO CABRERA</t>
  </si>
  <si>
    <t>EDGAR ANDRES</t>
  </si>
  <si>
    <t>PURCACHI MORETA</t>
  </si>
  <si>
    <t>PUPIALES CARLOZAMA</t>
  </si>
  <si>
    <t>GUSTAVO MANUEL</t>
  </si>
  <si>
    <t>PERALBO CHAVEZ</t>
  </si>
  <si>
    <t>PARDO ORTIZ</t>
  </si>
  <si>
    <t>ORTIZ ORDONEZ</t>
  </si>
  <si>
    <t>NASIMBA NACIMBA</t>
  </si>
  <si>
    <t>MONTALVO ALMEIDA</t>
  </si>
  <si>
    <t>CARLOS ANELIO</t>
  </si>
  <si>
    <t>MENDOZA ALMEIDA</t>
  </si>
  <si>
    <t>ABEL ALEXANDER</t>
  </si>
  <si>
    <t>LOMAS ESPIN</t>
  </si>
  <si>
    <t>LLAMBA PELAEZ</t>
  </si>
  <si>
    <t>IBANEZ ANELOA</t>
  </si>
  <si>
    <t>ORLANDO MAURICIO</t>
  </si>
  <si>
    <t>GUARACA CARRILLO</t>
  </si>
  <si>
    <t>GRANIZO MEJIA</t>
  </si>
  <si>
    <t>GEOVANNY SAMUEL</t>
  </si>
  <si>
    <t>GARCIA CEDENO</t>
  </si>
  <si>
    <t>PEDRO MIGUEL</t>
  </si>
  <si>
    <t>FLORES CAIZA</t>
  </si>
  <si>
    <t>CHICAIZA AUCANCELA</t>
  </si>
  <si>
    <t>WILSON BENITO</t>
  </si>
  <si>
    <t>BAUTISTA AGUIRRE</t>
  </si>
  <si>
    <t>GALO LEONARDO</t>
  </si>
  <si>
    <t>BALLADARES CARVAJAL</t>
  </si>
  <si>
    <t>VICTOR DAVID</t>
  </si>
  <si>
    <t>JORGE RICHARD</t>
  </si>
  <si>
    <t>ANDRADE BUSTAMANTE</t>
  </si>
  <si>
    <t>CRISTHIAN PAUL</t>
  </si>
  <si>
    <t>ANALUISA TOAPANTA</t>
  </si>
  <si>
    <t>WILLIAN DIEGO</t>
  </si>
  <si>
    <t>ALMEIDA MAILA</t>
  </si>
  <si>
    <t>FREDDY GEOVANY</t>
  </si>
  <si>
    <t>SANCHEZ IZA</t>
  </si>
  <si>
    <t>SALCEDO SILVA</t>
  </si>
  <si>
    <t>ROMERO VALLEJO</t>
  </si>
  <si>
    <t>EDUARDO PATRICIO</t>
  </si>
  <si>
    <t>CHANO CRIOLLO</t>
  </si>
  <si>
    <t>ANDRANGO MEJIA</t>
  </si>
  <si>
    <t>JIMMY ANTONIO</t>
  </si>
  <si>
    <t>VARGAS VELASQUEZ</t>
  </si>
  <si>
    <t>MILTON XAVIER</t>
  </si>
  <si>
    <t>SOSA FARINANGO</t>
  </si>
  <si>
    <t>RUIZ RUIZ</t>
  </si>
  <si>
    <t>FRANKLIN RODRIGO</t>
  </si>
  <si>
    <t>VEGA POZO</t>
  </si>
  <si>
    <t>ERNESTO JAVIER</t>
  </si>
  <si>
    <t>SARAVIA VARGAS</t>
  </si>
  <si>
    <t>RICARDO PATRICIO</t>
  </si>
  <si>
    <t>RODRIGUEZ VALENCIA</t>
  </si>
  <si>
    <t>DANIEL MOISES</t>
  </si>
  <si>
    <t xml:space="preserve">DIEGO </t>
  </si>
  <si>
    <t>PORRAS CRESPO</t>
  </si>
  <si>
    <t>MARCO RAUL</t>
  </si>
  <si>
    <t>FAICAN CHITACAPA</t>
  </si>
  <si>
    <t>COLLAGUAZO CHIPANTAS</t>
  </si>
  <si>
    <t xml:space="preserve">OSWALDO </t>
  </si>
  <si>
    <t>CANADAS GOMEZ</t>
  </si>
  <si>
    <t>AVALOS JACOME</t>
  </si>
  <si>
    <t>JORGE ANTONIO</t>
  </si>
  <si>
    <t xml:space="preserve">NOMBRE INSTRUCTOR </t>
  </si>
  <si>
    <t xml:space="preserve">AREA </t>
  </si>
  <si>
    <t xml:space="preserve">Guido Remache </t>
  </si>
  <si>
    <t>Carlos Tipán</t>
  </si>
  <si>
    <t>Freddy Bustillo</t>
  </si>
  <si>
    <t xml:space="preserve">Oscar Arroba </t>
  </si>
  <si>
    <t xml:space="preserve">Fausto Vinan </t>
  </si>
  <si>
    <t>Edison Salazar</t>
  </si>
  <si>
    <t>Calidad</t>
  </si>
  <si>
    <t xml:space="preserve">Pintura </t>
  </si>
  <si>
    <t xml:space="preserve">QCOS TORQUES </t>
  </si>
  <si>
    <t xml:space="preserve">Juan Quishpe </t>
  </si>
  <si>
    <t xml:space="preserve">Suelda </t>
  </si>
  <si>
    <t xml:space="preserve">QCOS </t>
  </si>
  <si>
    <t xml:space="preserve">QCOS  </t>
  </si>
  <si>
    <t xml:space="preserve">Geovanny Pacheco </t>
  </si>
  <si>
    <t xml:space="preserve">Wladimir Perez </t>
  </si>
  <si>
    <t xml:space="preserve">Marcelo Bonifaz/ Marco Pita </t>
  </si>
  <si>
    <t xml:space="preserve">Nelson Rueda </t>
  </si>
  <si>
    <t xml:space="preserve">Paul Chapaca </t>
  </si>
  <si>
    <t xml:space="preserve">Danilo De la cRuz </t>
  </si>
  <si>
    <t xml:space="preserve">Ensamble </t>
  </si>
  <si>
    <t xml:space="preserve">Pablo Pareño </t>
  </si>
  <si>
    <t>Jorge Coveña</t>
  </si>
  <si>
    <t xml:space="preserve">Carlos Pilliza </t>
  </si>
  <si>
    <t xml:space="preserve">Juan Villagran </t>
  </si>
  <si>
    <t>Luis Buestán</t>
  </si>
  <si>
    <t xml:space="preserve">Jose Rivas </t>
  </si>
  <si>
    <t>Nicolas Heras</t>
  </si>
  <si>
    <t xml:space="preserve">Diego Manya </t>
  </si>
  <si>
    <t>Planificación y Control de Instructores 2T</t>
  </si>
  <si>
    <t xml:space="preserve">Luis Prado </t>
  </si>
  <si>
    <t xml:space="preserve">2,3
1(boletin calidad) </t>
  </si>
  <si>
    <t xml:space="preserve">Depende del shop </t>
  </si>
  <si>
    <t xml:space="preserve">ROLES Y FUNCIONES ESPECIFICAS EN CASOS DE EMERGENCIA Y MANEJO DE EXTINTORES </t>
  </si>
  <si>
    <t xml:space="preserve">1,2,3,4
100% de la población </t>
  </si>
  <si>
    <t>shops</t>
  </si>
  <si>
    <t xml:space="preserve">SECCIÓN </t>
  </si>
  <si>
    <t>APELLIDO</t>
  </si>
  <si>
    <t>NOMBRE</t>
  </si>
  <si>
    <t xml:space="preserve">LIDERDE GRUPO </t>
  </si>
  <si>
    <t xml:space="preserve">NIVEL DE CAPACITACIÓN </t>
  </si>
  <si>
    <t>37000400</t>
  </si>
  <si>
    <t>Juan Mosquera</t>
  </si>
  <si>
    <t>37000500</t>
  </si>
  <si>
    <t>37000700</t>
  </si>
  <si>
    <t>37000100</t>
  </si>
  <si>
    <t>Wladimir Marcillo</t>
  </si>
  <si>
    <t>Patricio Cabrera</t>
  </si>
  <si>
    <t>37000300</t>
  </si>
  <si>
    <t>37000600</t>
  </si>
  <si>
    <t>Marco Cevallos</t>
  </si>
  <si>
    <t>Michael Morales</t>
  </si>
  <si>
    <t>37000200</t>
  </si>
  <si>
    <t>Martín Lopez</t>
  </si>
  <si>
    <t>Lenin Espinosa</t>
  </si>
  <si>
    <t>ESP.DE SHOP</t>
  </si>
  <si>
    <t>E.ROMO</t>
  </si>
  <si>
    <t>L.CHANGO</t>
  </si>
  <si>
    <t>C. BAEZ</t>
  </si>
  <si>
    <t>LIDER DE EQUIPO</t>
  </si>
  <si>
    <t>H. LOZADA</t>
  </si>
  <si>
    <t>ANALISTA DE MTTO.</t>
  </si>
  <si>
    <t>J. OBREGON</t>
  </si>
  <si>
    <t>ADMINISTRATIVO</t>
  </si>
  <si>
    <t>SALAZAR MASSON JOSE FRANKLIN</t>
  </si>
  <si>
    <t xml:space="preserve"> FREDDY</t>
  </si>
  <si>
    <t>LARCO REYES LUIS EDUARDO</t>
  </si>
  <si>
    <t>ARROYO MOROCHO DANIEL ALEJANDRO</t>
  </si>
  <si>
    <t>JARRIN CARDENAS PAUL FERNANDO</t>
  </si>
  <si>
    <t>GUEVARA CARRILLO CARLOS DANIEL</t>
  </si>
  <si>
    <t>VALVERDE NUNEZ ANGEL ANTONIO</t>
  </si>
  <si>
    <t>ARAUJO ARAUJO EDWIN DAVID</t>
  </si>
  <si>
    <t>MORALES CASTRO FAVIO RENE</t>
  </si>
  <si>
    <t>BUENANO ARMAS CARLOS SANTIAGO</t>
  </si>
  <si>
    <t>R. Escobar</t>
  </si>
  <si>
    <t>Planificador</t>
  </si>
  <si>
    <t>ANALISTA WFG P&amp;A</t>
  </si>
  <si>
    <t>F.ERAZO</t>
  </si>
  <si>
    <t>ANALISTA DE PROCESOS</t>
  </si>
  <si>
    <t>L.VALLEJO</t>
  </si>
  <si>
    <t>ASISTENTE DE DISENO</t>
  </si>
  <si>
    <t>ASIS.MEJORA CONTINUA</t>
  </si>
  <si>
    <t>D.RIVADENEYRA</t>
  </si>
  <si>
    <t>ANALISTA MANTENIMIEN</t>
  </si>
  <si>
    <t>ANAL.MTTO.WFG</t>
  </si>
  <si>
    <t>ANAL.SAL.SEG.HIG.ERG</t>
  </si>
  <si>
    <t>ESP. CIVIL WFG ( E )</t>
  </si>
  <si>
    <t>ANALISTA DE SHEA</t>
  </si>
  <si>
    <t>DE LA JUAN FRANCISCO</t>
  </si>
  <si>
    <t>H.MARINO</t>
  </si>
  <si>
    <t>ANAL. PLAN.OPERACION</t>
  </si>
  <si>
    <t>U.VELASCO</t>
  </si>
  <si>
    <t>DARIO</t>
  </si>
  <si>
    <t>P.LEON</t>
  </si>
  <si>
    <t>G.ABARCA</t>
  </si>
  <si>
    <t>LIDER</t>
  </si>
  <si>
    <t>EQUIPO</t>
  </si>
  <si>
    <t>CARGO RRHH</t>
  </si>
  <si>
    <t>M. CANO</t>
  </si>
  <si>
    <t>5' PASOS</t>
  </si>
  <si>
    <t>M. NUÑEZ</t>
  </si>
  <si>
    <t>BODY COLOR</t>
  </si>
  <si>
    <t>PINTURA PRIMER</t>
  </si>
  <si>
    <t>D. GARCIA</t>
  </si>
  <si>
    <t>DE SOL A SOL</t>
  </si>
  <si>
    <t>FONDO OSCURO</t>
  </si>
  <si>
    <t>LOS ARTISTAS</t>
  </si>
  <si>
    <t>L. MOSQUERA</t>
  </si>
  <si>
    <t>LOS CUATRO ASES</t>
  </si>
  <si>
    <t>L. JATIVA</t>
  </si>
  <si>
    <t>LOS MURCIELAGOS</t>
  </si>
  <si>
    <t>LOS SUPER PINTORES</t>
  </si>
  <si>
    <t>PANAS PINTURA</t>
  </si>
  <si>
    <t>PEPE'S  CLEAR</t>
  </si>
  <si>
    <t>LOPEZ LAMBERTINI</t>
  </si>
  <si>
    <t>MARTIN</t>
  </si>
  <si>
    <t>MOSQUERA HERRERA</t>
  </si>
  <si>
    <t>CEVALLOS NORONA</t>
  </si>
  <si>
    <t>MARCILLO PROAÑO</t>
  </si>
  <si>
    <t>WLADIMIR ALEXANDER</t>
  </si>
  <si>
    <t xml:space="preserve">MORALES GONZALES </t>
  </si>
  <si>
    <t>MICHAEL A</t>
  </si>
  <si>
    <t>Orlando Pedraza</t>
  </si>
  <si>
    <t>Francisco Martinez</t>
  </si>
  <si>
    <t>AZUERO LOAYZA</t>
  </si>
  <si>
    <t>CRISTHIAN ADRIAN</t>
  </si>
  <si>
    <t>CHILIGUANO VACA</t>
  </si>
  <si>
    <t>UBALDO ANTONIO</t>
  </si>
  <si>
    <t>GANCINO SANTILLAN</t>
  </si>
  <si>
    <t>HECTOR XAVIER</t>
  </si>
  <si>
    <t>RIVERA QUILSIMBA</t>
  </si>
  <si>
    <t xml:space="preserve">TENE INGA </t>
  </si>
  <si>
    <t>ANGEL RODOLFO</t>
  </si>
  <si>
    <t>MONTENEGRO PUETATE</t>
  </si>
  <si>
    <t>JUAN SILVIO</t>
  </si>
  <si>
    <t>ZARABIA ZUÑIGA</t>
  </si>
  <si>
    <t>BISMARK EDWAR</t>
  </si>
  <si>
    <t>VELASCO COYAGO</t>
  </si>
  <si>
    <t>JUAN ALEJANDRO</t>
  </si>
  <si>
    <t>NAULA FAUNDEZ</t>
  </si>
  <si>
    <t>PATRICIO MARCELINO</t>
  </si>
  <si>
    <t>Javier Catota</t>
  </si>
  <si>
    <t>PACA CHULLI</t>
  </si>
  <si>
    <t>Luis Toalombo</t>
  </si>
  <si>
    <t>QUILLIGANA CANDO</t>
  </si>
  <si>
    <t>LUIS ROLANDO</t>
  </si>
  <si>
    <t>GRANJA ALQUINGA</t>
  </si>
  <si>
    <t>RODRIGUEZ DE LOOR</t>
  </si>
  <si>
    <t>CHICAIZA BOMBON</t>
  </si>
  <si>
    <t>MOLINA JUMBO</t>
  </si>
  <si>
    <t>LUIS FABIAN</t>
  </si>
  <si>
    <t>CONDOR GUACHAMIN</t>
  </si>
  <si>
    <t>ORDONEZ TOSCANO</t>
  </si>
  <si>
    <t>ETELVINA ELIZABETH</t>
  </si>
  <si>
    <t>ADRIANO VICENTE</t>
  </si>
  <si>
    <t>BORJA CADENA</t>
  </si>
  <si>
    <t>ANDREA PAULINA</t>
  </si>
  <si>
    <t>Ivan Muzo</t>
  </si>
  <si>
    <t>Rene Loza</t>
  </si>
  <si>
    <t>QHISPE SHIGUANGO</t>
  </si>
  <si>
    <t>GUANA ECHEVERRIA</t>
  </si>
  <si>
    <t>BAYRON EDUARDO</t>
  </si>
  <si>
    <t>OLIVO AYO</t>
  </si>
  <si>
    <t>STALIN FERNANDO</t>
  </si>
  <si>
    <t>SANGOQUIZA CHICAIZA</t>
  </si>
  <si>
    <t>LARA RAMOS</t>
  </si>
  <si>
    <t>JOAN GABRIEL</t>
  </si>
  <si>
    <t>CUMBICUS ROJAS</t>
  </si>
  <si>
    <t>RICHARD FERNANDO</t>
  </si>
  <si>
    <t>BOLANOS DIAZ</t>
  </si>
  <si>
    <t>PEDRO SEGUNDO</t>
  </si>
  <si>
    <t>PEREZ MOLINA</t>
  </si>
  <si>
    <t>ALOMOTO CACHAGO</t>
  </si>
  <si>
    <t>JUAN VIRGILIO</t>
  </si>
  <si>
    <t>Luis Casamen</t>
  </si>
  <si>
    <t>SANDOVAL BEDOYA</t>
  </si>
  <si>
    <t>GUALOTUNA NASIMBA</t>
  </si>
  <si>
    <t>CASTILLO CAICEDO</t>
  </si>
  <si>
    <t>LEONARDO ANDRES</t>
  </si>
  <si>
    <t>SIGCHA TOAPANTA</t>
  </si>
  <si>
    <t>BALDEON CASTANEDA</t>
  </si>
  <si>
    <t>ALEX DANIEL</t>
  </si>
  <si>
    <t>MUÑOZ RAMIREZ</t>
  </si>
  <si>
    <t>JOSE JACINTO</t>
  </si>
  <si>
    <t>PALLO GUACHAMIN</t>
  </si>
  <si>
    <t>CRISTIAN DAVID</t>
  </si>
  <si>
    <t>COLLAGUAZO ASHQUI</t>
  </si>
  <si>
    <t>ANIBAL RODOLFO</t>
  </si>
  <si>
    <t>SOLORZANO PILAQUINGA</t>
  </si>
  <si>
    <t>WILLIAM GONZALO</t>
  </si>
  <si>
    <t>SOLANO ROMERO</t>
  </si>
  <si>
    <t>AVILA COLLAGUAZO</t>
  </si>
  <si>
    <t>NELSON EDUARDO</t>
  </si>
  <si>
    <t>TATICUAN LEON</t>
  </si>
  <si>
    <t>FRANKLIN CARLOS</t>
  </si>
  <si>
    <t>ARROYO CAMACHO</t>
  </si>
  <si>
    <t>ELVIS ALEXANDER</t>
  </si>
  <si>
    <t>PEREZ BAJANA</t>
  </si>
  <si>
    <t>HECTOR FRANCISCO</t>
  </si>
  <si>
    <t>AREVALO PAILLACHO</t>
  </si>
  <si>
    <t>JAYA ALVARADO</t>
  </si>
  <si>
    <t xml:space="preserve">JAVIER FABRICIO </t>
  </si>
  <si>
    <t>CAIZA CHIPANTAXI</t>
  </si>
  <si>
    <t xml:space="preserve">JOSE MANUEL  </t>
  </si>
  <si>
    <t>POZO GUERRERO</t>
  </si>
  <si>
    <t>WINSTON IVAN</t>
  </si>
  <si>
    <t>NAVEDA BERMEO</t>
  </si>
  <si>
    <t>WALTER EFRAIN</t>
  </si>
  <si>
    <t>ARROYO UNTUNA</t>
  </si>
  <si>
    <t>Daniel Bustamante</t>
  </si>
  <si>
    <t>OBANDO JARAMILLO</t>
  </si>
  <si>
    <t>OSCAR OSWALDO</t>
  </si>
  <si>
    <t>MORALES PAZMIÑO</t>
  </si>
  <si>
    <t>JOSE MIGUEL</t>
  </si>
  <si>
    <t>GUERRA TAPIA</t>
  </si>
  <si>
    <t>PITA CHELE</t>
  </si>
  <si>
    <t>DANNY RENE</t>
  </si>
  <si>
    <t>CAÑADAS TATES</t>
  </si>
  <si>
    <t>FABRICIO ALEJANDRO</t>
  </si>
  <si>
    <t>BONE MEJIA</t>
  </si>
  <si>
    <t>ARANDI VINAMAGUA</t>
  </si>
  <si>
    <t>WILLIAM RAFAEL</t>
  </si>
  <si>
    <t>NACIMBA CHIGUANO</t>
  </si>
  <si>
    <t>DE LA TORRE RUÍZ</t>
  </si>
  <si>
    <t>CHRISTIAN MAURICIO</t>
  </si>
  <si>
    <t>MINDA TADEO</t>
  </si>
  <si>
    <t>ALEXANDRO DAVID</t>
  </si>
  <si>
    <t>AGUIÑO PRECIADO</t>
  </si>
  <si>
    <t>GUSTAVO ROMANO</t>
  </si>
  <si>
    <t>CHARFUELAN GUERRERO</t>
  </si>
  <si>
    <t>EDWIN FERMIN</t>
  </si>
  <si>
    <t>3RO</t>
  </si>
  <si>
    <t>VELASCO MORENO</t>
  </si>
  <si>
    <t>CARLOS ALCIVAR</t>
  </si>
  <si>
    <t>TUTASIG ABAD</t>
  </si>
  <si>
    <t>BOADA LAGOS</t>
  </si>
  <si>
    <t>SANTIAGO LUIS</t>
  </si>
  <si>
    <t>AMANCHA QUISHPE</t>
  </si>
  <si>
    <t>WILMER  ROBERTO</t>
  </si>
  <si>
    <t>J.BERNER</t>
  </si>
  <si>
    <t>OBREGON VALENCIA</t>
  </si>
  <si>
    <t>E. ARAUJO</t>
  </si>
  <si>
    <t>G.PACHECO</t>
  </si>
  <si>
    <t>CHONG GONZALEZ</t>
  </si>
  <si>
    <t>WASHINGTON ALAN</t>
  </si>
  <si>
    <t>L. FARINANGO</t>
  </si>
  <si>
    <t>MANYA GALARZA</t>
  </si>
  <si>
    <t>VASQUEZ JACOME</t>
  </si>
  <si>
    <t>MARIA CONCEPCION</t>
  </si>
  <si>
    <t>J. OBREGON KAISEN</t>
  </si>
  <si>
    <t>BEDOYA RAMIREZ</t>
  </si>
  <si>
    <t>C. BAEZ KAISEN</t>
  </si>
  <si>
    <t>PEPE GUATO</t>
  </si>
  <si>
    <t>HERNANDEZ SANTANDER</t>
  </si>
  <si>
    <t>TIPANTA CHICAIZA</t>
  </si>
  <si>
    <t>UTRERAS TOSCANO</t>
  </si>
  <si>
    <t>SANTIAGO FABIAN</t>
  </si>
  <si>
    <t>ARCE MINDA</t>
  </si>
  <si>
    <t>CARLOS GUSTAVO</t>
  </si>
  <si>
    <t>PARRENO PARRENO</t>
  </si>
  <si>
    <t>ACHIG CHICAIZA</t>
  </si>
  <si>
    <t>JUAN DIEGO</t>
  </si>
  <si>
    <t>BORRERO ERAZO</t>
  </si>
  <si>
    <t>CARLOS LEONARDO</t>
  </si>
  <si>
    <t>D. TOPON</t>
  </si>
  <si>
    <t>CALERO TORRES</t>
  </si>
  <si>
    <t>JONATHAN MAGDONAL</t>
  </si>
  <si>
    <t>GOMEZ COLLAGUAZO</t>
  </si>
  <si>
    <t>SOLARTE CHANGO</t>
  </si>
  <si>
    <t>CHAMORRO GARCIA</t>
  </si>
  <si>
    <t>MEDINA MICHO</t>
  </si>
  <si>
    <t>ERICK DANIEL</t>
  </si>
  <si>
    <t>GUACHO GARZON</t>
  </si>
  <si>
    <t>PABLO DARIO</t>
  </si>
  <si>
    <t>QUISILEMA NUNEZ</t>
  </si>
  <si>
    <t>DIAZ CHUQUI</t>
  </si>
  <si>
    <t>MILTON DAVID</t>
  </si>
  <si>
    <t>CAMACHO CANAR</t>
  </si>
  <si>
    <t>HOMERO JACINTO</t>
  </si>
  <si>
    <t>LLUMIQUINGA GUALOTUN</t>
  </si>
  <si>
    <t>WASHINTON ROLANDO</t>
  </si>
  <si>
    <t>AMAGUANA AMAGUANA</t>
  </si>
  <si>
    <t>LOPEZ AMAGUA</t>
  </si>
  <si>
    <t>DIAZ GONZALEZ</t>
  </si>
  <si>
    <t>BALENSUELA BALENSUEL</t>
  </si>
  <si>
    <t>JAIME ORLANDO</t>
  </si>
  <si>
    <t>TITUANA CAIZA</t>
  </si>
  <si>
    <t>INTRIAGO GARCIA</t>
  </si>
  <si>
    <t>FRANCISCO DANIEL</t>
  </si>
  <si>
    <t>CHUSHIG QUILUMBA</t>
  </si>
  <si>
    <t>ANDRANGO PENA</t>
  </si>
  <si>
    <t xml:space="preserve"> EDGAR VINICIO</t>
  </si>
  <si>
    <t>COSTTA NARANJO</t>
  </si>
  <si>
    <t>ALEJANDRO ARTURO</t>
  </si>
  <si>
    <t>CRUZ TORO</t>
  </si>
  <si>
    <t>RICHARD ORLANDO</t>
  </si>
  <si>
    <t>MORALES PILATUNA</t>
  </si>
  <si>
    <t>DIAZ ORDONEZ</t>
  </si>
  <si>
    <t>CHANGOLUISA CHANGOLU</t>
  </si>
  <si>
    <t>FRANKLIN ORLANDO</t>
  </si>
  <si>
    <t>CABEZAS ESCOBAR</t>
  </si>
  <si>
    <t>LICTO GUTIERREZ</t>
  </si>
  <si>
    <t>DIEGO EDUARDO</t>
  </si>
  <si>
    <t>TITUANA QUISHPE</t>
  </si>
  <si>
    <t>CHANGOLUISA CANDO</t>
  </si>
  <si>
    <t>WASHINGTON GEOVANNI</t>
  </si>
  <si>
    <t>P. PARRENO</t>
  </si>
  <si>
    <t>GUAMAN TAIPE</t>
  </si>
  <si>
    <t>SEVILLANO TELLO</t>
  </si>
  <si>
    <t>VICTOR FERNANDO</t>
  </si>
  <si>
    <t>CASTILLO MONCAYO</t>
  </si>
  <si>
    <t>EDRAN MANUEL</t>
  </si>
  <si>
    <t>SALAZAR DELGADO</t>
  </si>
  <si>
    <t>JONNY MILTON</t>
  </si>
  <si>
    <t>CANDO IZA</t>
  </si>
  <si>
    <t>WILSON DIEGO</t>
  </si>
  <si>
    <t>ANDRADE SHUGULI</t>
  </si>
  <si>
    <t>SERGIO ALEJANDRO</t>
  </si>
  <si>
    <t>ACOSTA MENDEZ</t>
  </si>
  <si>
    <t>JOSE ALFREDO</t>
  </si>
  <si>
    <t>CALLE GUZMAN</t>
  </si>
  <si>
    <t>JORGE ANDRES</t>
  </si>
  <si>
    <t>CHUSHIG SAMUEZA</t>
  </si>
  <si>
    <t>MANUEL GEOVANNY</t>
  </si>
  <si>
    <t>MEJIA ANGULO</t>
  </si>
  <si>
    <t>ISMAEL YVAN</t>
  </si>
  <si>
    <t>VIZUETE LLIGUIN</t>
  </si>
  <si>
    <t>MACAS CHILIQUINGA</t>
  </si>
  <si>
    <t>DAVID RODRIGO</t>
  </si>
  <si>
    <t>LOACHAMIN GUALOTO</t>
  </si>
  <si>
    <t>WILMER ROLANDO</t>
  </si>
  <si>
    <t>SUNTAXI PAUCAR</t>
  </si>
  <si>
    <t>EDWIN FRANCISCO</t>
  </si>
  <si>
    <t>COYAGO FUERES</t>
  </si>
  <si>
    <t>CARLOS HUMBERTO</t>
  </si>
  <si>
    <t>CAIZA CRIOLLO</t>
  </si>
  <si>
    <t>CAMANERO OBANDO</t>
  </si>
  <si>
    <t>MURILLO ZAMBRANO</t>
  </si>
  <si>
    <t>AMADOR SAUL</t>
  </si>
  <si>
    <t>PAZMINO MIRANDA</t>
  </si>
  <si>
    <t>JAIRON FABIAN</t>
  </si>
  <si>
    <t>ERAZO JURADO</t>
  </si>
  <si>
    <t>ANDRES FERNANDO</t>
  </si>
  <si>
    <t>LINCANGO GUAMAN</t>
  </si>
  <si>
    <t>ALEX PAUL</t>
  </si>
  <si>
    <t>LOPEZ VASQUEZ</t>
  </si>
  <si>
    <t>DIEGO ORLANDO</t>
  </si>
  <si>
    <t>WILSON GUILLERMO</t>
  </si>
  <si>
    <t>BERNAL QUELAL</t>
  </si>
  <si>
    <t>WILLAM ARMANDO</t>
  </si>
  <si>
    <t>CHICAIZA RAMOS</t>
  </si>
  <si>
    <t>LUIS JAVIER</t>
  </si>
  <si>
    <t>INGA SANAY</t>
  </si>
  <si>
    <t>LOBATON ZAMBRANO</t>
  </si>
  <si>
    <t>LARA LLUMIGUSIN</t>
  </si>
  <si>
    <t>HIPATIA EMPERATRIZ</t>
  </si>
  <si>
    <t>ANGEL SEGUNDO</t>
  </si>
  <si>
    <t>CAJAMARCA YANDUN</t>
  </si>
  <si>
    <t>JOSE ARMANDO</t>
  </si>
  <si>
    <t>ATUPANA SIMBANA</t>
  </si>
  <si>
    <t>FRANKLIN MAURICIO</t>
  </si>
  <si>
    <t>ASQUI BORJA</t>
  </si>
  <si>
    <t>EDGAR ANTONIO</t>
  </si>
  <si>
    <t>ALMACHI SIMBANA</t>
  </si>
  <si>
    <t>DIEGO DAVID</t>
  </si>
  <si>
    <t>LASSO NOTE</t>
  </si>
  <si>
    <t>LUIS ANTONIO</t>
  </si>
  <si>
    <t>D. SANDOVAL</t>
  </si>
  <si>
    <t>TONATO MORALES</t>
  </si>
  <si>
    <t>BRAULIO DARIO</t>
  </si>
  <si>
    <t>MOLINA MALDONADO</t>
  </si>
  <si>
    <t>PALLO GOMEZ</t>
  </si>
  <si>
    <t>CRISTIAN ALONSO</t>
  </si>
  <si>
    <t>AMAGUAYA PACALLA</t>
  </si>
  <si>
    <t>EDISON ROLANDO</t>
  </si>
  <si>
    <t>PUMISACHO SANDOVAL</t>
  </si>
  <si>
    <t>JIMMY FRANCLIN</t>
  </si>
  <si>
    <t>ZAMBRANO TORAL</t>
  </si>
  <si>
    <t>NEBIL</t>
  </si>
  <si>
    <t>GODOY TAMBA</t>
  </si>
  <si>
    <t>FRANCISCO EDISON</t>
  </si>
  <si>
    <t>ANELOA COLLAGUAZO</t>
  </si>
  <si>
    <t>JOSE MANUEL</t>
  </si>
  <si>
    <t>SALAZAR RAMIREZ</t>
  </si>
  <si>
    <t>JUAN GABRIEL</t>
  </si>
  <si>
    <t>CRIOLLO SAMUEZA</t>
  </si>
  <si>
    <t>CASAMIN GUANOTOA</t>
  </si>
  <si>
    <t>LUIS MICHAEL</t>
  </si>
  <si>
    <t>VEGA MORENO</t>
  </si>
  <si>
    <t>DIEGO SALOMON</t>
  </si>
  <si>
    <t>PAUCAR NACATA</t>
  </si>
  <si>
    <t>ONA GAMBOA</t>
  </si>
  <si>
    <t>ANDRES VINICIO</t>
  </si>
  <si>
    <t>VEGA TACO</t>
  </si>
  <si>
    <t>LUIS DARIO</t>
  </si>
  <si>
    <t>CHABLAY HIDALGO</t>
  </si>
  <si>
    <t>ALMEIDA CABRERA</t>
  </si>
  <si>
    <t>CESAR HUGO</t>
  </si>
  <si>
    <t>GONZALEZ CAIZA</t>
  </si>
  <si>
    <t>AYALA CHANGO</t>
  </si>
  <si>
    <t>TORRES VICUNA</t>
  </si>
  <si>
    <t>KLEBER SANTIAGO</t>
  </si>
  <si>
    <t>RENJIFO CONTRERAS</t>
  </si>
  <si>
    <t>STALIN FABRICIO</t>
  </si>
  <si>
    <t>SANTOS VIDAL</t>
  </si>
  <si>
    <t>JUAN RAMON</t>
  </si>
  <si>
    <t>ALBUJA CALO</t>
  </si>
  <si>
    <t>EDWIN PAUL</t>
  </si>
  <si>
    <t>GUALOTUNA NACIMBA</t>
  </si>
  <si>
    <t>CHASI GONZALEZ</t>
  </si>
  <si>
    <t>SAUL EDUARDO</t>
  </si>
  <si>
    <t>DIEGO RIVADENEIRA</t>
  </si>
  <si>
    <t>ARROYO MOROCHO</t>
  </si>
  <si>
    <t>DANIEL ALEJANDRO</t>
  </si>
  <si>
    <t>ALARCON ALMENDARIZ</t>
  </si>
  <si>
    <t>PATRICIO FERNANDO</t>
  </si>
  <si>
    <t>MORALES ARIAS</t>
  </si>
  <si>
    <t>SAUL GUILLERMO</t>
  </si>
  <si>
    <t>SANCHEZ CHIPANTASI PABLO SANTIAGO</t>
  </si>
  <si>
    <t>ERAS BOADA</t>
  </si>
  <si>
    <t>FREDDY MAURICIO</t>
  </si>
  <si>
    <t>BATALLAS QUISHPE</t>
  </si>
  <si>
    <t>VACA TERAN</t>
  </si>
  <si>
    <t>CHRYSTOPHER MANUEL</t>
  </si>
  <si>
    <t>POGO DIAZ</t>
  </si>
  <si>
    <t>WILSON OSWALDO</t>
  </si>
  <si>
    <t>ZUNA LEMA</t>
  </si>
  <si>
    <t>ANDRANGO FARINANGO</t>
  </si>
  <si>
    <t>ONA DOMINGUEZ</t>
  </si>
  <si>
    <t>PEDRO RICARDO</t>
  </si>
  <si>
    <t>RIVAS CALVA JOSE ARTURO</t>
  </si>
  <si>
    <t>TASHIGUANO IBANEZ</t>
  </si>
  <si>
    <t>GUACHAMIN SANCHEZ</t>
  </si>
  <si>
    <t>FLORES TIBAN</t>
  </si>
  <si>
    <t>FREDDY GUSTAVO</t>
  </si>
  <si>
    <t>SANGUCHO TACO</t>
  </si>
  <si>
    <t>CHALA PAVON</t>
  </si>
  <si>
    <t>JABICO MANUEL</t>
  </si>
  <si>
    <t>SAMUEZA GUAMAN</t>
  </si>
  <si>
    <t>MILTON GIOVANNY</t>
  </si>
  <si>
    <t>RODRIGUEZ CALLE</t>
  </si>
  <si>
    <t>FREDI ALBERTO</t>
  </si>
  <si>
    <t>COLLAGUAZO CARRERA</t>
  </si>
  <si>
    <t>LUIS DANIEL</t>
  </si>
  <si>
    <t>ANAGUANO TUPIZA</t>
  </si>
  <si>
    <t>TOAPANTA SUNTAXI</t>
  </si>
  <si>
    <t>PILCO GUALOTUNA</t>
  </si>
  <si>
    <t>CARRERA SIMBANA</t>
  </si>
  <si>
    <t>MILTON FERNANDO</t>
  </si>
  <si>
    <t xml:space="preserve">P. Armijos </t>
  </si>
  <si>
    <t>QUISHPE CHANATAXI</t>
  </si>
  <si>
    <t>GUIDO ARMANDO</t>
  </si>
  <si>
    <t>CHICAIZA AGILA</t>
  </si>
  <si>
    <t>ORTIZ GUANGA</t>
  </si>
  <si>
    <t>GALEANO SAMPEDRO</t>
  </si>
  <si>
    <t>ANDRES PAUL</t>
  </si>
  <si>
    <t>PILLAJO MORALES</t>
  </si>
  <si>
    <t>DIEGO XAVIER</t>
  </si>
  <si>
    <t>ANDRANGO YOGATO</t>
  </si>
  <si>
    <t>JAIME ROBERTO</t>
  </si>
  <si>
    <t>DE LA CRUZ CONDOR</t>
  </si>
  <si>
    <t>JORGE DAVID</t>
  </si>
  <si>
    <t>ALBA SIMBANA</t>
  </si>
  <si>
    <t>SEBASTIAN FRANCISCO</t>
  </si>
  <si>
    <t>COLLAGUAZO USIHINA</t>
  </si>
  <si>
    <t>LUIS ALCIDES</t>
  </si>
  <si>
    <t>CESAR ROLANDO</t>
  </si>
  <si>
    <t>ESPINOZA SANGUNA</t>
  </si>
  <si>
    <t>VACA PASTAS</t>
  </si>
  <si>
    <t>FAUSTO LENIN</t>
  </si>
  <si>
    <t>WILLAM PAUL</t>
  </si>
  <si>
    <t>M. Ontaneda</t>
  </si>
  <si>
    <t>JOSE GERARDO</t>
  </si>
  <si>
    <t>RUGEL RODRIGUEZ</t>
  </si>
  <si>
    <t>CARCELEN OGONAGA</t>
  </si>
  <si>
    <t>DARWIN MANUEL</t>
  </si>
  <si>
    <t>VEGA MALES</t>
  </si>
  <si>
    <t>EDGAR RAMIRO</t>
  </si>
  <si>
    <t>SALAZAR MANRIQUE</t>
  </si>
  <si>
    <t>LUIS ALONSO</t>
  </si>
  <si>
    <t>GUALOTUNA TIPAN</t>
  </si>
  <si>
    <t>NESTOR RODRIGO</t>
  </si>
  <si>
    <t>PARDO JUMBO</t>
  </si>
  <si>
    <t>JHONNY FERNANDO</t>
  </si>
  <si>
    <t>MONTOYA ANGOS</t>
  </si>
  <si>
    <t>OSCAR FERNANDO</t>
  </si>
  <si>
    <t>AYO CHIPANTASI</t>
  </si>
  <si>
    <t>PULUPA CASTELLANOS</t>
  </si>
  <si>
    <t>J. Coveña</t>
  </si>
  <si>
    <t>CAJAS GRANDA</t>
  </si>
  <si>
    <t>WILFRIDO LIZANDRO</t>
  </si>
  <si>
    <t>CALVACHE GUEVARA</t>
  </si>
  <si>
    <t>CRISTIAN PAUL</t>
  </si>
  <si>
    <t xml:space="preserve">CHANGO MASAPANTA </t>
  </si>
  <si>
    <t xml:space="preserve">EDWIN GEOVANNY </t>
  </si>
  <si>
    <t>ALVARES ACARO</t>
  </si>
  <si>
    <t>SUAREZ CRIOLLO</t>
  </si>
  <si>
    <t>LUIS ERNESTO</t>
  </si>
  <si>
    <t>CHIPANTASIG TITUANA</t>
  </si>
  <si>
    <t>JORGE ANIBAL</t>
  </si>
  <si>
    <t>MANJARRES AMANCHA</t>
  </si>
  <si>
    <t>IZA HIDROBO</t>
  </si>
  <si>
    <t>ORDOÑEZ JIMENEZ</t>
  </si>
  <si>
    <t xml:space="preserve">BYRON VINICIO </t>
  </si>
  <si>
    <t>TIPAN CEVALLOS</t>
  </si>
  <si>
    <t>CHRISTIAN SANTIAGO</t>
  </si>
  <si>
    <t>RIVILLA CHAMBA</t>
  </si>
  <si>
    <t>ANDRES SALVADOR</t>
  </si>
  <si>
    <t>PILLAJO SIMBANA</t>
  </si>
  <si>
    <t>RICHAR JAVEIR</t>
  </si>
  <si>
    <t>BOCAY PILLAJO</t>
  </si>
  <si>
    <t>GALARRAGA OLIVO</t>
  </si>
  <si>
    <t>LESCANO CUALCHI</t>
  </si>
  <si>
    <t>JHONNY  JAVIER</t>
  </si>
  <si>
    <t>CANDELEJO PROANO</t>
  </si>
  <si>
    <t>JOFFRE MARCELO</t>
  </si>
  <si>
    <t>CANSINO FLORES</t>
  </si>
  <si>
    <t>CLAUDIO VINICIO</t>
  </si>
  <si>
    <t>NACATA LOYA</t>
  </si>
  <si>
    <t>IBANEZ CAIZA</t>
  </si>
  <si>
    <t>ANGEL AUGUSTO</t>
  </si>
  <si>
    <t>PEREZ CASTELLANO</t>
  </si>
  <si>
    <t>J. Amagua</t>
  </si>
  <si>
    <t>PENA SIMBANA</t>
  </si>
  <si>
    <t>GOMEZ TONATO</t>
  </si>
  <si>
    <t>DIEGO MISAEL</t>
  </si>
  <si>
    <t>KLEVER</t>
  </si>
  <si>
    <t>CRIOLLO LOACHAMIN</t>
  </si>
  <si>
    <t>CABEZAS FUENMAYOR</t>
  </si>
  <si>
    <t>DARWIN ADRIAN</t>
  </si>
  <si>
    <t>AGUILERA MASABANDA</t>
  </si>
  <si>
    <t>BOLAGAY SALAZAR</t>
  </si>
  <si>
    <t>ANDRES DAVID</t>
  </si>
  <si>
    <t>LARREATEGUI VILLACIS</t>
  </si>
  <si>
    <t>DARWIN VINICIO</t>
  </si>
  <si>
    <t>QUINATOA MURIEL</t>
  </si>
  <si>
    <t>JOSE EDUARDO</t>
  </si>
  <si>
    <t>CORTEZ  ARMIJOS</t>
  </si>
  <si>
    <t xml:space="preserve">CESAR VICENTE </t>
  </si>
  <si>
    <t xml:space="preserve">CAIZA MAILA </t>
  </si>
  <si>
    <t>ANDRANGO GUANUNA</t>
  </si>
  <si>
    <t>ADAN ALEJANDRO</t>
  </si>
  <si>
    <t>J. Gaibor</t>
  </si>
  <si>
    <t>TAPIA TOSCANO</t>
  </si>
  <si>
    <t xml:space="preserve">GUAMAN SIMBA </t>
  </si>
  <si>
    <t xml:space="preserve"> KLEVER VINICIO</t>
  </si>
  <si>
    <t>PACHACAMA CRIOLLO</t>
  </si>
  <si>
    <t>PUJOTA ZAMBRANO</t>
  </si>
  <si>
    <t xml:space="preserve">TOAPANTA ORDOÑEZ </t>
  </si>
  <si>
    <t>DANILO ESTEVAN</t>
  </si>
  <si>
    <t>CARRILLO CARRILLO</t>
  </si>
  <si>
    <t>CRUZ GORDILLO</t>
  </si>
  <si>
    <t>ANDRES GABRIEL</t>
  </si>
  <si>
    <t xml:space="preserve">LANDAZURI PANTOJA </t>
  </si>
  <si>
    <t>ANDRÉS XAVIER</t>
  </si>
  <si>
    <t>PILATUNA QUISILEMA</t>
  </si>
  <si>
    <t>NACIMBA NACIMBA</t>
  </si>
  <si>
    <t>PAVÓN ENRÍQUEZ</t>
  </si>
  <si>
    <t>CÓRDOVA BERMUDEZ</t>
  </si>
  <si>
    <t>M. Figueroa</t>
  </si>
  <si>
    <t>MAÑAY ANARUMBA</t>
  </si>
  <si>
    <t>WILSON PAUL</t>
  </si>
  <si>
    <t>CHUVA ALVAREZ</t>
  </si>
  <si>
    <t xml:space="preserve">DENNIS RAMIRO </t>
  </si>
  <si>
    <t>CARGUACHI CAIZATOA</t>
  </si>
  <si>
    <t>JOSE BOLIVAR</t>
  </si>
  <si>
    <t>DELGADO MASIAS</t>
  </si>
  <si>
    <t xml:space="preserve">JOSÉ IGNACIO </t>
  </si>
  <si>
    <t>CHICAIZA TOBAR</t>
  </si>
  <si>
    <t>DARIO RICARDO</t>
  </si>
  <si>
    <t xml:space="preserve">OLMEDO NORIEGA </t>
  </si>
  <si>
    <t xml:space="preserve">CÉSAR FAVIÁN </t>
  </si>
  <si>
    <t xml:space="preserve">VÁSQUEZ JARAMILLO </t>
  </si>
  <si>
    <t xml:space="preserve">FERNANDO JAVIER </t>
  </si>
  <si>
    <t>GUALLICHICO GUAMAN</t>
  </si>
  <si>
    <t>RIBADENEIRA ORELLANA</t>
  </si>
  <si>
    <t>F.AGUDELO</t>
  </si>
  <si>
    <t>BERNER JOHN</t>
  </si>
  <si>
    <t>ROBERT</t>
  </si>
  <si>
    <t>WAKAO SALVADOR</t>
  </si>
  <si>
    <t>ALEJANDRO KUNIO</t>
  </si>
  <si>
    <t>VASQUEZ NOBOA</t>
  </si>
  <si>
    <t>RAUL RICARDO</t>
  </si>
  <si>
    <t>PROCEL MACAS</t>
  </si>
  <si>
    <t>KLEBER RODRIGO</t>
  </si>
  <si>
    <t>NOVILLO NOVILLO</t>
  </si>
  <si>
    <t>ALEX JAVIER</t>
  </si>
  <si>
    <t>MAILA CARRILLO</t>
  </si>
  <si>
    <t>GARCIA NARVAEZ</t>
  </si>
  <si>
    <t>TELMO VINICIO</t>
  </si>
  <si>
    <t>CARRION PACHECO</t>
  </si>
  <si>
    <t>EFREN GIOVANNI</t>
  </si>
  <si>
    <t>AGUIRRE LOPEZ</t>
  </si>
  <si>
    <t>AGUIRRE ARAUJO</t>
  </si>
  <si>
    <t>MONTA MORALES</t>
  </si>
  <si>
    <t>RICARDO JOSE</t>
  </si>
  <si>
    <t>YUGCHA QUILUMBA</t>
  </si>
  <si>
    <t>VILLOTA GALARZA</t>
  </si>
  <si>
    <t>HECTOR ESTEBAN</t>
  </si>
  <si>
    <t>VALLEJO VALENCIA</t>
  </si>
  <si>
    <t>ROMEL VINICIO</t>
  </si>
  <si>
    <t>TUQUERRES GUAYTA</t>
  </si>
  <si>
    <t>TORRES BENALCAZAR</t>
  </si>
  <si>
    <t>FREDDY MARCELO</t>
  </si>
  <si>
    <t>TOPON CHANATAXI</t>
  </si>
  <si>
    <t>WILSON ROBERTO</t>
  </si>
  <si>
    <t>TOCTAGUANO SERRANO</t>
  </si>
  <si>
    <t>GUIDO FRANCISCO</t>
  </si>
  <si>
    <t>TITUANA MISQUIRI</t>
  </si>
  <si>
    <t>CARLOS FRANCISCO</t>
  </si>
  <si>
    <t>TITUANA MISQUIRE</t>
  </si>
  <si>
    <t>PATRICIO HERNAN</t>
  </si>
  <si>
    <t>TABANGO BENAVIDES</t>
  </si>
  <si>
    <t>SUQUILLO CRIOLLO</t>
  </si>
  <si>
    <t>SIMBANA TIPAN</t>
  </si>
  <si>
    <t>QUINZO NOBOA</t>
  </si>
  <si>
    <t>ITALO BELARMINO</t>
  </si>
  <si>
    <t>PURATAMBI YAPO</t>
  </si>
  <si>
    <t>JOSE ADOLFO</t>
  </si>
  <si>
    <t>PROANO FERNANDEZ</t>
  </si>
  <si>
    <t>POTOSI QUINTANA</t>
  </si>
  <si>
    <t>PEDRO GONZALO</t>
  </si>
  <si>
    <t>PESANTEZ BELDUMA</t>
  </si>
  <si>
    <t>MANUEL STALIN</t>
  </si>
  <si>
    <t>PAZOS SISALEMA</t>
  </si>
  <si>
    <t>KLEVER HUMBERTO</t>
  </si>
  <si>
    <t>PATINO PACHECO</t>
  </si>
  <si>
    <t>ADOLFO FRANCISCO</t>
  </si>
  <si>
    <t>PAREDES JACOME</t>
  </si>
  <si>
    <t>JOSE LINO</t>
  </si>
  <si>
    <t>PAREDES CHAVEZ</t>
  </si>
  <si>
    <t>EDGAR ADRIAN</t>
  </si>
  <si>
    <t>PALACIOS UNAPANTA</t>
  </si>
  <si>
    <t>FRANCISCO MIGUEL</t>
  </si>
  <si>
    <t>ORTEGA LLIGUICOTA</t>
  </si>
  <si>
    <t>JHONNY GERMAN</t>
  </si>
  <si>
    <t>ORTEGA ACOSTA</t>
  </si>
  <si>
    <t>HENRY MAURICIO</t>
  </si>
  <si>
    <t>MOROCHO TACO</t>
  </si>
  <si>
    <t>FRANKLIN KALANI</t>
  </si>
  <si>
    <t>MERA MERA</t>
  </si>
  <si>
    <t>MALES AULLA</t>
  </si>
  <si>
    <t>GERARDO NICOLAS</t>
  </si>
  <si>
    <t>LOPEZ MEJIA</t>
  </si>
  <si>
    <t>FAUSTO ALEJANDRO</t>
  </si>
  <si>
    <t>JIMENEZ GOMEZ</t>
  </si>
  <si>
    <t>DENNIS ROLANDO</t>
  </si>
  <si>
    <t>FARINANGO QUINCHIGUANGO</t>
  </si>
  <si>
    <t>ERAZO FERNANDEZ</t>
  </si>
  <si>
    <t>ROMELIO</t>
  </si>
  <si>
    <t>CUNAS SIMBANA</t>
  </si>
  <si>
    <t>JOSE RODRIGO</t>
  </si>
  <si>
    <t>CRIOLLO ANDRANGO</t>
  </si>
  <si>
    <t>COBOS ESCOBAR</t>
  </si>
  <si>
    <t>LUIS DAVID</t>
  </si>
  <si>
    <t>CHICAIZA CASA</t>
  </si>
  <si>
    <t>NELSON MARCELO</t>
  </si>
  <si>
    <t>CHANGO SOCASI</t>
  </si>
  <si>
    <t>CAMPOVERDE CORDOVA</t>
  </si>
  <si>
    <t>JULIAN</t>
  </si>
  <si>
    <t>BRAVO ESPINOZA</t>
  </si>
  <si>
    <t>ASQUI CARRAZCO</t>
  </si>
  <si>
    <t>ALEX FERNANDO</t>
  </si>
  <si>
    <t>ANALUISA LLUMIQUINGA</t>
  </si>
  <si>
    <t>AGUILAR SIGCHA</t>
  </si>
  <si>
    <t>EDISON MAURICIO</t>
  </si>
  <si>
    <t>YANEZ YANEZ</t>
  </si>
  <si>
    <t>STRUVE BUSTAMANTE</t>
  </si>
  <si>
    <t>MARTHA CECILIA</t>
  </si>
  <si>
    <t>SALAS FALCON</t>
  </si>
  <si>
    <t>WLADIMIR GONZALO</t>
  </si>
  <si>
    <t>RIVERA RIVERA</t>
  </si>
  <si>
    <t>PAUL GEOVANNY</t>
  </si>
  <si>
    <t>PACHACAMA CAJAMARCA</t>
  </si>
  <si>
    <t>EDISON</t>
  </si>
  <si>
    <t>GALINDO FUENTES</t>
  </si>
  <si>
    <t>PAULINA ALEXANDRA</t>
  </si>
  <si>
    <t>ESPINOSA SOLANO</t>
  </si>
  <si>
    <t>EDUARDO ANTONIO</t>
  </si>
  <si>
    <t>CARRION BARRAGAN</t>
  </si>
  <si>
    <t>MORALES PAVON</t>
  </si>
  <si>
    <t>CLARA ELIZABETH</t>
  </si>
  <si>
    <t>MEDINA CAMPANA</t>
  </si>
  <si>
    <t>JAIME DEMIAN</t>
  </si>
  <si>
    <t>LUCIO MORENO</t>
  </si>
  <si>
    <t>XAVIER IVAN</t>
  </si>
  <si>
    <t>LEON ANDRADE</t>
  </si>
  <si>
    <t>DIEGO PATRICIO</t>
  </si>
  <si>
    <t>GANGOTENA CORAL</t>
  </si>
  <si>
    <t>ERAZO HERMOSA</t>
  </si>
  <si>
    <t>FABRICIO XAVIER</t>
  </si>
  <si>
    <t>AGUILAR ROMAN</t>
  </si>
  <si>
    <t>FREDY MAURICIO</t>
  </si>
  <si>
    <t>VELASQUEZ VIERA</t>
  </si>
  <si>
    <t>JAIME EDISON</t>
  </si>
  <si>
    <t>OSWALDO</t>
  </si>
  <si>
    <t>BARRIONUEVO MANUEL</t>
  </si>
  <si>
    <t>ANTONIO</t>
  </si>
  <si>
    <t>CAZAR ESTUPINAN</t>
  </si>
  <si>
    <t>MARIA AUXILIADORA</t>
  </si>
  <si>
    <t>AGUDELO VALENCIA</t>
  </si>
  <si>
    <t>FERNANDO</t>
  </si>
  <si>
    <t>BALLINA CAROLINA</t>
  </si>
  <si>
    <t>DEBORA</t>
  </si>
  <si>
    <t>TACO GUERRA</t>
  </si>
  <si>
    <t>ROMMEL FABRICIO</t>
  </si>
  <si>
    <t>R.GUERRA</t>
  </si>
  <si>
    <t>ORTIZ BOADA</t>
  </si>
  <si>
    <t>PABLO SEBASTIAN</t>
  </si>
  <si>
    <t>ONA MATAVAY</t>
  </si>
  <si>
    <t>ANDREA PAOLA</t>
  </si>
  <si>
    <t>OLEAS RUALES</t>
  </si>
  <si>
    <t>DAVID HUMBERTO</t>
  </si>
  <si>
    <t>GUAMANTICA IZA</t>
  </si>
  <si>
    <t>LAURO VINICIO</t>
  </si>
  <si>
    <t>GRIJALVA URRESTA</t>
  </si>
  <si>
    <t>MARTHA ELENA</t>
  </si>
  <si>
    <t>GALARZA TUFINO</t>
  </si>
  <si>
    <t>DIAZ CEVALLOS</t>
  </si>
  <si>
    <t>VERENICE ALEJANDRA</t>
  </si>
  <si>
    <t>CRUZ SANCHEZ</t>
  </si>
  <si>
    <t>PAOLA MARISOL</t>
  </si>
  <si>
    <t>CAISAPANTA PEREZ</t>
  </si>
  <si>
    <t>ALVARO RAFAEL</t>
  </si>
  <si>
    <t>BUCHELI CISNEROS</t>
  </si>
  <si>
    <t>SERGIO DANIEL</t>
  </si>
  <si>
    <t>ALVARO FLORES</t>
  </si>
  <si>
    <t>GRACE IBETH</t>
  </si>
  <si>
    <t>VALLEJO MOSCOSO</t>
  </si>
  <si>
    <t>SHEILA JULIANA</t>
  </si>
  <si>
    <t>PALACIOS CUADRADO</t>
  </si>
  <si>
    <t>PAUL ALEXANDER</t>
  </si>
  <si>
    <t>CARRERA CEPEDA</t>
  </si>
  <si>
    <t>ANDRES MARCELO</t>
  </si>
  <si>
    <t>VILDOSOLA NAVARRO</t>
  </si>
  <si>
    <t>MARIA GABRIELA</t>
  </si>
  <si>
    <t>PINEDA ROJAS</t>
  </si>
  <si>
    <t>CRISTINA ANABEL</t>
  </si>
  <si>
    <t>ORDONEZ GRAF</t>
  </si>
  <si>
    <t>CABRERA CASTANEDA</t>
  </si>
  <si>
    <t>ELIZABETH VERONICA</t>
  </si>
  <si>
    <t>VILLACIS ALBA</t>
  </si>
  <si>
    <t>VICENTE CAMILO</t>
  </si>
  <si>
    <t>TORRES CHACHA</t>
  </si>
  <si>
    <t>CRISTINA BELEN</t>
  </si>
  <si>
    <t>SANTILLAN SAMANIEGO</t>
  </si>
  <si>
    <t>KATHERINE CECILIA</t>
  </si>
  <si>
    <t>ROMAN CABRERA</t>
  </si>
  <si>
    <t>RIVADENEYRA OLALLA</t>
  </si>
  <si>
    <t>PATRICIA ALEXANDRA</t>
  </si>
  <si>
    <t>ORTIZ ZABALA</t>
  </si>
  <si>
    <t>PATRICIA MONSERRATH</t>
  </si>
  <si>
    <t>MONTUFAR BERNAL</t>
  </si>
  <si>
    <t>HEREDIA VELASTEGUI</t>
  </si>
  <si>
    <t>MAYRA ELIZABETH</t>
  </si>
  <si>
    <t>CORREA CABRERA</t>
  </si>
  <si>
    <t>SILVIA VALERIA</t>
  </si>
  <si>
    <t>MAGGI BRITO</t>
  </si>
  <si>
    <t>JAVIER ENRIQUE</t>
  </si>
  <si>
    <t>TORRES SALVADOR</t>
  </si>
  <si>
    <t>SANDY CAROLINA</t>
  </si>
  <si>
    <t>F.LARREA</t>
  </si>
  <si>
    <t>RAMOS ENDARA</t>
  </si>
  <si>
    <t>MIGUEL ALEJANDRO</t>
  </si>
  <si>
    <t>NUNEZ ALDAS</t>
  </si>
  <si>
    <t>MONTOYA CARRERA</t>
  </si>
  <si>
    <t>MARIA BELEN</t>
  </si>
  <si>
    <t>MARTINEZ SALAZAR</t>
  </si>
  <si>
    <t>PAULINA BEATRIZ</t>
  </si>
  <si>
    <t>LARREA PAEZ</t>
  </si>
  <si>
    <t>FRANCISCO ESTEBAN</t>
  </si>
  <si>
    <t>JACOME PARDO</t>
  </si>
  <si>
    <t>CARLOS GERMAN</t>
  </si>
  <si>
    <t>IMBAQUINGO BOLANOS</t>
  </si>
  <si>
    <t>ANA GABRIELA</t>
  </si>
  <si>
    <t>CANCHIG ORDONEZ</t>
  </si>
  <si>
    <t>MIGUEL EDUARDO</t>
  </si>
  <si>
    <t>ALIANZA CHASI</t>
  </si>
  <si>
    <t>HENRRY MAURICIO</t>
  </si>
  <si>
    <t>ESPINEL COBOS</t>
  </si>
  <si>
    <t xml:space="preserve"> KARINA ALEJANDRA</t>
  </si>
  <si>
    <t>DOMINGUEZ NARANJO</t>
  </si>
  <si>
    <t>ANDREA ESTEFANIA</t>
  </si>
  <si>
    <t>ARELLANO BENITEZ</t>
  </si>
  <si>
    <t>SALINAS CONTRERAS</t>
  </si>
  <si>
    <t>DANIELA FERNANDA</t>
  </si>
  <si>
    <t>K.RAMIREZ</t>
  </si>
  <si>
    <t>JACOME SOLORZANO</t>
  </si>
  <si>
    <t>ANA KARINA</t>
  </si>
  <si>
    <t>JACOME LATORRE</t>
  </si>
  <si>
    <t>YAJAIRA LUCILA</t>
  </si>
  <si>
    <t>REINOSO HERRERA</t>
  </si>
  <si>
    <t>MARIA JOSE</t>
  </si>
  <si>
    <t>V.GOMEZ</t>
  </si>
  <si>
    <t>GOMEZ REGALADO</t>
  </si>
  <si>
    <t>VICTOR JAVIER</t>
  </si>
  <si>
    <t>CONDOR BETANCOURT</t>
  </si>
  <si>
    <t>CARLOS PAUL</t>
  </si>
  <si>
    <t>BARRERA SALTOS</t>
  </si>
  <si>
    <t>VELA SOLANO</t>
  </si>
  <si>
    <t>CABRERA PERUGACHI</t>
  </si>
  <si>
    <t>EGAS CORREA</t>
  </si>
  <si>
    <t>EDISON MARCELO</t>
  </si>
  <si>
    <t>ZAMBRANO YEPEZ</t>
  </si>
  <si>
    <t>OMAR EDUARDO</t>
  </si>
  <si>
    <t>ALDAS ALDAS</t>
  </si>
  <si>
    <t>DORA ESTHELA</t>
  </si>
  <si>
    <t>OJEDA BUSTAMENTE</t>
  </si>
  <si>
    <t>KARINA MARISOL</t>
  </si>
  <si>
    <t>VASCONEZ ACOSTA</t>
  </si>
  <si>
    <t>CESAR GUSTAVO</t>
  </si>
  <si>
    <t>MIRANDA RAMOS</t>
  </si>
  <si>
    <t>SANTIAGO XAVIER</t>
  </si>
  <si>
    <t>CASTRO CASTILLO</t>
  </si>
  <si>
    <t>YEPEZ HINOSTROZA</t>
  </si>
  <si>
    <t>VERONICA GABRIELA</t>
  </si>
  <si>
    <t>C.FLORES</t>
  </si>
  <si>
    <t>SUAREZ REYES</t>
  </si>
  <si>
    <t>CRISTINA SOLEDAD</t>
  </si>
  <si>
    <t>NOVILLO ESPINOSA</t>
  </si>
  <si>
    <t>NARVAEZ GUERRERO</t>
  </si>
  <si>
    <t>DIANA PAULINA</t>
  </si>
  <si>
    <t>ABRIL ZAPATA</t>
  </si>
  <si>
    <t>JULIETA ISABEL</t>
  </si>
  <si>
    <t>MORILLO CARRION</t>
  </si>
  <si>
    <t>CHILUISA PALACIOS</t>
  </si>
  <si>
    <t>MAYRA ALEJANDRA</t>
  </si>
  <si>
    <t>CARDENAS LOPEZ</t>
  </si>
  <si>
    <t>PAULINA ANDREA</t>
  </si>
  <si>
    <t>PESANTES CALVACHE</t>
  </si>
  <si>
    <t>J.MAURER</t>
  </si>
  <si>
    <t>MOLINA LOPEZ</t>
  </si>
  <si>
    <t>MAURER VALENZUELA</t>
  </si>
  <si>
    <t>JARAMILLO LUDENA</t>
  </si>
  <si>
    <t>ROBERTO JOSE</t>
  </si>
  <si>
    <t>BARBA IZURIETA</t>
  </si>
  <si>
    <t>ELISA MARCELA</t>
  </si>
  <si>
    <t>RAMIREZ ALBUJA</t>
  </si>
  <si>
    <t>PAOLA VANESSA</t>
  </si>
  <si>
    <t>TAMAYO VALLEJO</t>
  </si>
  <si>
    <t>DENNYS RAMIRO</t>
  </si>
  <si>
    <t>BOWEN PAREJA</t>
  </si>
  <si>
    <t>IRENE MARIA</t>
  </si>
  <si>
    <t>RIOS GOMEZ</t>
  </si>
  <si>
    <t>JOSE BENJAMIN</t>
  </si>
  <si>
    <t>YARAD CUSTODE</t>
  </si>
  <si>
    <t>MARIA ALEJANDRA</t>
  </si>
  <si>
    <t>J.GABELA</t>
  </si>
  <si>
    <t>GARCES LEON</t>
  </si>
  <si>
    <t>VILMA PAULINA</t>
  </si>
  <si>
    <t>CORDOVA HERBOZO</t>
  </si>
  <si>
    <t>PAMELA DENISSE</t>
  </si>
  <si>
    <t>COBA JIJON</t>
  </si>
  <si>
    <t>FERNANDO GONZALO</t>
  </si>
  <si>
    <t>CEVALLOS MARQUEZ</t>
  </si>
  <si>
    <t>BAER CRESPO</t>
  </si>
  <si>
    <t>ERIKA</t>
  </si>
  <si>
    <t>AMORES HERRERA</t>
  </si>
  <si>
    <t>VENEGAS MONTESDEOCA</t>
  </si>
  <si>
    <t>SILVA JARAMILLO</t>
  </si>
  <si>
    <t>MARIA DANIELA</t>
  </si>
  <si>
    <t>HERRERA VALLEJO</t>
  </si>
  <si>
    <t>CHRISTIAN FERNANDO</t>
  </si>
  <si>
    <t>FORERO AMAYA</t>
  </si>
  <si>
    <t>ANGELICA MARIA</t>
  </si>
  <si>
    <t>BURBANO TORRES</t>
  </si>
  <si>
    <t>MARIA SOLEDAD</t>
  </si>
  <si>
    <t>BATSON ESPINOSA</t>
  </si>
  <si>
    <t>RINA MARGARITA</t>
  </si>
  <si>
    <t>ANDRADE VILLACRESES</t>
  </si>
  <si>
    <t>PATRICIO RICARDO</t>
  </si>
  <si>
    <t>IGLESIAS ZAMBRANO</t>
  </si>
  <si>
    <t>LEONEL PAUL</t>
  </si>
  <si>
    <t>HARO LOZANO</t>
  </si>
  <si>
    <t>ALFONSO EFRAIN</t>
  </si>
  <si>
    <t>SARANGO GOMEZ</t>
  </si>
  <si>
    <t>SANTOS LEONARDO</t>
  </si>
  <si>
    <t>BAUTISTA MARTINEZ</t>
  </si>
  <si>
    <t>VALENCIA RUIZ</t>
  </si>
  <si>
    <t>ANA SOFIA</t>
  </si>
  <si>
    <t>ROSERO GARCIA</t>
  </si>
  <si>
    <t>RODRIGO GIOVANNY</t>
  </si>
  <si>
    <t>SANCHEZ MONTENEGRO</t>
  </si>
  <si>
    <t>CHRISTIAN ESTEBAN</t>
  </si>
  <si>
    <t>BORJA CEVALLOS</t>
  </si>
  <si>
    <t>VINUEZA GARCIA</t>
  </si>
  <si>
    <t>LISBETH GUILLERMINA</t>
  </si>
  <si>
    <t>S.CASTRO</t>
  </si>
  <si>
    <t>TOLEDO GUEVARA</t>
  </si>
  <si>
    <t>PABLO ANTONIO</t>
  </si>
  <si>
    <t>SANCHEZ GRANDA</t>
  </si>
  <si>
    <t>ANDREA BELEN</t>
  </si>
  <si>
    <t>RIVILLAS ROMAN</t>
  </si>
  <si>
    <t>MACIAS TEJADA</t>
  </si>
  <si>
    <t>JOSAFATH NATANAEL</t>
  </si>
  <si>
    <t>LEON BOLDRIN</t>
  </si>
  <si>
    <t>OSWALDO ANTONIO</t>
  </si>
  <si>
    <t>JARAMILLO TOSI</t>
  </si>
  <si>
    <t>JARAMILLO BOLANOS</t>
  </si>
  <si>
    <t>HEREDIA REYES</t>
  </si>
  <si>
    <t>ROBERTO XAVIER</t>
  </si>
  <si>
    <t>GUERRA RAMOS</t>
  </si>
  <si>
    <t>JORGE ROBERTO</t>
  </si>
  <si>
    <t>GONZALEZ CASTRO</t>
  </si>
  <si>
    <t>FEGAN GALVEZ</t>
  </si>
  <si>
    <t>CASTRO ORTEGA</t>
  </si>
  <si>
    <t>SANTIAGO</t>
  </si>
  <si>
    <t>BURGOS VACA</t>
  </si>
  <si>
    <t>ANA CECILIA</t>
  </si>
  <si>
    <t>BRAVO VILLACIS</t>
  </si>
  <si>
    <t>PAMELA VERENICE</t>
  </si>
  <si>
    <t>ALMEIDA ROTHEMBACH</t>
  </si>
  <si>
    <t>SANTIAGO FERNANDO</t>
  </si>
  <si>
    <t>UBILLUS ESPINOSA</t>
  </si>
  <si>
    <t>CHRISTIAN AUGUSTO</t>
  </si>
  <si>
    <t>PAEZ SALAZAR</t>
  </si>
  <si>
    <t>CATALINA MARISOL</t>
  </si>
  <si>
    <t>LLORET CORDERO</t>
  </si>
  <si>
    <t>VEGA HIDALGO</t>
  </si>
  <si>
    <t>MERLO ALMEIDA</t>
  </si>
  <si>
    <t>ANA CRISTINA</t>
  </si>
  <si>
    <t xml:space="preserve">LEREBOULLET </t>
  </si>
  <si>
    <t>JULIEN LOUIS ADRIEN</t>
  </si>
  <si>
    <t>JARAMILLO LALAMA</t>
  </si>
  <si>
    <t>YEZID PATRICIO</t>
  </si>
  <si>
    <t>GUEVARA BURBANO</t>
  </si>
  <si>
    <t>SANTIAGO ASDRUBAL</t>
  </si>
  <si>
    <t>BENITEZ PAREJA</t>
  </si>
  <si>
    <t>DIEGO MARTIN</t>
  </si>
  <si>
    <t>ARELLANO ACOSTA</t>
  </si>
  <si>
    <t>MARIA LORENA</t>
  </si>
  <si>
    <t>PRADOS FRASSER</t>
  </si>
  <si>
    <t>LILIANA VANESSA</t>
  </si>
  <si>
    <t>SVIERCOVICH CASTILLO</t>
  </si>
  <si>
    <t>FABIAN</t>
  </si>
  <si>
    <t>NARANJO JURADO</t>
  </si>
  <si>
    <t>DIANA CAROLINA</t>
  </si>
  <si>
    <t>VINTIMILLA MANCHENO</t>
  </si>
  <si>
    <t>GABRIELA</t>
  </si>
  <si>
    <t>P.VARGAS</t>
  </si>
  <si>
    <t>VELASCO ALVAREZ</t>
  </si>
  <si>
    <t>ULISES ALEJANDRO</t>
  </si>
  <si>
    <t>VASCONEZ BALDA</t>
  </si>
  <si>
    <t>TROYA MEJIA</t>
  </si>
  <si>
    <t>TOBAR VARELA</t>
  </si>
  <si>
    <t>JOSE GABRIEL</t>
  </si>
  <si>
    <t>TAPIA CHUGA</t>
  </si>
  <si>
    <t>MARTHA LUCIA</t>
  </si>
  <si>
    <t>RODRIGUEZ CORDOVA</t>
  </si>
  <si>
    <t>GABRIELA ALEXANDRA</t>
  </si>
  <si>
    <t>MORENO CHIRIBOGA</t>
  </si>
  <si>
    <t>MATHIAS NAVARRETE</t>
  </si>
  <si>
    <t>ALEXANDRA MARIA</t>
  </si>
  <si>
    <t>MARTINEZ ALMEIDA</t>
  </si>
  <si>
    <t>JUAN ANIBAL</t>
  </si>
  <si>
    <t>PEREZ CHAVEZ</t>
  </si>
  <si>
    <t>JULIETA ESTEFANIA</t>
  </si>
  <si>
    <t>MALLA CISNEROS</t>
  </si>
  <si>
    <t>CARLOS LENIN</t>
  </si>
  <si>
    <t>JIMENEZ ALVARADO</t>
  </si>
  <si>
    <t>LILIAN DEL ROCIO</t>
  </si>
  <si>
    <t>JACOME PITA</t>
  </si>
  <si>
    <t>LUCIA MARISOL</t>
  </si>
  <si>
    <t>GRANJA GUERRERO</t>
  </si>
  <si>
    <t>GOMEZ MALDONADO</t>
  </si>
  <si>
    <t>ANDRES XAVIER</t>
  </si>
  <si>
    <t>GARCES DEL</t>
  </si>
  <si>
    <t>POZO DIANA CRISTINA</t>
  </si>
  <si>
    <t>DIAZ ARMIJOS</t>
  </si>
  <si>
    <t>ANA RAQUEL</t>
  </si>
  <si>
    <t>CASTILLO ANAZCO</t>
  </si>
  <si>
    <t>BERNAL GONZALEZ</t>
  </si>
  <si>
    <t>CAMILA ALEXANDRA</t>
  </si>
  <si>
    <t>ALVARADO ALVARADO</t>
  </si>
  <si>
    <t>PILAQUINGA FUENTES</t>
  </si>
  <si>
    <t>CARLOS DARWIN</t>
  </si>
  <si>
    <t>ORTIZ NOVILLO</t>
  </si>
  <si>
    <t>ROSA ELIZABETH</t>
  </si>
  <si>
    <t>LOPEZ MARTINEZ</t>
  </si>
  <si>
    <t>LEON SANTAMARIA</t>
  </si>
  <si>
    <t>JARAMILLO CHAMBA</t>
  </si>
  <si>
    <t>IZA CAMACHO</t>
  </si>
  <si>
    <t>GEOVANNY FABIAN</t>
  </si>
  <si>
    <t>INTRIAGO ALCIVAR</t>
  </si>
  <si>
    <t>AVILES SALGUERO</t>
  </si>
  <si>
    <t>VERONICA FERNANDA</t>
  </si>
  <si>
    <t>VASQUEZ DE</t>
  </si>
  <si>
    <t>CAMPOS PAULO ROBERTO</t>
  </si>
  <si>
    <t>SALTOS VILLAFUERTE</t>
  </si>
  <si>
    <t>SALAZAR SANCHEZ</t>
  </si>
  <si>
    <t>RIVERA IZA</t>
  </si>
  <si>
    <t>EDISSON ARTURO</t>
  </si>
  <si>
    <t>GALEAS CASTRILLON</t>
  </si>
  <si>
    <t>MARCO FABRICIO</t>
  </si>
  <si>
    <t>CHECA RUIZ</t>
  </si>
  <si>
    <t>WLADIMIR RAMIRO</t>
  </si>
  <si>
    <t>CADENA BENITEZ</t>
  </si>
  <si>
    <t>ARMAS BAEZ</t>
  </si>
  <si>
    <t>ARGOTTI ARGOTTI</t>
  </si>
  <si>
    <t>GINA PATRICIA</t>
  </si>
  <si>
    <t>CARVAJAL CASTILLO</t>
  </si>
  <si>
    <t>SORIA SILVA</t>
  </si>
  <si>
    <t>MIJAIL HERNAN</t>
  </si>
  <si>
    <t>MOYANO LUDENA</t>
  </si>
  <si>
    <t>RAUL OSWALDO</t>
  </si>
  <si>
    <t>ARREAGA BARROS</t>
  </si>
  <si>
    <t>MARTHA VANESSA</t>
  </si>
  <si>
    <t>MALDONADO ARMAS</t>
  </si>
  <si>
    <t>MARCIA EVA CECILIA</t>
  </si>
  <si>
    <t>FLORES NUNEZ</t>
  </si>
  <si>
    <t>LINDA KAROLA</t>
  </si>
  <si>
    <t>DIAZ SEGOVIA</t>
  </si>
  <si>
    <t>AYALA FLORES</t>
  </si>
  <si>
    <t>IVONNE ALEXANDRA</t>
  </si>
  <si>
    <t>ARTIEDA ESTRELLA</t>
  </si>
  <si>
    <t>MARCO ALEXIS</t>
  </si>
  <si>
    <t>REA IBARRA</t>
  </si>
  <si>
    <t>MONICA MILENA</t>
  </si>
  <si>
    <t>AYALA JIMENEZ</t>
  </si>
  <si>
    <t>DAYRA ELIZA</t>
  </si>
  <si>
    <t>M.RECALDE</t>
  </si>
  <si>
    <t>MONGE VELASCO</t>
  </si>
  <si>
    <t>DANIEL ANDRES</t>
  </si>
  <si>
    <t>MAZA MONTENEGRO</t>
  </si>
  <si>
    <t>FAUSTO JAVIER</t>
  </si>
  <si>
    <t>LESCANO AGUILERA</t>
  </si>
  <si>
    <t>JIMENEZ LUNA</t>
  </si>
  <si>
    <t>WENDY PAMELA</t>
  </si>
  <si>
    <t>JARAMILLO SALAZAR</t>
  </si>
  <si>
    <t>FELIX SANTIAGO</t>
  </si>
  <si>
    <t>FLORES PASQUEL</t>
  </si>
  <si>
    <t>ZAMBRANO ESPINOSA</t>
  </si>
  <si>
    <t>GALO ORLANDO</t>
  </si>
  <si>
    <t>D.TUGENDHAT</t>
  </si>
  <si>
    <t>VELA QUEVEDO</t>
  </si>
  <si>
    <t>VARELA SORIA</t>
  </si>
  <si>
    <t>MARIO ALBERTO</t>
  </si>
  <si>
    <t>SALDANA AGUILAR</t>
  </si>
  <si>
    <t>MARCIA PIEDAD</t>
  </si>
  <si>
    <t>RIOS MANTILLA</t>
  </si>
  <si>
    <t>PORRAS VELASCO</t>
  </si>
  <si>
    <t>ROMMEL FERNANDO</t>
  </si>
  <si>
    <t>NARANJO MEJIA</t>
  </si>
  <si>
    <t>MINO ENRIQUEZ</t>
  </si>
  <si>
    <t>IRENE CATALINA</t>
  </si>
  <si>
    <t>MALDONADO VASCONEZ</t>
  </si>
  <si>
    <t>RICARDO</t>
  </si>
  <si>
    <t>GUERRERO VILLAVICENC</t>
  </si>
  <si>
    <t>LEONARDO DAVID</t>
  </si>
  <si>
    <t>CUSTODE VALDIVIESO</t>
  </si>
  <si>
    <t>RONEY ANDRES</t>
  </si>
  <si>
    <t>CEVALLOS CARRERA</t>
  </si>
  <si>
    <t>HILDA ALEXANDRA</t>
  </si>
  <si>
    <t>CEDENO PASQUEL</t>
  </si>
  <si>
    <t>JOHAN</t>
  </si>
  <si>
    <t>BENAVIDES GALEANO</t>
  </si>
  <si>
    <t>ANA MARIA</t>
  </si>
  <si>
    <t>BATALLAS MENA</t>
  </si>
  <si>
    <t>NICOLAS RAMIRO</t>
  </si>
  <si>
    <t>AVILES FLORES</t>
  </si>
  <si>
    <t>ANDRADE SALCEDO</t>
  </si>
  <si>
    <t>AGUILAR FUSTILLOS</t>
  </si>
  <si>
    <t>PAEZ PASTOR</t>
  </si>
  <si>
    <t>MEJIA SANDOVAL</t>
  </si>
  <si>
    <t>OSCAR GUSTAVO</t>
  </si>
  <si>
    <t>LUGO ALDAS</t>
  </si>
  <si>
    <t>HUGO ELIAS</t>
  </si>
  <si>
    <t>GRONNEBERG IPIALES</t>
  </si>
  <si>
    <t>INTY ANDRES</t>
  </si>
  <si>
    <t>FALCONES VERA</t>
  </si>
  <si>
    <t>MEDARDO ISRAEL</t>
  </si>
  <si>
    <t>CADENA HERNANDEZ</t>
  </si>
  <si>
    <t>HOMERO DAVID</t>
  </si>
  <si>
    <t>GRIJALVA RUALES</t>
  </si>
  <si>
    <t>JHERSON OMAR</t>
  </si>
  <si>
    <t>GOMEZ GUERRA</t>
  </si>
  <si>
    <t>FANNY GRACIELA</t>
  </si>
  <si>
    <t>COLLAGUAZO QUERO</t>
  </si>
  <si>
    <t>HIDALGO QUINTANA</t>
  </si>
  <si>
    <t>CAROLINA SOLEDAD</t>
  </si>
  <si>
    <t>ZUMARRAGA PINTO</t>
  </si>
  <si>
    <t>K.RAHMANI</t>
  </si>
  <si>
    <t>RECALDE ROJAS</t>
  </si>
  <si>
    <t>MAURICIO NORBERTO</t>
  </si>
  <si>
    <t>GRIJALVA DEL</t>
  </si>
  <si>
    <t>CASTILL MARCO ANTONIO</t>
  </si>
  <si>
    <t>ARAUJO CEVALLOS</t>
  </si>
  <si>
    <t>RAMIRO JAVIER</t>
  </si>
  <si>
    <t>CAICEDO EGAS</t>
  </si>
  <si>
    <t>GALO DAVID</t>
  </si>
  <si>
    <t>YANEZ GOMEZ</t>
  </si>
  <si>
    <t>JOHNNY FABIAN</t>
  </si>
  <si>
    <t>SORIA TUBON</t>
  </si>
  <si>
    <t>SANGUNA DIAZ</t>
  </si>
  <si>
    <t>RUALES CURICHO</t>
  </si>
  <si>
    <t>MARTINEZ GARCIA</t>
  </si>
  <si>
    <t>GONZALO DAVID</t>
  </si>
  <si>
    <t>CHECA SOSA</t>
  </si>
  <si>
    <t>GUIDO JAVIER</t>
  </si>
  <si>
    <t>CACERES PAEZ</t>
  </si>
  <si>
    <t>CESAR DAVID</t>
  </si>
  <si>
    <t>BENALCAZAR VALENCIA</t>
  </si>
  <si>
    <t>RAUL MESIAS</t>
  </si>
  <si>
    <t>ANDRADE POSSO</t>
  </si>
  <si>
    <t>ROMEL ALFREDO</t>
  </si>
  <si>
    <t>MOREIRA HERNANDEZ</t>
  </si>
  <si>
    <t>KAREN VANESSA</t>
  </si>
  <si>
    <t>HEREDIA DUENAS</t>
  </si>
  <si>
    <t>JAIME EDUARDO</t>
  </si>
  <si>
    <t>CORONEL MENDOZA</t>
  </si>
  <si>
    <t>BOLIVAR EDMUNDO</t>
  </si>
  <si>
    <t>ZURITA GODOY</t>
  </si>
  <si>
    <t>PABLO GABRIEL</t>
  </si>
  <si>
    <t>ARCOS GUERRERO</t>
  </si>
  <si>
    <t>RAUL PATRICIO</t>
  </si>
  <si>
    <t>ALVAREZ ZAMBRANO</t>
  </si>
  <si>
    <t>CARLOS AZAEL</t>
  </si>
  <si>
    <t>GABELA MOLINA</t>
  </si>
  <si>
    <t>VASCONEZ VASCONEZ</t>
  </si>
  <si>
    <t>BYRON PATRICIO</t>
  </si>
  <si>
    <t>GORDILLO RIVERA</t>
  </si>
  <si>
    <t>DANIELA CAROLINA</t>
  </si>
  <si>
    <t>CONSTANTE RUALES</t>
  </si>
  <si>
    <t>SONIA ELIZABETH</t>
  </si>
  <si>
    <t>TORRES CORDOVA</t>
  </si>
  <si>
    <t>PAOLA ADRIANA</t>
  </si>
  <si>
    <t>SEGURA ERAZO</t>
  </si>
  <si>
    <t>JOHANNA ALEXANDRA</t>
  </si>
  <si>
    <t>ORELLANA ALVAREZ</t>
  </si>
  <si>
    <t>DANIEL ALFONSO</t>
  </si>
  <si>
    <t>MEJIA PESANTES</t>
  </si>
  <si>
    <t>LOZANO MONTANO</t>
  </si>
  <si>
    <t>CARMEN ELENA</t>
  </si>
  <si>
    <t>LOOR VELEZ</t>
  </si>
  <si>
    <t>ANA KAREN</t>
  </si>
  <si>
    <t>ZAPATA TORRES</t>
  </si>
  <si>
    <t>LILIANA ELIZABETH</t>
  </si>
  <si>
    <t>RODRIGUEZ YANEZ</t>
  </si>
  <si>
    <t>JIMENA ALEXANDRA</t>
  </si>
  <si>
    <t>MOLINA SEGOVIA</t>
  </si>
  <si>
    <t>MARIA CECILIA</t>
  </si>
  <si>
    <t>LOPEZ FREIRE</t>
  </si>
  <si>
    <t>PATRICIA MARILIN</t>
  </si>
  <si>
    <t>LARREA GRUEZO</t>
  </si>
  <si>
    <t>MARIA AUGUSTA</t>
  </si>
  <si>
    <t>JIMENEZ SOLANO</t>
  </si>
  <si>
    <t>GONZALEZ JIJON</t>
  </si>
  <si>
    <t>CRISTINA ELIZABETH</t>
  </si>
  <si>
    <t>FIGUEROA ANDRADE</t>
  </si>
  <si>
    <t>SENEIDA DEL ROSARIO</t>
  </si>
  <si>
    <t>CUEVA VITERI</t>
  </si>
  <si>
    <t>RONALD EFREN</t>
  </si>
  <si>
    <t>QUISHPE SANCHEZ</t>
  </si>
  <si>
    <t>MONICA ELIZABETH</t>
  </si>
  <si>
    <t>HARO MARTINEZ</t>
  </si>
  <si>
    <t>RITA ELIZABETH</t>
  </si>
  <si>
    <t>CEVALLOS MORENO</t>
  </si>
  <si>
    <t>CONDE CHAVEZ</t>
  </si>
  <si>
    <t>EDUARDO MODESTO</t>
  </si>
  <si>
    <t>ALVAREZ VALAREZO</t>
  </si>
  <si>
    <t>OMAR FERNANDO</t>
  </si>
  <si>
    <t>ACOSTA VASQUEZ</t>
  </si>
  <si>
    <t>ALEX MICHAEL</t>
  </si>
  <si>
    <t>SANCHEZ MANTILLA</t>
  </si>
  <si>
    <t>EDUARDO XAVIER</t>
  </si>
  <si>
    <t>MONTALVO CEPEDA</t>
  </si>
  <si>
    <t>JAIME ANDRES</t>
  </si>
  <si>
    <t>JARRIN GONZALEZ</t>
  </si>
  <si>
    <t>CRISTINA</t>
  </si>
  <si>
    <t>VASQUEZ GUERRERO</t>
  </si>
  <si>
    <t>OCANA TACO</t>
  </si>
  <si>
    <t>ORDONEZ VIZCAINO</t>
  </si>
  <si>
    <t>CARLOS ANTONIO</t>
  </si>
  <si>
    <t>CORONEL GUERRERO</t>
  </si>
  <si>
    <t>FREIRE EGAS</t>
  </si>
  <si>
    <t>DAVID JUAN FRANCISCO</t>
  </si>
  <si>
    <t>AGUIRRE HERNANDEZ</t>
  </si>
  <si>
    <t>A. ROSAS</t>
  </si>
  <si>
    <t>ALVAREZ GUAMAN</t>
  </si>
  <si>
    <t>CARLOS RUBEN</t>
  </si>
  <si>
    <t>ANRANGO TITUANA</t>
  </si>
  <si>
    <t>EDWIN GEOVANY</t>
  </si>
  <si>
    <t>ARIAS GUAJAN</t>
  </si>
  <si>
    <t>FRANKLIN VINICIO</t>
  </si>
  <si>
    <t>P.CHAPACA</t>
  </si>
  <si>
    <t>ARRIETA IBARRA</t>
  </si>
  <si>
    <t>AYALA JARA</t>
  </si>
  <si>
    <t>CARLOS RAMIRO</t>
  </si>
  <si>
    <t>BENITEZ VIZCAINO</t>
  </si>
  <si>
    <t>BERNAL NAVARRETE</t>
  </si>
  <si>
    <t>WAGNER EDUARDO</t>
  </si>
  <si>
    <t>BETANCOURT REYES</t>
  </si>
  <si>
    <t>J. SANDOVAL</t>
  </si>
  <si>
    <t>BONIFAZ PALACIOS</t>
  </si>
  <si>
    <t>CADENA CARRERA</t>
  </si>
  <si>
    <t>ALFONSO JAVIER</t>
  </si>
  <si>
    <t>CAIZA ANAMISI</t>
  </si>
  <si>
    <t>ANGEL LEONARDO</t>
  </si>
  <si>
    <t>CANCHIGNA TIPAN</t>
  </si>
  <si>
    <t>FERNANDO XAVIER</t>
  </si>
  <si>
    <t>CASTILLO FEIJOO</t>
  </si>
  <si>
    <t>OSLER LEONID</t>
  </si>
  <si>
    <t>CHALCO PAUCAR</t>
  </si>
  <si>
    <t>CHAVEZ CALDERON</t>
  </si>
  <si>
    <t>NILO IVAN</t>
  </si>
  <si>
    <t>CHILIQUINGA LLUMILUISA</t>
  </si>
  <si>
    <t>SEGUNDO HECTOR</t>
  </si>
  <si>
    <t>CHILUISA SOCASI</t>
  </si>
  <si>
    <t>HECTOR FABIAN</t>
  </si>
  <si>
    <t>R.LEDESMA</t>
  </si>
  <si>
    <t>CHUNCHO YAGUANA</t>
  </si>
  <si>
    <t>COBENA ALAVA</t>
  </si>
  <si>
    <t>DAVID HERMELINDO</t>
  </si>
  <si>
    <t>CORTEZ TORRES</t>
  </si>
  <si>
    <t>EDUARDO ALEJANDRO</t>
  </si>
  <si>
    <t>DE LA CRUZ AIMACANA</t>
  </si>
  <si>
    <t>EDWIN RENE</t>
  </si>
  <si>
    <t>DEFAZ MUSO</t>
  </si>
  <si>
    <t>CARLOS RENE</t>
  </si>
  <si>
    <t>DELGADO VELASTEGUI</t>
  </si>
  <si>
    <t>GALLO VILLACIS</t>
  </si>
  <si>
    <t>DIEGO ISMAEL</t>
  </si>
  <si>
    <t>GAVIN AVENDANO</t>
  </si>
  <si>
    <t>GAVIN AYOL</t>
  </si>
  <si>
    <t>ANGEL RUBEN</t>
  </si>
  <si>
    <t>GONZALEZ MALEZA</t>
  </si>
  <si>
    <t>JORGE GEOVANNY</t>
  </si>
  <si>
    <t>CARLOS JULIO</t>
  </si>
  <si>
    <t>GUAMANTICA COLLAGUAZO</t>
  </si>
  <si>
    <t>KLEBER HERNAN</t>
  </si>
  <si>
    <t>GUISHCASHO ESPIN</t>
  </si>
  <si>
    <t>LUIS ELICEO</t>
  </si>
  <si>
    <t>J.AYALA</t>
  </si>
  <si>
    <t>GUTIERREZ BARZOLA</t>
  </si>
  <si>
    <t>HERNANDEZ VILANA</t>
  </si>
  <si>
    <t>DARIO ALEXIS</t>
  </si>
  <si>
    <t>HERRERA TIPAN</t>
  </si>
  <si>
    <t>ELVIS DARIO</t>
  </si>
  <si>
    <t>LAINES INGUILAN</t>
  </si>
  <si>
    <t>LEMA LLIGUICOTA</t>
  </si>
  <si>
    <t>LINCANGO PILLAJO</t>
  </si>
  <si>
    <t>LLANOS CAMPANA</t>
  </si>
  <si>
    <t>EMILIA LUCIA</t>
  </si>
  <si>
    <t>LLIGUICOTA VILLA</t>
  </si>
  <si>
    <t>DIEGO ROLANDO</t>
  </si>
  <si>
    <t>MANOBANDA MANOBANDA</t>
  </si>
  <si>
    <t>EDISON KLEVER</t>
  </si>
  <si>
    <t>MARTINEZ GUILLEN</t>
  </si>
  <si>
    <t>ALEJANDRO FRANCISCO</t>
  </si>
  <si>
    <t>MAZA GONZALEZ</t>
  </si>
  <si>
    <t>HOLGER EFREN</t>
  </si>
  <si>
    <t>MENDOZA CABRERA</t>
  </si>
  <si>
    <t>VIRGILIO SEGUNDO</t>
  </si>
  <si>
    <t>MONTENEGRO NAGUA</t>
  </si>
  <si>
    <t>FRANCISCO IGNACIO</t>
  </si>
  <si>
    <t>MORALES MOROCHO</t>
  </si>
  <si>
    <t>MUQUINCHE VINUEZA</t>
  </si>
  <si>
    <t>NACATA PAUCAR</t>
  </si>
  <si>
    <t>SEGUNDO GUIDO</t>
  </si>
  <si>
    <t>NACIMBA LOYA</t>
  </si>
  <si>
    <t>DARWIN PAUL</t>
  </si>
  <si>
    <t>NACIMBA NASIMBA</t>
  </si>
  <si>
    <t>NARVAEZ ZAQUINAULA</t>
  </si>
  <si>
    <t>XIMENA ELIZABETH</t>
  </si>
  <si>
    <t>NAVARRO MALDONADO</t>
  </si>
  <si>
    <t>NORONA GUEVARA</t>
  </si>
  <si>
    <t>WILLIAM RENE</t>
  </si>
  <si>
    <t>O. ARROBA</t>
  </si>
  <si>
    <t>PALLO PAREDES</t>
  </si>
  <si>
    <t>JHONATAN FERNANDO</t>
  </si>
  <si>
    <t>PAREDES CALAHORRANO</t>
  </si>
  <si>
    <t>OCTAVIO RODRIGO</t>
  </si>
  <si>
    <t>PAREDES HERMOSA</t>
  </si>
  <si>
    <t>PATIN RAMIREZ</t>
  </si>
  <si>
    <t>GALO WILFRIDO</t>
  </si>
  <si>
    <t>PERUGACHI GALIANO</t>
  </si>
  <si>
    <t>EDISON FABRICIO</t>
  </si>
  <si>
    <t>PILATUNA BUSE</t>
  </si>
  <si>
    <t>EDIZON RODOLFO</t>
  </si>
  <si>
    <t>POZO SANCHEZ</t>
  </si>
  <si>
    <t>EDISON SANTIAGO</t>
  </si>
  <si>
    <t>PULLAY VIQUE</t>
  </si>
  <si>
    <t>MARCELO ALEJANDRO</t>
  </si>
  <si>
    <t>QUINCHUELA TAFUR</t>
  </si>
  <si>
    <t>JORGE FERNANDO</t>
  </si>
  <si>
    <t>QUIROZ CUSHICONDOR</t>
  </si>
  <si>
    <t>JORGE MARCELO</t>
  </si>
  <si>
    <t>REIMUNDO TOPON</t>
  </si>
  <si>
    <t>HECTOR IVAN</t>
  </si>
  <si>
    <t>REMACHI COFRE</t>
  </si>
  <si>
    <t>HUGO RODRIGO</t>
  </si>
  <si>
    <t>REYNA COOL</t>
  </si>
  <si>
    <t>FRANCISCO MANUEL</t>
  </si>
  <si>
    <t>RIOS SARITAMA</t>
  </si>
  <si>
    <t>VICENTE ISRAEL</t>
  </si>
  <si>
    <t>RODRIGUEZ AVILES</t>
  </si>
  <si>
    <t>ESTEBAN LENIN</t>
  </si>
  <si>
    <t>RODRIGUEZ AYALA</t>
  </si>
  <si>
    <t>FRANKLIN RICARDO</t>
  </si>
  <si>
    <t>ROMAN VILLACRES</t>
  </si>
  <si>
    <t>PABLO DANIEL</t>
  </si>
  <si>
    <t>SANCHEZ SALAS</t>
  </si>
  <si>
    <t>MAURO PATRICIO</t>
  </si>
  <si>
    <t>SANGOQUIZA TIPAN</t>
  </si>
  <si>
    <t>LUIS OLMEDO</t>
  </si>
  <si>
    <t>SHUGULI MORALES</t>
  </si>
  <si>
    <t>JOSE</t>
  </si>
  <si>
    <t>TIPAN PILAQUINGA</t>
  </si>
  <si>
    <t>TOAPANTA ALULEMA</t>
  </si>
  <si>
    <t>TOASO LEINES</t>
  </si>
  <si>
    <t>WILLIAM WLADIMIR</t>
  </si>
  <si>
    <t>TORRES TELLO</t>
  </si>
  <si>
    <t>WELLINGTON UVALDO</t>
  </si>
  <si>
    <t>TORRES VILLA</t>
  </si>
  <si>
    <t>HUGO GUSTAVO</t>
  </si>
  <si>
    <t>TOSCANO TIPANGUANO</t>
  </si>
  <si>
    <t>HENRY HERNAN</t>
  </si>
  <si>
    <t>TRUJILLO GUAMIALAMA</t>
  </si>
  <si>
    <t>JOSE DANIEL</t>
  </si>
  <si>
    <t>VARGAS MONTIEL</t>
  </si>
  <si>
    <t>ANGEL EDUARDO</t>
  </si>
  <si>
    <t>VILLAMARIN CANAVERAL</t>
  </si>
  <si>
    <t>VILLAMARIN MINO</t>
  </si>
  <si>
    <t>HECTOR ABEL</t>
  </si>
  <si>
    <t>VILLARREAL LARA</t>
  </si>
  <si>
    <t>JORGE FABIO</t>
  </si>
  <si>
    <t>VILLAVICENCIO ZAMBRANO</t>
  </si>
  <si>
    <t>YANCHALIQUIN YALAMA</t>
  </si>
  <si>
    <t>ADRIAN STALIN</t>
  </si>
  <si>
    <t>COORD.MANE.MAT.SME- SL</t>
  </si>
  <si>
    <t>COORD.MANE.MATERIALES</t>
  </si>
  <si>
    <t>COORD.MANE PROYECTOS</t>
  </si>
  <si>
    <t>COORD.MANE. MATERIALES</t>
  </si>
  <si>
    <t>37000800</t>
  </si>
  <si>
    <t>37000110</t>
  </si>
  <si>
    <t>COORD. MTTO</t>
  </si>
  <si>
    <t>MET PROYECTO</t>
  </si>
  <si>
    <t>SUPER</t>
  </si>
  <si>
    <t>COORD PROD</t>
  </si>
  <si>
    <t>ING. CAL</t>
  </si>
  <si>
    <t>COORD MANT</t>
  </si>
  <si>
    <t>DIRECTOR MANUFACTURA</t>
  </si>
  <si>
    <t>ESPECIALISTA ME</t>
  </si>
  <si>
    <t>ESP. ERGONOMIA</t>
  </si>
  <si>
    <t>ESP.SEGUR.INDUSTRIAL</t>
  </si>
  <si>
    <t>COORD.SEG.INDUSTRIAL</t>
  </si>
  <si>
    <t>ESP.PLANIFIC.PRODUCC</t>
  </si>
  <si>
    <t>SUPERINT.SEG.HIG.IND&amp;P.A.</t>
  </si>
  <si>
    <t>COORDINAD.PRESUPUEST</t>
  </si>
  <si>
    <t>COORDINADOR RRHH</t>
  </si>
  <si>
    <t>COORDINADOR GMS</t>
  </si>
  <si>
    <t>RECEPCIONISTA</t>
  </si>
  <si>
    <t>ESP. CIVIL WFG</t>
  </si>
  <si>
    <t>ESP.PLANEA.WFG</t>
  </si>
  <si>
    <t>ESP. ELEC. WFG</t>
  </si>
  <si>
    <t>ESP.PROTEC.AMBIENTAL</t>
  </si>
  <si>
    <t>ESP. MECA. WFG</t>
  </si>
  <si>
    <t>ASIST. DIRECCION MFG</t>
  </si>
  <si>
    <t>PRESIDENT.EJE GM/OBB</t>
  </si>
  <si>
    <t>DIRECTOR DE FINANZAS</t>
  </si>
  <si>
    <t>COORD. CONTABILIDAD</t>
  </si>
  <si>
    <t>ANALISTA DE COSTOS</t>
  </si>
  <si>
    <t>COORD.CONTROL INTERNO</t>
  </si>
  <si>
    <t>COORD. CONTROL INTERNO</t>
  </si>
  <si>
    <t>SUPERV.CNTRL INTERNO</t>
  </si>
  <si>
    <t>ANAL.DE CONTABILIDAD</t>
  </si>
  <si>
    <t>ANALISTA IMPUESTOS</t>
  </si>
  <si>
    <t>SUPV. CONTROL INTERNO</t>
  </si>
  <si>
    <t>ESPECIALISTA CONTROL INTERNO</t>
  </si>
  <si>
    <t>ANAL.COMUNICACIONES</t>
  </si>
  <si>
    <t>ANAL.DE RESPON.SOCIAL</t>
  </si>
  <si>
    <t>COORD.RELAC.PUBLICAS</t>
  </si>
  <si>
    <t>ESP. COMUNICACION</t>
  </si>
  <si>
    <t>MENSAJERO</t>
  </si>
  <si>
    <t>ANAL.CTAS POR PAGAR</t>
  </si>
  <si>
    <t>COORD.CTAS X COBRAR</t>
  </si>
  <si>
    <t>ANALISTA TESORERIA</t>
  </si>
  <si>
    <t>ESP.TESORERIA</t>
  </si>
  <si>
    <t>ESP. OPER Y PREC</t>
  </si>
  <si>
    <t>ESP.COSTO ESTRUCTURAL</t>
  </si>
  <si>
    <t>COORD.PREC&amp;PLAN FINA</t>
  </si>
  <si>
    <t>ANALISTA NOMINA</t>
  </si>
  <si>
    <t>GRTE.ANALISIS FIN.</t>
  </si>
  <si>
    <t>SUPERV. PROYECTOS</t>
  </si>
  <si>
    <t>ASISTENTE DE NOMINA</t>
  </si>
  <si>
    <t>ANALISTA DE NOMINA</t>
  </si>
  <si>
    <t>ANAL.IMP.&amp;PREC.TRANS</t>
  </si>
  <si>
    <t>ANALISTA DE IMPORTACIONES</t>
  </si>
  <si>
    <t>COORDINADORA ADUANAS</t>
  </si>
  <si>
    <t>COORD.OPERACIONES IT</t>
  </si>
  <si>
    <t>GMIT CNTRY.LEADER COORD.</t>
  </si>
  <si>
    <t>COORDINADOR IT SAP GPSC</t>
  </si>
  <si>
    <t>COORD. DE OPER. IT</t>
  </si>
  <si>
    <t>SUPERVISOR OPERACIÓN DE SISTEMAS DE IT</t>
  </si>
  <si>
    <t>ANALISTA JUNIOR DE INGENIERÍA DE REDES DE IT</t>
  </si>
  <si>
    <t>ASISTENTE DE OPERACIONES DE SISTEMAS DE IT</t>
  </si>
  <si>
    <t>ANALISTA DE DESARROLLO DE SOFTWARE DE IT</t>
  </si>
  <si>
    <t>ANALISTA JUNIOR DE OPERACIÓN DE SISTEMAS DE IT</t>
  </si>
  <si>
    <t>ANALISTA DE OPERACIÓN DE SISTEMAS DE IT</t>
  </si>
  <si>
    <t>COMPRADOR POSVENTA</t>
  </si>
  <si>
    <t>COMP.MAT.DIRECTO</t>
  </si>
  <si>
    <t>COMP.MAT.INDIRECTO</t>
  </si>
  <si>
    <t>COORD.CAL.TRAF.LOG.</t>
  </si>
  <si>
    <t>ING.PUNTO DE CORTE</t>
  </si>
  <si>
    <t>COORD.GER.PROGRAMAS</t>
  </si>
  <si>
    <t>COORD.PROGR.MANAGEME</t>
  </si>
  <si>
    <t>GTE. PLAN PROD Y GER. DE PROG.</t>
  </si>
  <si>
    <t>COORD.PLAN.PRODUCTO</t>
  </si>
  <si>
    <t>PRODUCT.PLANNING SUP</t>
  </si>
  <si>
    <t>GTE. ASUNTOS LEGALES</t>
  </si>
  <si>
    <t>COORD.DE REL.GUBER.</t>
  </si>
  <si>
    <t>ANAL.TALENTO HUMANO</t>
  </si>
  <si>
    <t>ANAL. PLANEACION HR</t>
  </si>
  <si>
    <t>DIRECTOR RRHH</t>
  </si>
  <si>
    <t>COORD. HR PLANNING</t>
  </si>
  <si>
    <t>ASISTENTE RRHH</t>
  </si>
  <si>
    <t>ESP.TALENTO HUMANO</t>
  </si>
  <si>
    <t>COOR.COMP&amp;PLAN.RH</t>
  </si>
  <si>
    <t>ANAL. OPERACIONES HR</t>
  </si>
  <si>
    <t>COORD.RELAC.LABORALES</t>
  </si>
  <si>
    <t>COORD.GESTION SOCIAL Y RSI</t>
  </si>
  <si>
    <t>ANALISTA DE RRLL</t>
  </si>
  <si>
    <t>SUPERV. PROTECC.IND.</t>
  </si>
  <si>
    <t>ESP. FLOTAS Y SERVI</t>
  </si>
  <si>
    <t>ANALISTA DE FLOTAS</t>
  </si>
  <si>
    <t>OPERARIO DE COPIADOR</t>
  </si>
  <si>
    <t>MEDICO OCUPACIONAL</t>
  </si>
  <si>
    <t>MEDICO</t>
  </si>
  <si>
    <t>PARAMEDICO</t>
  </si>
  <si>
    <t>ANAL. INCENTIVOS</t>
  </si>
  <si>
    <t>ANAL. VENTAS Y DISTRIB.</t>
  </si>
  <si>
    <t>COORD.DES.CONCESIO.</t>
  </si>
  <si>
    <t>COORD.FLOTAS ZONA2</t>
  </si>
  <si>
    <t>GTE. DIST VENTAS Z.2</t>
  </si>
  <si>
    <t>GERENTE DE DISTRITO</t>
  </si>
  <si>
    <t>GTE. DIST VENTAS Z.</t>
  </si>
  <si>
    <t>ANALISTA DE VENTAS</t>
  </si>
  <si>
    <t>COORD.VTAS Y DISTRIB</t>
  </si>
  <si>
    <t>DIRECTOR COMERCIAL</t>
  </si>
  <si>
    <t>ANALISTA DE PEDIDOS</t>
  </si>
  <si>
    <t>ASISTENTE EJECUTIVA</t>
  </si>
  <si>
    <t>GTE. FLOTAS</t>
  </si>
  <si>
    <t>ING.PROC.&amp;PROYECTOS</t>
  </si>
  <si>
    <t>COORD.GM DIF&amp;DES.CON</t>
  </si>
  <si>
    <t>CONSULTOR GM DIFFERE</t>
  </si>
  <si>
    <t>GERENTE DE MARKETING</t>
  </si>
  <si>
    <t>ANAL. CONTACT CENTER</t>
  </si>
  <si>
    <t>CUSTOMER EXPERIENCE MANAGER</t>
  </si>
  <si>
    <t>BRAND MAN. CHEVYSTAR</t>
  </si>
  <si>
    <t>BRAND MANAGER</t>
  </si>
  <si>
    <t>ANALISTA MARKETING</t>
  </si>
  <si>
    <t>JEFE DE PUBLICIDAD</t>
  </si>
  <si>
    <t>COORD. MKT DIGITAL</t>
  </si>
  <si>
    <t>COORDINADORA EVENTOS &amp; BTL</t>
  </si>
  <si>
    <t>ANAL. MKT POST VENTA</t>
  </si>
  <si>
    <t>SUP.CTRL.DISTR.REP.</t>
  </si>
  <si>
    <t>GTE. DIST. INTEGRAL</t>
  </si>
  <si>
    <t>ESP.PLANEACION DEMAN</t>
  </si>
  <si>
    <t>COORD.PRECIO POSTVTA</t>
  </si>
  <si>
    <t>ASISTENTE DE POSVENTA</t>
  </si>
  <si>
    <t>GTE. NUEVOS NEGOCIOS</t>
  </si>
  <si>
    <t>COORD. SUMIN. (SCN &amp; LOGISTICS)</t>
  </si>
  <si>
    <t>ASESOR CAR &amp; LOG.P&amp;A</t>
  </si>
  <si>
    <t>ANAL. PROCESOS Y PROYECTOS</t>
  </si>
  <si>
    <t>ASESOR CTRL. LOGISTIC</t>
  </si>
  <si>
    <t>ASIST.FACTURA BODEGA</t>
  </si>
  <si>
    <t>GTE.MARKET.POSTVTA</t>
  </si>
  <si>
    <t>GRTE. DE ACCESORIOS</t>
  </si>
  <si>
    <t>COORD.ACCESORIOS</t>
  </si>
  <si>
    <t>COORD. PRODUCTO</t>
  </si>
  <si>
    <t>GTE. DIST. ACDELCO</t>
  </si>
  <si>
    <t>COORD. NUEVOS NEGOCIOS</t>
  </si>
  <si>
    <t>ANALISTA SAP P&amp;A</t>
  </si>
  <si>
    <t>ASIST. FACTURACION</t>
  </si>
  <si>
    <t>ASISTENTE SAP</t>
  </si>
  <si>
    <t>CONTR.RECE.Y UBI P&amp;A</t>
  </si>
  <si>
    <t>LIDER DE GRUPO P&amp;A</t>
  </si>
  <si>
    <t>CONTR.DE INVENT.P&amp;A</t>
  </si>
  <si>
    <t>CONTR. DE DESPA. P&amp;A</t>
  </si>
  <si>
    <t>CONTROLADOR PROCESOS Y GMS</t>
  </si>
  <si>
    <t>GTE. SERVICIO</t>
  </si>
  <si>
    <t>ING. LIDER GARANTIAS</t>
  </si>
  <si>
    <t>ING.SERVICIOS POSVTA</t>
  </si>
  <si>
    <t>ING. LIDER SERVICIO</t>
  </si>
  <si>
    <t>ANALISTA GARANTIAS</t>
  </si>
  <si>
    <t>GRTE.DISTRITO FLOTA</t>
  </si>
  <si>
    <t>ASIST. EJEC. DE PRES.</t>
  </si>
  <si>
    <t>SUPER.PLAN.TRI.REL.O</t>
  </si>
  <si>
    <t>ANAL.COST. Y CONTR.INVENT.</t>
  </si>
  <si>
    <t>COORDINADOR IMPUESTO</t>
  </si>
  <si>
    <t>CONTRALOR</t>
  </si>
  <si>
    <t>COORDINADOR COSTOS</t>
  </si>
  <si>
    <t>ASISTENTE SCANNING</t>
  </si>
  <si>
    <t>COORD.BACK OFF.TESOR</t>
  </si>
  <si>
    <t>COORD.CTAS POR PAGAR</t>
  </si>
  <si>
    <t>SUPERV.TESOR&amp;BACKOFF</t>
  </si>
  <si>
    <t>TESORERO</t>
  </si>
  <si>
    <t>ESP. NOMINA</t>
  </si>
  <si>
    <t>COORD. COST.STRUCT&amp;NOMINA</t>
  </si>
  <si>
    <t>TEC.PRUEBAS.CARRETER</t>
  </si>
  <si>
    <t>COMP. MAT INDIRECTO</t>
  </si>
  <si>
    <t>SUPERV. COMPRAS INDIRECTAS</t>
  </si>
  <si>
    <t>ING. DE INTERFACES</t>
  </si>
  <si>
    <t>COORD. READINESS</t>
  </si>
  <si>
    <t>ANAL.TRAFIC.VEHICULO</t>
  </si>
  <si>
    <t>GTE.LOGISTICO Y SUPPLY CHAIN</t>
  </si>
  <si>
    <t>ING. PUNTO DE CORTE</t>
  </si>
  <si>
    <t>COMP.SERV.LOGISTICOS</t>
  </si>
  <si>
    <t>ANAL.MATERIAL FLOW</t>
  </si>
  <si>
    <t>COMP. SERV. LOGISTICOS</t>
  </si>
  <si>
    <t>COORD.CTRL.PROD.</t>
  </si>
  <si>
    <t>ANAL. PLAN. DE PRODUCC</t>
  </si>
  <si>
    <t>COORD. MATERIAL FLOW</t>
  </si>
  <si>
    <t>ANAL.DE MATERIAL FLOW</t>
  </si>
  <si>
    <t>ANAL.TRAFIC.MAT.CKD</t>
  </si>
  <si>
    <t>ANAL.RECUPER.DANOS</t>
  </si>
  <si>
    <t>SUPERV.CTRL.PROD</t>
  </si>
  <si>
    <t>SUPERV. SQE</t>
  </si>
  <si>
    <t>ING.CAL.PRO.ADVANCE</t>
  </si>
  <si>
    <t>ING.CURRENT&amp;ADVANCE</t>
  </si>
  <si>
    <t>ING.SOPORTE PLANTA</t>
  </si>
  <si>
    <t>ING.CURRENT ADV.SQE</t>
  </si>
  <si>
    <t>COORD. DE PPM</t>
  </si>
  <si>
    <t>ING.PLANT SUPPORT 2T</t>
  </si>
  <si>
    <t>SUPV. DESAR. E IMPL. DE NUEVOS PROY.</t>
  </si>
  <si>
    <t>ESP. FINANZ. LOGISTICA</t>
  </si>
  <si>
    <t>ASIS. DIR. MATERIAL.</t>
  </si>
  <si>
    <t>COOR. CONTENIDO LOCAL</t>
  </si>
  <si>
    <t>COORD. PROY. Y REG.</t>
  </si>
  <si>
    <t>COORD. EXPERIMENTAL</t>
  </si>
  <si>
    <t>ING. EXPERIMENTAL</t>
  </si>
  <si>
    <t>ANAL.ING.EXPERIMENTA</t>
  </si>
  <si>
    <t>GERENTE ING. PRODUCTO</t>
  </si>
  <si>
    <t>COORD.PROY.&amp; PVO</t>
  </si>
  <si>
    <t>SUPRV. DECIE&amp;DESC PRODUCT</t>
  </si>
  <si>
    <t>ING.ELEC.(MEJ.CONT.)</t>
  </si>
  <si>
    <t>ING.MEC. MEJ.CONT</t>
  </si>
  <si>
    <t>SUPV.MANE.PROGRAMAS</t>
  </si>
  <si>
    <t>ING.DES.PRODUCTO</t>
  </si>
  <si>
    <t>ING.MEJORA CONTINUA</t>
  </si>
  <si>
    <t>DIRECTOR RRHH ECU</t>
  </si>
  <si>
    <t>GRTE. DE REL.GUBERNAMENT</t>
  </si>
  <si>
    <t>ESP. COMP &amp; PLAN FIN.</t>
  </si>
  <si>
    <t>COOR.DO&amp;ME TALENT RE</t>
  </si>
  <si>
    <t>ANAL.GESTION SOCIAL</t>
  </si>
  <si>
    <t>ESP. TALENTO HUMANO</t>
  </si>
  <si>
    <t>ANAL.RRLL Y NUTRICIO</t>
  </si>
  <si>
    <t>ANAL.DE RR.LL.</t>
  </si>
  <si>
    <t>OPERADORA TELEFONICA</t>
  </si>
  <si>
    <t>LIC ENFERMERA</t>
  </si>
  <si>
    <t>FISIOTERAPISTA</t>
  </si>
  <si>
    <t>ODONTOLOGO</t>
  </si>
  <si>
    <t>ODONTOLOGA</t>
  </si>
  <si>
    <t>COORD.SERVIC.MEDICOS</t>
  </si>
  <si>
    <t>AUXILIAR</t>
  </si>
  <si>
    <t>COORD.FLOTAS ZONA 1</t>
  </si>
  <si>
    <t>COORD.PLANEA DEMANDA</t>
  </si>
  <si>
    <t>CONSULTOR GM DIFFERENCE</t>
  </si>
  <si>
    <t>COORDINADOR CRM</t>
  </si>
  <si>
    <t>ESP. FIN. PUBLICIDAD</t>
  </si>
  <si>
    <t>COORD. DE PRODUCTO</t>
  </si>
  <si>
    <t>SUPER.SUPPLY C&amp;L</t>
  </si>
  <si>
    <t>GRTE. INTEGRAL POSVENTA</t>
  </si>
  <si>
    <t>GTE.COMERCIAL</t>
  </si>
  <si>
    <t>ANAL.GARANTI.GWM-SME</t>
  </si>
  <si>
    <t>ESPECIALISTA CAL.</t>
  </si>
  <si>
    <t>ESPECIALISTA</t>
  </si>
  <si>
    <t>COO. PRODUCCION</t>
  </si>
  <si>
    <t>SUPER.</t>
  </si>
  <si>
    <t>ASISTENTE LA.</t>
  </si>
  <si>
    <t xml:space="preserve">Sala de RRHH </t>
  </si>
  <si>
    <t>PFA°S</t>
  </si>
  <si>
    <t>Niveles 2,3</t>
  </si>
  <si>
    <t xml:space="preserve"> Niveles 1,2,3</t>
  </si>
  <si>
    <t>No.06</t>
  </si>
  <si>
    <t xml:space="preserve">LIDER </t>
  </si>
  <si>
    <t xml:space="preserve">C.CABRERA </t>
  </si>
  <si>
    <t>TRIM PASAJEROS 1T</t>
  </si>
  <si>
    <t>TRIM PASAJEROS 2T</t>
  </si>
  <si>
    <t>TRIM COMERCIALES 1T</t>
  </si>
  <si>
    <t>CHASIS COMERCIALES 1T</t>
  </si>
  <si>
    <t>COORDINADOR ENSAMBLE 1T</t>
  </si>
  <si>
    <t>ESPECIALISTA DE CALIDAD</t>
  </si>
  <si>
    <t xml:space="preserve">L.CHANGO </t>
  </si>
  <si>
    <t>COORDINADOR PRODUCCIÓN 1T</t>
  </si>
  <si>
    <t>C.BAEZ</t>
  </si>
  <si>
    <t>FINAL PASAJEROS 1T</t>
  </si>
  <si>
    <t>FINAL PASAJEROS 2T</t>
  </si>
  <si>
    <t>SUPERINTENDENTE ENSAMBLE</t>
  </si>
  <si>
    <t>COORDINADOR PRODUCCIÓN ENSAMBLE 1T</t>
  </si>
  <si>
    <t>COORDINADOR PRODUCCIÓN ENSAMBLE 2T</t>
  </si>
  <si>
    <t>CELDA COMERCIALES 1T</t>
  </si>
  <si>
    <t>CELDA PASAJEROS 1T</t>
  </si>
  <si>
    <t>CELDA PASAJEROS 2T</t>
  </si>
  <si>
    <t>LINEA DE REMATE 1T</t>
  </si>
  <si>
    <t>LINEA DE REMATE 2T</t>
  </si>
  <si>
    <t xml:space="preserve">SUPERINTENDENTE SUELDA </t>
  </si>
  <si>
    <t xml:space="preserve">ESPECIALISTA GMS Y GENTE </t>
  </si>
  <si>
    <t>COORDINADOR PRODUCCIÓN SUELDA 1T</t>
  </si>
  <si>
    <t>COORDINADOR PRODUCCIÓN SUELDA 2T</t>
  </si>
  <si>
    <t xml:space="preserve">MANTENIMIENTO </t>
  </si>
  <si>
    <t>FINESSE 1T</t>
  </si>
  <si>
    <t>CABINAS 2T</t>
  </si>
  <si>
    <t>CABINAS 1T</t>
  </si>
  <si>
    <t>ELPO 2T</t>
  </si>
  <si>
    <t>ELPO 1T</t>
  </si>
  <si>
    <t xml:space="preserve">M.NASIMBA </t>
  </si>
  <si>
    <t>POLIMEROS 1T</t>
  </si>
  <si>
    <t xml:space="preserve">J.GUALLICHICO </t>
  </si>
  <si>
    <t>POLIMEROS 2T</t>
  </si>
  <si>
    <t>V.GALEAS</t>
  </si>
  <si>
    <t xml:space="preserve">ESPECIALISTA DE CALIDAD PINTURA </t>
  </si>
  <si>
    <t>COORDINADOR GMS Y GENTE</t>
  </si>
  <si>
    <t>FINESSE2T</t>
  </si>
  <si>
    <t xml:space="preserve">SUPERINTENDENTE PINTURA </t>
  </si>
  <si>
    <t xml:space="preserve">ESPECIALISTA CALIDAD </t>
  </si>
  <si>
    <t>COORDINADOR PRODUCCIÓN 2T</t>
  </si>
  <si>
    <t xml:space="preserve">COORDINADOR GMS Y GENTE </t>
  </si>
  <si>
    <t xml:space="preserve">Christian Andrade </t>
  </si>
  <si>
    <t>SALVAMENTO</t>
  </si>
  <si>
    <t xml:space="preserve">DESEMPAQUE PROVEEDORES </t>
  </si>
  <si>
    <t>MAQUINARIA PESADA</t>
  </si>
  <si>
    <t xml:space="preserve">COORDINADOR DE INGENIERÍA DE MATERIALES </t>
  </si>
  <si>
    <t xml:space="preserve">LEAN MATERIAL </t>
  </si>
  <si>
    <t xml:space="preserve">COORDINADOR PRODUCCIÓN MATERIALES </t>
  </si>
  <si>
    <t>COORDINADOR CONTROL MATERIALES 1T</t>
  </si>
  <si>
    <t>FALTANTES Y PRD</t>
  </si>
  <si>
    <t>MATERIALES PLANTA 2T</t>
  </si>
  <si>
    <t>DESEMPAQUES PLANTA 1T</t>
  </si>
  <si>
    <t xml:space="preserve">SUPERINTENDENTE MATERIALES </t>
  </si>
  <si>
    <t>COORDINADOR CLAIN</t>
  </si>
  <si>
    <t xml:space="preserve">BODEGA INDIRECTOS </t>
  </si>
  <si>
    <t>COORDINADOR PRODUCCIÓN MATERIALES 2T</t>
  </si>
  <si>
    <t xml:space="preserve">DESEMPAQUE Y DISTRIBUCIÓN SUELDA </t>
  </si>
  <si>
    <t xml:space="preserve">DISTRIBUCIÓN PASAJEROS </t>
  </si>
  <si>
    <t xml:space="preserve">COORDINADRO DE PROYECTOS MATERIALES </t>
  </si>
  <si>
    <t>Diego Rivadeneira</t>
  </si>
  <si>
    <t xml:space="preserve">DIRECCIÓN MANUFACTURA </t>
  </si>
  <si>
    <t xml:space="preserve">CALIDAD OPERACIONES </t>
  </si>
  <si>
    <t xml:space="preserve">OPERACIONES MANUFACTURA </t>
  </si>
  <si>
    <t>GPSC</t>
  </si>
  <si>
    <t xml:space="preserve">INGENIRIA DE PRODUCTO </t>
  </si>
  <si>
    <t xml:space="preserve">LEGAL </t>
  </si>
  <si>
    <t>RRLL</t>
  </si>
  <si>
    <t xml:space="preserve">PROTECCIÓN INDUSTRIAL </t>
  </si>
  <si>
    <t xml:space="preserve">DEPARTAMENTO MEDICO </t>
  </si>
  <si>
    <t xml:space="preserve">COMERCIAL </t>
  </si>
  <si>
    <t>P&amp;A</t>
  </si>
  <si>
    <t>POSVENTA</t>
  </si>
  <si>
    <t xml:space="preserve">PRESIDENCIA </t>
  </si>
  <si>
    <t xml:space="preserve">CONTRALORIA </t>
  </si>
  <si>
    <t xml:space="preserve">ANALISIS FINANCIERO </t>
  </si>
  <si>
    <t xml:space="preserve">SISTEMAS </t>
  </si>
  <si>
    <t xml:space="preserve">REGLAMENTO INTERNO </t>
  </si>
  <si>
    <t>SWE</t>
  </si>
  <si>
    <t>X</t>
  </si>
  <si>
    <t xml:space="preserve">INGENIERIA DE MANUFACTURA </t>
  </si>
  <si>
    <t xml:space="preserve">MET </t>
  </si>
  <si>
    <t>3 RO</t>
  </si>
  <si>
    <t xml:space="preserve">J.AMAGUA </t>
  </si>
  <si>
    <t xml:space="preserve"> PABLO SANTIAGO</t>
  </si>
  <si>
    <t>INDEFINIDO</t>
  </si>
  <si>
    <t>EST.VERIFICAC.</t>
  </si>
  <si>
    <t>1</t>
  </si>
  <si>
    <t xml:space="preserve"> DIEGO ARMANDO</t>
  </si>
  <si>
    <t xml:space="preserve"> MARCO VINICIO</t>
  </si>
  <si>
    <t>SOP.AUDIT.CALID</t>
  </si>
  <si>
    <t xml:space="preserve"> EDISON VINICIO</t>
  </si>
  <si>
    <t xml:space="preserve"> ROBERTO CARLOS</t>
  </si>
  <si>
    <t>PROY.MATRICERIA</t>
  </si>
  <si>
    <t xml:space="preserve"> CARLOS GUSTAVO</t>
  </si>
  <si>
    <t xml:space="preserve"> JIMMY FRANCLIN</t>
  </si>
  <si>
    <t xml:space="preserve"> CARLOS LEONARDO</t>
  </si>
  <si>
    <t xml:space="preserve"> LUIS ROLANDO</t>
  </si>
  <si>
    <t xml:space="preserve"> PABLO FERNANDO</t>
  </si>
  <si>
    <t xml:space="preserve"> NESTOR RAFAEL</t>
  </si>
  <si>
    <t xml:space="preserve"> DAVID FERNANDO</t>
  </si>
  <si>
    <t xml:space="preserve"> LUIS ANIBAL</t>
  </si>
  <si>
    <t>2</t>
  </si>
  <si>
    <t xml:space="preserve"> RICHARD ORLANDO</t>
  </si>
  <si>
    <t>FINAL AUTOMOVIL</t>
  </si>
  <si>
    <t xml:space="preserve"> PAUL CESAR</t>
  </si>
  <si>
    <t xml:space="preserve"> ANGEL ARTURO</t>
  </si>
  <si>
    <t xml:space="preserve"> FRANCISCO DANIEL</t>
  </si>
  <si>
    <t xml:space="preserve"> ANDRES VINICIO</t>
  </si>
  <si>
    <t xml:space="preserve"> ADRIANO VICENTE</t>
  </si>
  <si>
    <t xml:space="preserve"> JAIME MAURICIO</t>
  </si>
  <si>
    <t xml:space="preserve"> LUIS PASCUAL</t>
  </si>
  <si>
    <t xml:space="preserve"> ROBERT OSWALDO</t>
  </si>
  <si>
    <t xml:space="preserve"> DIEGO EFRAIN</t>
  </si>
  <si>
    <t xml:space="preserve"> CARLOS ALFONSO</t>
  </si>
  <si>
    <t xml:space="preserve"> MIGUEL ANGEL</t>
  </si>
  <si>
    <t xml:space="preserve"> CARLOS DANIEL</t>
  </si>
  <si>
    <t>LOG. MATERIALES</t>
  </si>
  <si>
    <t xml:space="preserve"> JORGE LUIS</t>
  </si>
  <si>
    <t xml:space="preserve"> LUIS GERMAN</t>
  </si>
  <si>
    <t xml:space="preserve"> FRANKLIN ORLANDO</t>
  </si>
  <si>
    <t xml:space="preserve"> MILTON OMAR</t>
  </si>
  <si>
    <t xml:space="preserve"> JORGE ANIBAL</t>
  </si>
  <si>
    <t xml:space="preserve"> JONNY MILTON</t>
  </si>
  <si>
    <t xml:space="preserve"> WILSON GUILLERMO</t>
  </si>
  <si>
    <t xml:space="preserve"> JORGE OSWALDO</t>
  </si>
  <si>
    <t xml:space="preserve"> LUIS FERNANDO</t>
  </si>
  <si>
    <t>ESPINOSA ULCO</t>
  </si>
  <si>
    <t xml:space="preserve"> FRANCISCO EDISON</t>
  </si>
  <si>
    <t xml:space="preserve"> GUIDO ARMANDO</t>
  </si>
  <si>
    <t xml:space="preserve"> JOSE DANIEL</t>
  </si>
  <si>
    <t xml:space="preserve"> HOMERO JACINTO</t>
  </si>
  <si>
    <t xml:space="preserve"> EDRAN MANUEL</t>
  </si>
  <si>
    <t xml:space="preserve"> EDWIN GIOVANNY</t>
  </si>
  <si>
    <t xml:space="preserve"> JUAN VICTOR</t>
  </si>
  <si>
    <t xml:space="preserve"> RICHAR XAVIER</t>
  </si>
  <si>
    <t xml:space="preserve"> ANGEL ESTUARDO</t>
  </si>
  <si>
    <t xml:space="preserve"> EDUARDO ALEJANDRO</t>
  </si>
  <si>
    <t xml:space="preserve"> MARIO FERNANDO</t>
  </si>
  <si>
    <t xml:space="preserve"> JORGE EDUARDO</t>
  </si>
  <si>
    <t>PERALTA SANTACRUZ</t>
  </si>
  <si>
    <t xml:space="preserve"> JONNY ALBERTO</t>
  </si>
  <si>
    <t xml:space="preserve"> RICARDO JAVIER</t>
  </si>
  <si>
    <t xml:space="preserve"> CHRISTIAN PAUL</t>
  </si>
  <si>
    <t>INSPECCION FIN.</t>
  </si>
  <si>
    <t xml:space="preserve"> IVAN PATRICIO</t>
  </si>
  <si>
    <t xml:space="preserve"> CARLOS OSWALDO</t>
  </si>
  <si>
    <t xml:space="preserve"> IVAN MARCELO</t>
  </si>
  <si>
    <t>CONFIAB. PLANTA</t>
  </si>
  <si>
    <t xml:space="preserve"> CARLOS FRANCISCO</t>
  </si>
  <si>
    <t xml:space="preserve"> EDWIN ROLANDO</t>
  </si>
  <si>
    <t xml:space="preserve"> LUIS FRANCISCO</t>
  </si>
  <si>
    <t>CONFIABIL. CKD</t>
  </si>
  <si>
    <t xml:space="preserve"> AMADOR SAUL</t>
  </si>
  <si>
    <t xml:space="preserve"> SIXTO RIGOBERTO</t>
  </si>
  <si>
    <t xml:space="preserve"> JULIO RENE</t>
  </si>
  <si>
    <t xml:space="preserve"> WILSON FERNANDO</t>
  </si>
  <si>
    <t xml:space="preserve"> OSCAR MAURICIO</t>
  </si>
  <si>
    <t xml:space="preserve"> PEDRO PABLO</t>
  </si>
  <si>
    <t xml:space="preserve"> LUIS DAVID</t>
  </si>
  <si>
    <t xml:space="preserve"> PLINIO RODOLFO</t>
  </si>
  <si>
    <t xml:space="preserve"> LUIS ALBERTO</t>
  </si>
  <si>
    <t xml:space="preserve"> OSCAR PATRICIO</t>
  </si>
  <si>
    <t xml:space="preserve"> JORGE JAVIER</t>
  </si>
  <si>
    <t xml:space="preserve"> KLEBER FERNANDO</t>
  </si>
  <si>
    <t xml:space="preserve"> JUAN CARLOS</t>
  </si>
  <si>
    <t xml:space="preserve"> MARCELO ENRIQUE</t>
  </si>
  <si>
    <t>BODEGA</t>
  </si>
  <si>
    <t xml:space="preserve"> EDISON PATRICIO</t>
  </si>
  <si>
    <t xml:space="preserve"> PABLO FRANCISCO</t>
  </si>
  <si>
    <t xml:space="preserve"> MARCOS VINICIO</t>
  </si>
  <si>
    <t xml:space="preserve"> JULIAN</t>
  </si>
  <si>
    <t>NULL</t>
  </si>
  <si>
    <t>CAIZA 0%EZA</t>
  </si>
  <si>
    <t>WFG4</t>
  </si>
  <si>
    <t>ING.PROY.DIBUJO</t>
  </si>
  <si>
    <t>WFG P&amp;A</t>
  </si>
  <si>
    <t>TU0%LI CORDERO</t>
  </si>
  <si>
    <t>AYALA GUATE0%</t>
  </si>
  <si>
    <t>FERNANDO JAVIER</t>
  </si>
  <si>
    <t>VASQUEZ JARAMILLO</t>
  </si>
  <si>
    <t>MINDA 0%DONADO</t>
  </si>
  <si>
    <t>MANAY ANARUMBA</t>
  </si>
  <si>
    <t>NAVARRO 0%DONADO</t>
  </si>
  <si>
    <t>RUBEN ANIBAL</t>
  </si>
  <si>
    <t>SUAREZ CARRION</t>
  </si>
  <si>
    <t>MARIO ANIBAL</t>
  </si>
  <si>
    <t>GUERRERO FLORES</t>
  </si>
  <si>
    <t>VEGA 0%ES</t>
  </si>
  <si>
    <t>PROC.PRODUCTIV.</t>
  </si>
  <si>
    <t>EDISON OSWALDO</t>
  </si>
  <si>
    <t>QUILLIGANA COLLAGUAZ</t>
  </si>
  <si>
    <t>ZARABIA ZUNIGA</t>
  </si>
  <si>
    <t>BYRON VINICIO</t>
  </si>
  <si>
    <t>ORDONEZ JIMENEZ</t>
  </si>
  <si>
    <t>GONZALEZ MEZA</t>
  </si>
  <si>
    <t>MOLINA 0%DONADO</t>
  </si>
  <si>
    <t>JAVIER FABRICIO</t>
  </si>
  <si>
    <t>TORRE RUIZ CHRISTIAN MAURICIO</t>
  </si>
  <si>
    <t>DE LA</t>
  </si>
  <si>
    <t>TENE INGA</t>
  </si>
  <si>
    <t>CESAR FABIAN</t>
  </si>
  <si>
    <t>OLMEDO NORIEGA</t>
  </si>
  <si>
    <t>0%ES SUAREZ</t>
  </si>
  <si>
    <t>JOSE IGNACIO</t>
  </si>
  <si>
    <t>DELGADO MACIAS</t>
  </si>
  <si>
    <t>WILMER ROBERTO</t>
  </si>
  <si>
    <t>RICHAR XAVIER</t>
  </si>
  <si>
    <t>WFG1</t>
  </si>
  <si>
    <t>SARZOSA HERRERA</t>
  </si>
  <si>
    <t>MORALES PAZMINO</t>
  </si>
  <si>
    <t>KLEVER VINICIO</t>
  </si>
  <si>
    <t>GUAMAN SIMBA</t>
  </si>
  <si>
    <t>PAVON ENRIQUEZ</t>
  </si>
  <si>
    <t>WILFRIDO LISANDRO</t>
  </si>
  <si>
    <t>FERNANDO HECTOR</t>
  </si>
  <si>
    <t>MOROCHO JARRO</t>
  </si>
  <si>
    <t>CRUZ CONDOR JORGE DAVID</t>
  </si>
  <si>
    <t>NASIMBA NASIMBA</t>
  </si>
  <si>
    <t>ARELLANO BELTRAN</t>
  </si>
  <si>
    <t>EDWIN GEOVANNY</t>
  </si>
  <si>
    <t>CHANGO MASAPANTA</t>
  </si>
  <si>
    <t>AGUINO PRECIADO</t>
  </si>
  <si>
    <t>SALARY</t>
  </si>
  <si>
    <t>MARTIN RODRIGO</t>
  </si>
  <si>
    <t>RAFAEL</t>
  </si>
  <si>
    <t>BAEZ CHRISTIAN</t>
  </si>
  <si>
    <t>BEDOYA MOLINA</t>
  </si>
  <si>
    <t>PATRICIO GEOVANNI</t>
  </si>
  <si>
    <t>MARTINEZ BERMUDEZ</t>
  </si>
  <si>
    <t>FRANKLIN ROBERTO</t>
  </si>
  <si>
    <t>INFANTE ALQUINGA</t>
  </si>
  <si>
    <t>MARCILLO PROANO</t>
  </si>
  <si>
    <t>IVONNE TERESA</t>
  </si>
  <si>
    <t>CASTILLO ATIAGA</t>
  </si>
  <si>
    <t>MICHAEL ALEJANDRO</t>
  </si>
  <si>
    <t>MORALES GONZALEZ</t>
  </si>
  <si>
    <t>ARIAS CALVACHE</t>
  </si>
  <si>
    <t>EDISON FRANKLIN</t>
  </si>
  <si>
    <t>LEREBOULLET</t>
  </si>
  <si>
    <t>KARINA ALEJANDRA</t>
  </si>
  <si>
    <t>CANADAS TATES</t>
  </si>
  <si>
    <t>DENNIS RAMIRO</t>
  </si>
  <si>
    <t>JHON JAIRO</t>
  </si>
  <si>
    <t>CADENA SANTAMARIA</t>
  </si>
  <si>
    <t>CUENCA GALINDEZ</t>
  </si>
  <si>
    <t>ROSA RICHARD RODRIGO</t>
  </si>
  <si>
    <t>ESPINOZA LA</t>
  </si>
  <si>
    <t>LA CRUZ ALICIA MERCEDES</t>
  </si>
  <si>
    <t>CONSTANTE DE</t>
  </si>
  <si>
    <t>ANDRES JAVIER</t>
  </si>
  <si>
    <t>LANDAZURI PANTOJA</t>
  </si>
  <si>
    <t>0%DONADO MARTINEZ</t>
  </si>
  <si>
    <t>CHILIQUINGA LLUMILUI</t>
  </si>
  <si>
    <t>0%ES AULLA</t>
  </si>
  <si>
    <t>TORRE 0%ES JULIO CESAR</t>
  </si>
  <si>
    <t>MEZA VERDESOTO</t>
  </si>
  <si>
    <t>CHINACHI 0%USIN</t>
  </si>
  <si>
    <t>LOOR CARLOS ALBERTO</t>
  </si>
  <si>
    <t>RODRIGUEZ DE</t>
  </si>
  <si>
    <t>SI0%UISA MASABANDA</t>
  </si>
  <si>
    <t>HUGO ESTALIN</t>
  </si>
  <si>
    <t>ANDRANGO AS0%</t>
  </si>
  <si>
    <t>CRUZ LOACHAMIN DANILO ABEL</t>
  </si>
  <si>
    <t>CRUZ AIMACANA EDWIN RENE</t>
  </si>
  <si>
    <t>DIRECCIÓN MANUFACTURA</t>
  </si>
  <si>
    <t>SUPERINTENDENTE MATERIALES</t>
  </si>
  <si>
    <t>COORDINADOR PRODUCCIÓN MATERIALES</t>
  </si>
  <si>
    <t>COORDINADRO DE PROYECTOS MATERIALES</t>
  </si>
  <si>
    <t>BODEGA INDIRECTOS</t>
  </si>
  <si>
    <t>COORDINADOR DE INGENIERÍA DE MATERIALES</t>
  </si>
  <si>
    <t>DESEMPAQUE Y DISTRIBUCIÓN SUELDA</t>
  </si>
  <si>
    <t>DISTRIBUCIÓN PASAJEROS</t>
  </si>
  <si>
    <t>DESEMPAQUE PROVEEDORES</t>
  </si>
  <si>
    <t>MANTENIMIENTO</t>
  </si>
  <si>
    <t>CALIDAD OPERACIONES</t>
  </si>
  <si>
    <t>SUPERINTENDENTE SUELDA</t>
  </si>
  <si>
    <t>ESPECIALISTA GMS Y GENTE</t>
  </si>
  <si>
    <t>OPERACIONES MANUFACTURA</t>
  </si>
  <si>
    <t>INGENIERIA DE MANUFACTURA</t>
  </si>
  <si>
    <t>PRESIDENCIA</t>
  </si>
  <si>
    <t>CONTRALORIA</t>
  </si>
  <si>
    <t>ANALISIS FINANCIERO</t>
  </si>
  <si>
    <t>SISTEMAS</t>
  </si>
  <si>
    <t>INGENIRIA DE PRODUCTO</t>
  </si>
  <si>
    <t>LEGAL</t>
  </si>
  <si>
    <t>PROTECCIÓN INDUSTRIAL</t>
  </si>
  <si>
    <t>DEPARTAMENTO MEDICO</t>
  </si>
  <si>
    <t>COMERCIAL</t>
  </si>
  <si>
    <t>SUPERINTENDENTE PINTURA</t>
  </si>
  <si>
    <t>ESPECIALISTA CALIDAD</t>
  </si>
</sst>
</file>

<file path=xl/styles.xml><?xml version="1.0" encoding="utf-8"?>
<styleSheet xmlns="http://schemas.openxmlformats.org/spreadsheetml/2006/main">
  <numFmts count="17">
    <numFmt numFmtId="43" formatCode="_(* #,##0.00_);_(* \(#,##0.00\);_(* &quot;-&quot;??_);_(@_)"/>
    <numFmt numFmtId="164" formatCode="_(&quot;$&quot;\ * #,##0.00_);_(&quot;$&quot;\ * \(#,##0.00\);_(&quot;$&quot;\ * &quot;-&quot;??_);_(@_)"/>
    <numFmt numFmtId="165" formatCode="dddd"/>
    <numFmt numFmtId="166" formatCode="mmmm"/>
    <numFmt numFmtId="167" formatCode="d"/>
    <numFmt numFmtId="168" formatCode="dd"/>
    <numFmt numFmtId="169" formatCode="[$-409]mmmm\-yy;@"/>
    <numFmt numFmtId="170" formatCode="_-* #,##0.00_-;\-* #,##0.00_-;_-* &quot;-&quot;??_-;_-@_-"/>
    <numFmt numFmtId="171" formatCode="&quot;$&quot;#,##0.00"/>
    <numFmt numFmtId="172" formatCode="dd/mm/yyyy;@"/>
    <numFmt numFmtId="173" formatCode="0000000000"/>
    <numFmt numFmtId="174" formatCode="_-&quot;$&quot;* #,##0.00_-;\-&quot;$&quot;* #,##0.00_-;_-&quot;$&quot;* &quot;-&quot;??_-;_-@_-"/>
    <numFmt numFmtId="175" formatCode="_ &quot;$&quot;\ * #,##0.00_ ;_ &quot;$&quot;\ * \-#,##0.00_ ;_ &quot;$&quot;\ * &quot;-&quot;??_ ;_ @_ "/>
    <numFmt numFmtId="176" formatCode="_-[$€-2]* #,##0.00_-;\-[$€-2]* #,##0.00_-;_-[$€-2]* &quot;-&quot;??_-"/>
    <numFmt numFmtId="177" formatCode="_ * #,##0_)_P_t_s_ ;_ * \(#,##0\)_P_t_s_ ;_ * &quot;-&quot;_)_P_t_s_ ;_ @_ "/>
    <numFmt numFmtId="178" formatCode="_ * #,##0_)&quot;Pts&quot;_ ;_ * \(#,##0\)&quot;Pts&quot;_ ;_ * &quot;-&quot;_)&quot;Pts&quot;_ ;_ @_ "/>
    <numFmt numFmtId="179" formatCode="_ * #,##0.00_)&quot;Pts&quot;_ ;_ * \(#,##0.00\)&quot;Pts&quot;_ ;_ * &quot;-&quot;??_)&quot;Pts&quot;_ ;_ @_ "/>
  </numFmts>
  <fonts count="92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GM Sans Light"/>
    </font>
    <font>
      <b/>
      <i/>
      <sz val="36"/>
      <name val="GM Sans Light"/>
    </font>
    <font>
      <b/>
      <sz val="14"/>
      <name val="GM Sans Light"/>
    </font>
    <font>
      <b/>
      <sz val="20"/>
      <name val="GM Sans Light"/>
    </font>
    <font>
      <b/>
      <sz val="9"/>
      <name val="GM Sans Light"/>
    </font>
    <font>
      <b/>
      <sz val="11"/>
      <name val="GM Sans Light"/>
    </font>
    <font>
      <sz val="9"/>
      <name val="GM Sans Light"/>
    </font>
    <font>
      <sz val="8"/>
      <name val="GM Sans Light"/>
    </font>
    <font>
      <sz val="12"/>
      <name val="GM Sans Light"/>
    </font>
    <font>
      <b/>
      <sz val="10"/>
      <name val="GM Sans Light"/>
    </font>
    <font>
      <sz val="10"/>
      <name val="MS Sans"/>
      <charset val="238"/>
    </font>
    <font>
      <sz val="10"/>
      <name val="Arial"/>
      <family val="2"/>
    </font>
    <font>
      <b/>
      <sz val="12"/>
      <name val="GM Sans Light"/>
    </font>
    <font>
      <b/>
      <i/>
      <sz val="28"/>
      <name val="GM Sans Light"/>
    </font>
    <font>
      <sz val="14"/>
      <name val="GM Sans Light"/>
    </font>
    <font>
      <sz val="10"/>
      <name val="Candara"/>
      <family val="2"/>
    </font>
    <font>
      <sz val="10"/>
      <color theme="1"/>
      <name val="Arial"/>
      <family val="2"/>
    </font>
    <font>
      <sz val="10"/>
      <color theme="0"/>
      <name val="Candara"/>
      <family val="2"/>
    </font>
    <font>
      <sz val="10"/>
      <color theme="0"/>
      <name val="GM Sans Light"/>
    </font>
    <font>
      <b/>
      <sz val="22"/>
      <name val="GM Sans Light"/>
    </font>
    <font>
      <sz val="22"/>
      <name val="GM Sans Light"/>
    </font>
    <font>
      <sz val="13"/>
      <name val="GM Sans Light"/>
    </font>
    <font>
      <b/>
      <sz val="13"/>
      <name val="GM Sans Light"/>
    </font>
    <font>
      <sz val="16"/>
      <name val="GM Sans Light"/>
    </font>
    <font>
      <b/>
      <sz val="11"/>
      <color theme="0"/>
      <name val="Candara"/>
      <family val="2"/>
    </font>
    <font>
      <b/>
      <i/>
      <sz val="16"/>
      <name val="GM Sans Light"/>
    </font>
    <font>
      <b/>
      <sz val="18"/>
      <name val="GM Sans Light"/>
    </font>
    <font>
      <b/>
      <i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sz val="11"/>
      <name val="GM Sans Light"/>
    </font>
    <font>
      <sz val="9"/>
      <color theme="0"/>
      <name val="GM Sans Light"/>
    </font>
    <font>
      <sz val="8"/>
      <color theme="0"/>
      <name val="GM Sans Light"/>
    </font>
    <font>
      <sz val="10"/>
      <color theme="0"/>
      <name val="Arial"/>
      <family val="2"/>
    </font>
    <font>
      <b/>
      <sz val="13"/>
      <color theme="0"/>
      <name val="GM Sans Light"/>
    </font>
    <font>
      <b/>
      <sz val="9"/>
      <name val="Arial"/>
      <family val="2"/>
    </font>
    <font>
      <sz val="8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17"/>
      <name val="Arial"/>
      <family val="2"/>
    </font>
    <font>
      <b/>
      <sz val="10"/>
      <color indexed="52"/>
      <name val="Arial"/>
      <family val="2"/>
    </font>
    <font>
      <sz val="10"/>
      <color indexed="52"/>
      <name val="Arial"/>
      <family val="2"/>
    </font>
    <font>
      <sz val="10"/>
      <name val="Times New Roman"/>
      <family val="1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u/>
      <sz val="7.5"/>
      <color indexed="12"/>
      <name val="Arial"/>
      <family val="2"/>
    </font>
    <font>
      <sz val="10"/>
      <color indexed="20"/>
      <name val="Arial"/>
      <family val="2"/>
    </font>
    <font>
      <sz val="10"/>
      <color theme="1"/>
      <name val="Times New Roman"/>
      <family val="2"/>
    </font>
    <font>
      <sz val="10"/>
      <color indexed="60"/>
      <name val="Times New Roman"/>
      <family val="2"/>
    </font>
    <font>
      <sz val="10"/>
      <name val="Geneva"/>
    </font>
    <font>
      <sz val="11"/>
      <color indexed="8"/>
      <name val="Calibri"/>
      <family val="2"/>
    </font>
    <font>
      <sz val="8"/>
      <color theme="1"/>
      <name val="GM Sans Regular"/>
      <family val="2"/>
    </font>
    <font>
      <sz val="8"/>
      <name val="GM Sans Regular"/>
    </font>
    <font>
      <b/>
      <sz val="10"/>
      <color indexed="63"/>
      <name val="Arial"/>
      <family val="2"/>
    </font>
    <font>
      <sz val="10"/>
      <color indexed="10"/>
      <name val="Arial"/>
      <family val="2"/>
    </font>
    <font>
      <i/>
      <sz val="10"/>
      <color indexed="23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8"/>
      <color indexed="56"/>
      <name val="Cambria"/>
      <family val="2"/>
    </font>
    <font>
      <b/>
      <sz val="10"/>
      <color indexed="8"/>
      <name val="Times New Roman"/>
      <family val="2"/>
    </font>
    <font>
      <b/>
      <sz val="8"/>
      <color indexed="9"/>
      <name val="Arial"/>
      <family val="2"/>
    </font>
    <font>
      <sz val="8"/>
      <color theme="1"/>
      <name val="Arial"/>
      <family val="2"/>
    </font>
    <font>
      <b/>
      <sz val="11"/>
      <name val="Arial"/>
      <family val="2"/>
    </font>
    <font>
      <b/>
      <sz val="8"/>
      <name val="GM Sans Light"/>
    </font>
    <font>
      <b/>
      <sz val="12"/>
      <name val="GM Sans Regula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name val="Calibri"/>
      <family val="2"/>
    </font>
    <font>
      <sz val="9"/>
      <color indexed="8"/>
      <name val="Calibri"/>
      <family val="2"/>
    </font>
    <font>
      <sz val="9"/>
      <name val="Tahoma"/>
      <family val="2"/>
    </font>
    <font>
      <sz val="9"/>
      <name val="Opel Sans"/>
      <family val="2"/>
    </font>
    <font>
      <sz val="9"/>
      <name val="Arial Narrow"/>
      <family val="2"/>
    </font>
  </fonts>
  <fills count="4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</fills>
  <borders count="9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77">
    <xf numFmtId="0" fontId="0" fillId="0" borderId="0"/>
    <xf numFmtId="0" fontId="9" fillId="0" borderId="0"/>
    <xf numFmtId="0" fontId="21" fillId="0" borderId="0"/>
    <xf numFmtId="0" fontId="9" fillId="0" borderId="0"/>
    <xf numFmtId="0" fontId="20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6" fillId="0" borderId="0"/>
    <xf numFmtId="0" fontId="9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9" fillId="0" borderId="0"/>
    <xf numFmtId="0" fontId="2" fillId="0" borderId="0"/>
    <xf numFmtId="0" fontId="49" fillId="20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3" borderId="0" applyNumberFormat="0" applyBorder="0" applyAlignment="0" applyProtection="0"/>
    <xf numFmtId="0" fontId="49" fillId="24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7" borderId="0" applyNumberFormat="0" applyBorder="0" applyAlignment="0" applyProtection="0"/>
    <xf numFmtId="0" fontId="49" fillId="28" borderId="0" applyNumberFormat="0" applyBorder="0" applyAlignment="0" applyProtection="0"/>
    <xf numFmtId="0" fontId="49" fillId="23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50" fillId="30" borderId="0" applyNumberFormat="0" applyBorder="0" applyAlignment="0" applyProtection="0"/>
    <xf numFmtId="0" fontId="50" fillId="27" borderId="0" applyNumberFormat="0" applyBorder="0" applyAlignment="0" applyProtection="0"/>
    <xf numFmtId="0" fontId="50" fillId="28" borderId="0" applyNumberFormat="0" applyBorder="0" applyAlignment="0" applyProtection="0"/>
    <xf numFmtId="0" fontId="50" fillId="31" borderId="0" applyNumberFormat="0" applyBorder="0" applyAlignment="0" applyProtection="0"/>
    <xf numFmtId="0" fontId="50" fillId="32" borderId="0" applyNumberFormat="0" applyBorder="0" applyAlignment="0" applyProtection="0"/>
    <xf numFmtId="0" fontId="50" fillId="33" borderId="0" applyNumberFormat="0" applyBorder="0" applyAlignment="0" applyProtection="0"/>
    <xf numFmtId="0" fontId="9" fillId="0" borderId="0" applyNumberFormat="0" applyFill="0" applyBorder="0" applyAlignment="0" applyProtection="0"/>
    <xf numFmtId="0" fontId="51" fillId="22" borderId="0" applyNumberFormat="0" applyBorder="0" applyAlignment="0" applyProtection="0"/>
    <xf numFmtId="0" fontId="52" fillId="34" borderId="67" applyNumberFormat="0" applyAlignment="0" applyProtection="0"/>
    <xf numFmtId="0" fontId="40" fillId="35" borderId="68" applyNumberFormat="0" applyAlignment="0" applyProtection="0"/>
    <xf numFmtId="0" fontId="53" fillId="0" borderId="69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0" fontId="2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2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2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0" fillId="36" borderId="0" applyNumberFormat="0" applyBorder="0" applyAlignment="0" applyProtection="0"/>
    <xf numFmtId="0" fontId="50" fillId="37" borderId="0" applyNumberFormat="0" applyBorder="0" applyAlignment="0" applyProtection="0"/>
    <xf numFmtId="0" fontId="50" fillId="38" borderId="0" applyNumberFormat="0" applyBorder="0" applyAlignment="0" applyProtection="0"/>
    <xf numFmtId="0" fontId="50" fillId="31" borderId="0" applyNumberFormat="0" applyBorder="0" applyAlignment="0" applyProtection="0"/>
    <xf numFmtId="0" fontId="50" fillId="32" borderId="0" applyNumberFormat="0" applyBorder="0" applyAlignment="0" applyProtection="0"/>
    <xf numFmtId="0" fontId="50" fillId="39" borderId="0" applyNumberFormat="0" applyBorder="0" applyAlignment="0" applyProtection="0"/>
    <xf numFmtId="0" fontId="56" fillId="25" borderId="67" applyNumberFormat="0" applyAlignment="0" applyProtection="0"/>
    <xf numFmtId="176" fontId="9" fillId="0" borderId="0" applyFont="0" applyFill="0" applyBorder="0" applyAlignment="0" applyProtection="0"/>
    <xf numFmtId="38" fontId="57" fillId="40" borderId="0" applyNumberFormat="0" applyBorder="0" applyAlignment="0" applyProtection="0"/>
    <xf numFmtId="0" fontId="58" fillId="0" borderId="25" applyNumberFormat="0" applyAlignment="0" applyProtection="0">
      <alignment horizontal="left" vertical="center"/>
    </xf>
    <xf numFmtId="0" fontId="58" fillId="0" borderId="57">
      <alignment horizontal="left" vertical="center"/>
    </xf>
    <xf numFmtId="0" fontId="59" fillId="0" borderId="0" applyNumberFormat="0" applyFill="0" applyBorder="0" applyAlignment="0" applyProtection="0">
      <alignment vertical="top"/>
      <protection locked="0"/>
    </xf>
    <xf numFmtId="0" fontId="60" fillId="21" borderId="0" applyNumberFormat="0" applyBorder="0" applyAlignment="0" applyProtection="0"/>
    <xf numFmtId="10" fontId="57" fillId="41" borderId="1" applyNumberFormat="0" applyBorder="0" applyAlignment="0" applyProtection="0"/>
    <xf numFmtId="170" fontId="9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1" fillId="0" borderId="0" applyFont="0" applyFill="0" applyBorder="0" applyAlignment="0" applyProtection="0"/>
    <xf numFmtId="170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9" fillId="0" borderId="0"/>
    <xf numFmtId="0" fontId="9" fillId="0" borderId="0"/>
    <xf numFmtId="0" fontId="9" fillId="0" borderId="0"/>
    <xf numFmtId="0" fontId="64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9" fillId="0" borderId="0"/>
    <xf numFmtId="0" fontId="26" fillId="0" borderId="0"/>
    <xf numFmtId="0" fontId="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9" fillId="0" borderId="0"/>
    <xf numFmtId="0" fontId="26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26" fillId="0" borderId="0"/>
    <xf numFmtId="0" fontId="9" fillId="0" borderId="0"/>
    <xf numFmtId="0" fontId="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9" fillId="0" borderId="0"/>
    <xf numFmtId="0" fontId="26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1" fillId="0" borderId="0"/>
    <xf numFmtId="0" fontId="2" fillId="0" borderId="0"/>
    <xf numFmtId="0" fontId="9" fillId="0" borderId="0"/>
    <xf numFmtId="0" fontId="64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54" fillId="0" borderId="0"/>
    <xf numFmtId="0" fontId="26" fillId="0" borderId="0"/>
    <xf numFmtId="0" fontId="9" fillId="0" borderId="0"/>
    <xf numFmtId="0" fontId="9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9" fillId="0" borderId="0"/>
    <xf numFmtId="0" fontId="9" fillId="0" borderId="0"/>
    <xf numFmtId="0" fontId="9" fillId="0" borderId="0"/>
    <xf numFmtId="0" fontId="26" fillId="0" borderId="0"/>
    <xf numFmtId="0" fontId="9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54" fillId="0" borderId="0"/>
    <xf numFmtId="0" fontId="2" fillId="0" borderId="0"/>
    <xf numFmtId="0" fontId="26" fillId="0" borderId="0"/>
    <xf numFmtId="0" fontId="9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9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6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1" fillId="19" borderId="63" applyNumberFormat="0" applyFont="0" applyAlignment="0" applyProtection="0"/>
    <xf numFmtId="0" fontId="9" fillId="43" borderId="70" applyNumberFormat="0" applyFont="0" applyAlignment="0" applyProtection="0"/>
    <xf numFmtId="10" fontId="9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67" fillId="34" borderId="71" applyNumberFormat="0" applyAlignment="0" applyProtection="0"/>
    <xf numFmtId="0" fontId="49" fillId="0" borderId="0">
      <alignment vertical="top"/>
    </xf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72" applyNumberFormat="0" applyFill="0" applyAlignment="0" applyProtection="0"/>
    <xf numFmtId="0" fontId="71" fillId="0" borderId="73" applyNumberFormat="0" applyFill="0" applyAlignment="0" applyProtection="0"/>
    <xf numFmtId="0" fontId="55" fillId="0" borderId="74" applyNumberFormat="0" applyFill="0" applyAlignment="0" applyProtection="0"/>
    <xf numFmtId="0" fontId="72" fillId="0" borderId="0" applyNumberFormat="0" applyFill="0" applyBorder="0" applyAlignment="0" applyProtection="0"/>
    <xf numFmtId="0" fontId="73" fillId="0" borderId="75" applyNumberFormat="0" applyFill="0" applyAlignment="0" applyProtection="0"/>
    <xf numFmtId="0" fontId="73" fillId="0" borderId="75" applyNumberFormat="0" applyFill="0" applyAlignment="0" applyProtection="0"/>
    <xf numFmtId="0" fontId="73" fillId="0" borderId="75" applyNumberFormat="0" applyFill="0" applyAlignment="0" applyProtection="0"/>
    <xf numFmtId="0" fontId="73" fillId="0" borderId="75" applyNumberFormat="0" applyFill="0" applyAlignment="0" applyProtection="0"/>
    <xf numFmtId="0" fontId="73" fillId="0" borderId="75" applyNumberFormat="0" applyFill="0" applyAlignment="0" applyProtection="0"/>
    <xf numFmtId="0" fontId="73" fillId="0" borderId="75" applyNumberFormat="0" applyFill="0" applyAlignment="0" applyProtection="0"/>
    <xf numFmtId="0" fontId="73" fillId="0" borderId="75" applyNumberFormat="0" applyFill="0" applyAlignment="0" applyProtection="0"/>
    <xf numFmtId="0" fontId="1" fillId="0" borderId="0"/>
  </cellStyleXfs>
  <cellXfs count="523">
    <xf numFmtId="0" fontId="0" fillId="0" borderId="0" xfId="0"/>
    <xf numFmtId="0" fontId="15" fillId="0" borderId="3" xfId="2" applyFont="1" applyFill="1" applyBorder="1" applyAlignment="1">
      <alignment horizontal="center" vertical="center"/>
    </xf>
    <xf numFmtId="0" fontId="10" fillId="0" borderId="1" xfId="2" applyFont="1" applyFill="1" applyBorder="1" applyAlignment="1">
      <alignment horizontal="center"/>
    </xf>
    <xf numFmtId="0" fontId="10" fillId="0" borderId="7" xfId="2" applyFont="1" applyFill="1" applyBorder="1" applyAlignment="1">
      <alignment horizontal="center"/>
    </xf>
    <xf numFmtId="0" fontId="10" fillId="0" borderId="15" xfId="2" applyFont="1" applyFill="1" applyBorder="1" applyAlignment="1">
      <alignment horizontal="center"/>
    </xf>
    <xf numFmtId="0" fontId="10" fillId="2" borderId="0" xfId="3" applyFont="1" applyFill="1"/>
    <xf numFmtId="0" fontId="0" fillId="2" borderId="0" xfId="0" applyFill="1"/>
    <xf numFmtId="0" fontId="25" fillId="2" borderId="0" xfId="0" applyFont="1" applyFill="1" applyAlignment="1">
      <alignment horizontal="center" vertical="center" wrapText="1"/>
    </xf>
    <xf numFmtId="0" fontId="25" fillId="2" borderId="0" xfId="0" applyFont="1" applyFill="1"/>
    <xf numFmtId="0" fontId="25" fillId="2" borderId="3" xfId="0" applyFont="1" applyFill="1" applyBorder="1" applyAlignment="1">
      <alignment horizontal="center" vertical="center" wrapText="1"/>
    </xf>
    <xf numFmtId="0" fontId="25" fillId="7" borderId="16" xfId="0" applyFont="1" applyFill="1" applyBorder="1" applyAlignment="1">
      <alignment horizontal="center" vertical="center" wrapText="1"/>
    </xf>
    <xf numFmtId="0" fontId="25" fillId="6" borderId="16" xfId="0" applyFont="1" applyFill="1" applyBorder="1" applyAlignment="1">
      <alignment horizontal="center" vertical="center" wrapText="1"/>
    </xf>
    <xf numFmtId="0" fontId="27" fillId="3" borderId="38" xfId="0" applyFont="1" applyFill="1" applyBorder="1" applyAlignment="1">
      <alignment horizontal="center" vertical="center" wrapText="1"/>
    </xf>
    <xf numFmtId="0" fontId="27" fillId="5" borderId="16" xfId="0" applyFont="1" applyFill="1" applyBorder="1" applyAlignment="1">
      <alignment horizontal="center" vertical="center" wrapText="1"/>
    </xf>
    <xf numFmtId="0" fontId="31" fillId="2" borderId="1" xfId="3" applyFont="1" applyFill="1" applyBorder="1" applyAlignment="1">
      <alignment horizontal="center" vertical="center" wrapText="1"/>
    </xf>
    <xf numFmtId="20" fontId="30" fillId="2" borderId="1" xfId="2" applyNumberFormat="1" applyFont="1" applyFill="1" applyBorder="1" applyAlignment="1">
      <alignment horizontal="center" vertical="center"/>
    </xf>
    <xf numFmtId="0" fontId="30" fillId="2" borderId="0" xfId="3" applyFont="1" applyFill="1"/>
    <xf numFmtId="0" fontId="31" fillId="2" borderId="2" xfId="3" applyFont="1" applyFill="1" applyBorder="1" applyAlignment="1">
      <alignment horizontal="center" vertical="center" wrapText="1"/>
    </xf>
    <xf numFmtId="20" fontId="30" fillId="2" borderId="2" xfId="2" applyNumberFormat="1" applyFont="1" applyFill="1" applyBorder="1" applyAlignment="1">
      <alignment horizontal="center" vertical="center"/>
    </xf>
    <xf numFmtId="0" fontId="31" fillId="2" borderId="15" xfId="3" applyFont="1" applyFill="1" applyBorder="1" applyAlignment="1">
      <alignment horizontal="center" vertical="center" wrapText="1"/>
    </xf>
    <xf numFmtId="20" fontId="30" fillId="2" borderId="15" xfId="2" applyNumberFormat="1" applyFont="1" applyFill="1" applyBorder="1" applyAlignment="1">
      <alignment horizontal="center" vertical="center"/>
    </xf>
    <xf numFmtId="0" fontId="31" fillId="2" borderId="4" xfId="3" applyFont="1" applyFill="1" applyBorder="1" applyAlignment="1">
      <alignment horizontal="center" vertical="center" wrapText="1"/>
    </xf>
    <xf numFmtId="20" fontId="30" fillId="2" borderId="4" xfId="2" applyNumberFormat="1" applyFont="1" applyFill="1" applyBorder="1" applyAlignment="1">
      <alignment horizontal="center" vertical="center"/>
    </xf>
    <xf numFmtId="0" fontId="10" fillId="2" borderId="0" xfId="3" applyFont="1" applyFill="1" applyAlignment="1">
      <alignment horizontal="center"/>
    </xf>
    <xf numFmtId="0" fontId="13" fillId="2" borderId="0" xfId="3" applyFont="1" applyFill="1" applyBorder="1" applyAlignment="1">
      <alignment vertical="center"/>
    </xf>
    <xf numFmtId="0" fontId="14" fillId="2" borderId="0" xfId="2" applyFont="1" applyFill="1" applyBorder="1" applyAlignment="1">
      <alignment horizontal="center" vertical="center" textRotation="90"/>
    </xf>
    <xf numFmtId="0" fontId="19" fillId="2" borderId="0" xfId="2" applyFont="1" applyFill="1" applyBorder="1" applyAlignment="1">
      <alignment vertical="center" wrapText="1"/>
    </xf>
    <xf numFmtId="0" fontId="29" fillId="2" borderId="0" xfId="3" applyFont="1" applyFill="1" applyBorder="1" applyAlignment="1">
      <alignment vertical="center"/>
    </xf>
    <xf numFmtId="0" fontId="29" fillId="2" borderId="0" xfId="2" applyFont="1" applyFill="1" applyBorder="1" applyAlignment="1">
      <alignment horizontal="center" vertical="center" textRotation="90"/>
    </xf>
    <xf numFmtId="0" fontId="29" fillId="2" borderId="0" xfId="2" applyFont="1" applyFill="1" applyBorder="1" applyAlignment="1">
      <alignment horizontal="center" vertical="center" wrapText="1"/>
    </xf>
    <xf numFmtId="0" fontId="31" fillId="2" borderId="0" xfId="3" applyFont="1" applyFill="1"/>
    <xf numFmtId="0" fontId="32" fillId="2" borderId="28" xfId="3" applyFont="1" applyFill="1" applyBorder="1" applyAlignment="1">
      <alignment horizontal="center" vertical="center"/>
    </xf>
    <xf numFmtId="0" fontId="32" fillId="2" borderId="19" xfId="3" applyFont="1" applyFill="1" applyBorder="1" applyAlignment="1">
      <alignment horizontal="center" vertical="center"/>
    </xf>
    <xf numFmtId="165" fontId="18" fillId="2" borderId="9" xfId="2" applyNumberFormat="1" applyFont="1" applyFill="1" applyBorder="1" applyAlignment="1">
      <alignment horizontal="center" textRotation="90"/>
    </xf>
    <xf numFmtId="0" fontId="31" fillId="2" borderId="15" xfId="3" applyFont="1" applyFill="1" applyBorder="1" applyAlignment="1">
      <alignment horizontal="center" vertical="center"/>
    </xf>
    <xf numFmtId="165" fontId="30" fillId="2" borderId="15" xfId="2" applyNumberFormat="1" applyFont="1" applyFill="1" applyBorder="1" applyAlignment="1">
      <alignment horizontal="center" textRotation="90"/>
    </xf>
    <xf numFmtId="0" fontId="31" fillId="2" borderId="1" xfId="3" applyFont="1" applyFill="1" applyBorder="1" applyAlignment="1">
      <alignment horizontal="center" vertical="center"/>
    </xf>
    <xf numFmtId="165" fontId="30" fillId="2" borderId="1" xfId="2" applyNumberFormat="1" applyFont="1" applyFill="1" applyBorder="1" applyAlignment="1">
      <alignment horizontal="center" textRotation="90"/>
    </xf>
    <xf numFmtId="20" fontId="30" fillId="2" borderId="21" xfId="2" applyNumberFormat="1" applyFont="1" applyFill="1" applyBorder="1" applyAlignment="1">
      <alignment horizontal="center" vertical="center"/>
    </xf>
    <xf numFmtId="20" fontId="30" fillId="2" borderId="6" xfId="2" applyNumberFormat="1" applyFont="1" applyFill="1" applyBorder="1" applyAlignment="1">
      <alignment horizontal="center" vertical="center"/>
    </xf>
    <xf numFmtId="165" fontId="30" fillId="2" borderId="4" xfId="2" applyNumberFormat="1" applyFont="1" applyFill="1" applyBorder="1" applyAlignment="1">
      <alignment horizontal="center" textRotation="90"/>
    </xf>
    <xf numFmtId="20" fontId="30" fillId="2" borderId="29" xfId="2" applyNumberFormat="1" applyFont="1" applyFill="1" applyBorder="1" applyAlignment="1">
      <alignment horizontal="center" vertical="center"/>
    </xf>
    <xf numFmtId="0" fontId="30" fillId="2" borderId="0" xfId="3" applyFont="1" applyFill="1" applyAlignment="1">
      <alignment horizontal="center"/>
    </xf>
    <xf numFmtId="165" fontId="30" fillId="2" borderId="2" xfId="2" applyNumberFormat="1" applyFont="1" applyFill="1" applyBorder="1" applyAlignment="1">
      <alignment horizontal="center" textRotation="90"/>
    </xf>
    <xf numFmtId="0" fontId="30" fillId="2" borderId="1" xfId="3" applyFont="1" applyFill="1" applyBorder="1"/>
    <xf numFmtId="0" fontId="10" fillId="2" borderId="1" xfId="3" applyFont="1" applyFill="1" applyBorder="1"/>
    <xf numFmtId="0" fontId="33" fillId="2" borderId="37" xfId="3" applyFont="1" applyFill="1" applyBorder="1" applyAlignment="1">
      <alignment vertical="center" wrapText="1"/>
    </xf>
    <xf numFmtId="0" fontId="33" fillId="2" borderId="14" xfId="3" applyFont="1" applyFill="1" applyBorder="1" applyAlignment="1">
      <alignment vertical="center" wrapText="1"/>
    </xf>
    <xf numFmtId="0" fontId="31" fillId="2" borderId="4" xfId="3" applyFont="1" applyFill="1" applyBorder="1" applyAlignment="1">
      <alignment horizontal="center" vertical="center"/>
    </xf>
    <xf numFmtId="0" fontId="31" fillId="2" borderId="9" xfId="3" applyFont="1" applyFill="1" applyBorder="1" applyAlignment="1">
      <alignment horizontal="center" vertical="center" wrapText="1"/>
    </xf>
    <xf numFmtId="0" fontId="31" fillId="2" borderId="1" xfId="3" applyFont="1" applyFill="1" applyBorder="1"/>
    <xf numFmtId="0" fontId="31" fillId="2" borderId="1" xfId="3" applyFont="1" applyFill="1" applyBorder="1" applyAlignment="1">
      <alignment horizontal="left" vertical="center" wrapText="1"/>
    </xf>
    <xf numFmtId="0" fontId="31" fillId="2" borderId="1" xfId="3" applyFont="1" applyFill="1" applyBorder="1" applyAlignment="1">
      <alignment horizontal="center"/>
    </xf>
    <xf numFmtId="20" fontId="30" fillId="2" borderId="9" xfId="2" applyNumberFormat="1" applyFont="1" applyFill="1" applyBorder="1" applyAlignment="1">
      <alignment horizontal="center" vertical="center"/>
    </xf>
    <xf numFmtId="0" fontId="30" fillId="2" borderId="9" xfId="3" applyFont="1" applyFill="1" applyBorder="1"/>
    <xf numFmtId="165" fontId="30" fillId="2" borderId="9" xfId="2" applyNumberFormat="1" applyFont="1" applyFill="1" applyBorder="1" applyAlignment="1">
      <alignment horizontal="center" textRotation="90"/>
    </xf>
    <xf numFmtId="0" fontId="10" fillId="2" borderId="0" xfId="3" applyFont="1" applyFill="1" applyBorder="1"/>
    <xf numFmtId="20" fontId="30" fillId="2" borderId="10" xfId="2" applyNumberFormat="1" applyFont="1" applyFill="1" applyBorder="1" applyAlignment="1">
      <alignment horizontal="center" vertical="center"/>
    </xf>
    <xf numFmtId="0" fontId="30" fillId="2" borderId="2" xfId="3" applyFont="1" applyFill="1" applyBorder="1"/>
    <xf numFmtId="0" fontId="31" fillId="2" borderId="15" xfId="3" applyFont="1" applyFill="1" applyBorder="1"/>
    <xf numFmtId="0" fontId="31" fillId="2" borderId="19" xfId="3" applyFont="1" applyFill="1" applyBorder="1" applyAlignment="1">
      <alignment horizontal="center" vertical="center" wrapText="1"/>
    </xf>
    <xf numFmtId="0" fontId="31" fillId="2" borderId="15" xfId="3" applyFont="1" applyFill="1" applyBorder="1" applyAlignment="1">
      <alignment horizontal="center"/>
    </xf>
    <xf numFmtId="0" fontId="30" fillId="2" borderId="5" xfId="3" applyFont="1" applyFill="1" applyBorder="1"/>
    <xf numFmtId="0" fontId="10" fillId="2" borderId="15" xfId="3" applyFont="1" applyFill="1" applyBorder="1"/>
    <xf numFmtId="0" fontId="30" fillId="2" borderId="0" xfId="3" applyFont="1" applyFill="1" applyBorder="1"/>
    <xf numFmtId="0" fontId="31" fillId="2" borderId="9" xfId="3" applyFont="1" applyFill="1" applyBorder="1" applyAlignment="1">
      <alignment horizontal="center" vertical="center"/>
    </xf>
    <xf numFmtId="0" fontId="10" fillId="0" borderId="6" xfId="2" applyFont="1" applyFill="1" applyBorder="1" applyAlignment="1">
      <alignment horizontal="center"/>
    </xf>
    <xf numFmtId="0" fontId="14" fillId="0" borderId="39" xfId="2" applyFont="1" applyFill="1" applyBorder="1" applyAlignment="1">
      <alignment horizontal="center" vertical="center"/>
    </xf>
    <xf numFmtId="0" fontId="14" fillId="0" borderId="43" xfId="2" applyFont="1" applyFill="1" applyBorder="1" applyAlignment="1">
      <alignment horizontal="center" vertical="center"/>
    </xf>
    <xf numFmtId="165" fontId="17" fillId="0" borderId="27" xfId="2" applyNumberFormat="1" applyFont="1" applyFill="1" applyBorder="1" applyAlignment="1">
      <alignment horizontal="center" textRotation="90"/>
    </xf>
    <xf numFmtId="165" fontId="17" fillId="0" borderId="40" xfId="2" applyNumberFormat="1" applyFont="1" applyFill="1" applyBorder="1" applyAlignment="1">
      <alignment horizontal="center" textRotation="90"/>
    </xf>
    <xf numFmtId="0" fontId="10" fillId="2" borderId="0" xfId="2" applyFont="1" applyFill="1" applyAlignment="1">
      <alignment horizontal="center"/>
    </xf>
    <xf numFmtId="168" fontId="16" fillId="0" borderId="2" xfId="2" applyNumberFormat="1" applyFont="1" applyFill="1" applyBorder="1" applyAlignment="1">
      <alignment horizontal="center"/>
    </xf>
    <xf numFmtId="168" fontId="16" fillId="0" borderId="13" xfId="2" applyNumberFormat="1" applyFont="1" applyFill="1" applyBorder="1" applyAlignment="1">
      <alignment horizontal="center"/>
    </xf>
    <xf numFmtId="167" fontId="18" fillId="2" borderId="2" xfId="2" applyNumberFormat="1" applyFont="1" applyFill="1" applyBorder="1" applyAlignment="1">
      <alignment horizontal="center"/>
    </xf>
    <xf numFmtId="0" fontId="10" fillId="2" borderId="4" xfId="3" applyFont="1" applyFill="1" applyBorder="1"/>
    <xf numFmtId="168" fontId="16" fillId="0" borderId="24" xfId="2" applyNumberFormat="1" applyFont="1" applyFill="1" applyBorder="1" applyAlignment="1">
      <alignment horizontal="center"/>
    </xf>
    <xf numFmtId="168" fontId="16" fillId="0" borderId="20" xfId="2" applyNumberFormat="1" applyFont="1" applyFill="1" applyBorder="1" applyAlignment="1">
      <alignment horizontal="center"/>
    </xf>
    <xf numFmtId="0" fontId="14" fillId="0" borderId="37" xfId="2" applyFont="1" applyFill="1" applyBorder="1" applyAlignment="1">
      <alignment horizontal="center" vertical="center"/>
    </xf>
    <xf numFmtId="0" fontId="14" fillId="0" borderId="44" xfId="2" applyFont="1" applyFill="1" applyBorder="1" applyAlignment="1">
      <alignment horizontal="center" vertical="center"/>
    </xf>
    <xf numFmtId="0" fontId="14" fillId="0" borderId="46" xfId="2" applyFont="1" applyFill="1" applyBorder="1" applyAlignment="1">
      <alignment horizontal="center" vertical="center"/>
    </xf>
    <xf numFmtId="165" fontId="17" fillId="0" borderId="47" xfId="2" applyNumberFormat="1" applyFont="1" applyFill="1" applyBorder="1" applyAlignment="1">
      <alignment horizontal="center" textRotation="90"/>
    </xf>
    <xf numFmtId="0" fontId="37" fillId="0" borderId="1" xfId="0" applyFont="1" applyBorder="1"/>
    <xf numFmtId="0" fontId="0" fillId="0" borderId="1" xfId="0" applyBorder="1"/>
    <xf numFmtId="0" fontId="38" fillId="0" borderId="1" xfId="0" applyNumberFormat="1" applyFont="1" applyBorder="1"/>
    <xf numFmtId="0" fontId="38" fillId="0" borderId="1" xfId="0" applyFont="1" applyBorder="1"/>
    <xf numFmtId="0" fontId="0" fillId="0" borderId="0" xfId="0" applyBorder="1"/>
    <xf numFmtId="0" fontId="38" fillId="0" borderId="0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0" fontId="10" fillId="0" borderId="41" xfId="2" applyNumberFormat="1" applyFont="1" applyFill="1" applyBorder="1" applyAlignment="1">
      <alignment vertical="center" wrapText="1"/>
    </xf>
    <xf numFmtId="20" fontId="10" fillId="0" borderId="21" xfId="2" applyNumberFormat="1" applyFont="1" applyFill="1" applyBorder="1" applyAlignment="1">
      <alignment vertical="center"/>
    </xf>
    <xf numFmtId="20" fontId="10" fillId="0" borderId="7" xfId="2" applyNumberFormat="1" applyFont="1" applyFill="1" applyBorder="1" applyAlignment="1">
      <alignment vertical="center"/>
    </xf>
    <xf numFmtId="20" fontId="10" fillId="0" borderId="6" xfId="2" applyNumberFormat="1" applyFont="1" applyFill="1" applyBorder="1" applyAlignment="1">
      <alignment vertical="center"/>
    </xf>
    <xf numFmtId="0" fontId="24" fillId="0" borderId="41" xfId="2" applyFont="1" applyFill="1" applyBorder="1" applyAlignment="1">
      <alignment vertical="center" wrapText="1"/>
    </xf>
    <xf numFmtId="0" fontId="28" fillId="0" borderId="21" xfId="2" applyFont="1" applyFill="1" applyBorder="1" applyAlignment="1">
      <alignment horizontal="center"/>
    </xf>
    <xf numFmtId="0" fontId="24" fillId="0" borderId="7" xfId="2" applyFont="1" applyFill="1" applyBorder="1" applyAlignment="1">
      <alignment vertical="center" wrapText="1"/>
    </xf>
    <xf numFmtId="0" fontId="10" fillId="0" borderId="4" xfId="2" applyFont="1" applyFill="1" applyBorder="1" applyAlignment="1">
      <alignment horizontal="center"/>
    </xf>
    <xf numFmtId="0" fontId="10" fillId="0" borderId="29" xfId="2" applyFont="1" applyFill="1" applyBorder="1" applyAlignment="1">
      <alignment horizontal="center"/>
    </xf>
    <xf numFmtId="0" fontId="10" fillId="0" borderId="21" xfId="2" applyFont="1" applyFill="1" applyBorder="1" applyAlignment="1">
      <alignment horizontal="center"/>
    </xf>
    <xf numFmtId="0" fontId="18" fillId="0" borderId="15" xfId="2" applyFont="1" applyFill="1" applyBorder="1" applyAlignment="1">
      <alignment horizontal="center" vertical="center" wrapText="1"/>
    </xf>
    <xf numFmtId="0" fontId="18" fillId="0" borderId="1" xfId="2" applyFont="1" applyFill="1" applyBorder="1" applyAlignment="1">
      <alignment horizontal="center" vertical="center" wrapText="1"/>
    </xf>
    <xf numFmtId="0" fontId="18" fillId="0" borderId="4" xfId="2" applyFont="1" applyFill="1" applyBorder="1" applyAlignment="1">
      <alignment horizontal="center" vertical="center" wrapText="1"/>
    </xf>
    <xf numFmtId="0" fontId="24" fillId="0" borderId="49" xfId="2" applyFont="1" applyFill="1" applyBorder="1" applyAlignment="1">
      <alignment vertical="center" wrapText="1"/>
    </xf>
    <xf numFmtId="0" fontId="18" fillId="0" borderId="9" xfId="2" applyFont="1" applyFill="1" applyBorder="1" applyAlignment="1">
      <alignment horizontal="center" vertical="center" wrapText="1"/>
    </xf>
    <xf numFmtId="0" fontId="10" fillId="0" borderId="9" xfId="2" applyFont="1" applyFill="1" applyBorder="1" applyAlignment="1">
      <alignment horizontal="center"/>
    </xf>
    <xf numFmtId="0" fontId="10" fillId="0" borderId="10" xfId="2" applyFont="1" applyFill="1" applyBorder="1" applyAlignment="1">
      <alignment horizontal="center"/>
    </xf>
    <xf numFmtId="20" fontId="10" fillId="0" borderId="29" xfId="2" applyNumberFormat="1" applyFont="1" applyFill="1" applyBorder="1" applyAlignment="1">
      <alignment vertical="center"/>
    </xf>
    <xf numFmtId="0" fontId="14" fillId="0" borderId="34" xfId="2" applyFont="1" applyFill="1" applyBorder="1" applyAlignment="1">
      <alignment horizontal="center" vertical="center"/>
    </xf>
    <xf numFmtId="0" fontId="10" fillId="0" borderId="0" xfId="2" applyFont="1" applyFill="1" applyAlignment="1">
      <alignment horizontal="center"/>
    </xf>
    <xf numFmtId="165" fontId="17" fillId="0" borderId="50" xfId="2" applyNumberFormat="1" applyFont="1" applyFill="1" applyBorder="1" applyAlignment="1">
      <alignment horizontal="center" textRotation="90"/>
    </xf>
    <xf numFmtId="0" fontId="14" fillId="0" borderId="32" xfId="2" applyFont="1" applyFill="1" applyBorder="1" applyAlignment="1">
      <alignment horizontal="center" textRotation="90"/>
    </xf>
    <xf numFmtId="20" fontId="10" fillId="0" borderId="51" xfId="2" applyNumberFormat="1" applyFont="1" applyFill="1" applyBorder="1" applyAlignment="1">
      <alignment horizontal="center" vertical="center"/>
    </xf>
    <xf numFmtId="20" fontId="10" fillId="0" borderId="8" xfId="2" applyNumberFormat="1" applyFont="1" applyFill="1" applyBorder="1" applyAlignment="1">
      <alignment horizontal="center" vertical="center"/>
    </xf>
    <xf numFmtId="20" fontId="10" fillId="0" borderId="52" xfId="2" applyNumberFormat="1" applyFont="1" applyFill="1" applyBorder="1" applyAlignment="1">
      <alignment horizontal="center" vertical="center"/>
    </xf>
    <xf numFmtId="0" fontId="10" fillId="0" borderId="54" xfId="2" applyFont="1" applyFill="1" applyBorder="1" applyAlignment="1">
      <alignment horizontal="center"/>
    </xf>
    <xf numFmtId="0" fontId="10" fillId="0" borderId="47" xfId="2" applyFont="1" applyFill="1" applyBorder="1" applyAlignment="1">
      <alignment horizontal="center"/>
    </xf>
    <xf numFmtId="0" fontId="10" fillId="0" borderId="55" xfId="2" applyFont="1" applyFill="1" applyBorder="1" applyAlignment="1">
      <alignment horizontal="center"/>
    </xf>
    <xf numFmtId="20" fontId="10" fillId="0" borderId="48" xfId="2" applyNumberFormat="1" applyFont="1" applyFill="1" applyBorder="1" applyAlignment="1">
      <alignment vertical="center"/>
    </xf>
    <xf numFmtId="20" fontId="10" fillId="0" borderId="41" xfId="2" applyNumberFormat="1" applyFont="1" applyFill="1" applyBorder="1" applyAlignment="1">
      <alignment vertical="center"/>
    </xf>
    <xf numFmtId="168" fontId="16" fillId="0" borderId="30" xfId="2" applyNumberFormat="1" applyFont="1" applyFill="1" applyBorder="1" applyAlignment="1">
      <alignment horizontal="center"/>
    </xf>
    <xf numFmtId="168" fontId="16" fillId="8" borderId="2" xfId="2" applyNumberFormat="1" applyFont="1" applyFill="1" applyBorder="1" applyAlignment="1">
      <alignment horizontal="center"/>
    </xf>
    <xf numFmtId="165" fontId="17" fillId="8" borderId="47" xfId="2" applyNumberFormat="1" applyFont="1" applyFill="1" applyBorder="1" applyAlignment="1">
      <alignment horizontal="center" textRotation="90"/>
    </xf>
    <xf numFmtId="0" fontId="10" fillId="8" borderId="15" xfId="2" applyFont="1" applyFill="1" applyBorder="1" applyAlignment="1">
      <alignment horizontal="center"/>
    </xf>
    <xf numFmtId="0" fontId="10" fillId="8" borderId="1" xfId="2" applyFont="1" applyFill="1" applyBorder="1" applyAlignment="1">
      <alignment horizontal="center"/>
    </xf>
    <xf numFmtId="0" fontId="10" fillId="8" borderId="9" xfId="2" applyFont="1" applyFill="1" applyBorder="1" applyAlignment="1">
      <alignment horizontal="center"/>
    </xf>
    <xf numFmtId="0" fontId="10" fillId="8" borderId="4" xfId="2" applyFont="1" applyFill="1" applyBorder="1" applyAlignment="1">
      <alignment horizontal="center"/>
    </xf>
    <xf numFmtId="0" fontId="10" fillId="9" borderId="53" xfId="2" applyFont="1" applyFill="1" applyBorder="1" applyAlignment="1">
      <alignment horizontal="center"/>
    </xf>
    <xf numFmtId="0" fontId="10" fillId="9" borderId="1" xfId="2" applyFont="1" applyFill="1" applyBorder="1" applyAlignment="1">
      <alignment horizontal="center"/>
    </xf>
    <xf numFmtId="0" fontId="10" fillId="9" borderId="9" xfId="2" applyFont="1" applyFill="1" applyBorder="1" applyAlignment="1">
      <alignment horizontal="center"/>
    </xf>
    <xf numFmtId="0" fontId="10" fillId="9" borderId="4" xfId="2" applyFont="1" applyFill="1" applyBorder="1" applyAlignment="1">
      <alignment horizontal="center"/>
    </xf>
    <xf numFmtId="0" fontId="10" fillId="9" borderId="15" xfId="2" applyFont="1" applyFill="1" applyBorder="1" applyAlignment="1">
      <alignment horizontal="center"/>
    </xf>
    <xf numFmtId="0" fontId="10" fillId="9" borderId="6" xfId="2" applyFont="1" applyFill="1" applyBorder="1" applyAlignment="1">
      <alignment horizontal="center"/>
    </xf>
    <xf numFmtId="0" fontId="14" fillId="0" borderId="34" xfId="2" applyFont="1" applyFill="1" applyBorder="1" applyAlignment="1">
      <alignment horizontal="center" vertical="center"/>
    </xf>
    <xf numFmtId="20" fontId="10" fillId="0" borderId="7" xfId="2" applyNumberFormat="1" applyFont="1" applyFill="1" applyBorder="1" applyAlignment="1">
      <alignment vertical="center" wrapText="1"/>
    </xf>
    <xf numFmtId="20" fontId="10" fillId="0" borderId="48" xfId="2" applyNumberFormat="1" applyFont="1" applyFill="1" applyBorder="1" applyAlignment="1">
      <alignment vertical="center" wrapText="1"/>
    </xf>
    <xf numFmtId="0" fontId="24" fillId="0" borderId="53" xfId="2" applyFont="1" applyFill="1" applyBorder="1" applyAlignment="1">
      <alignment vertical="center" wrapText="1"/>
    </xf>
    <xf numFmtId="0" fontId="24" fillId="0" borderId="54" xfId="2" applyFont="1" applyFill="1" applyBorder="1" applyAlignment="1">
      <alignment vertical="center" wrapText="1"/>
    </xf>
    <xf numFmtId="0" fontId="24" fillId="0" borderId="47" xfId="2" applyFont="1" applyFill="1" applyBorder="1" applyAlignment="1">
      <alignment vertical="center" wrapText="1"/>
    </xf>
    <xf numFmtId="0" fontId="24" fillId="0" borderId="48" xfId="2" applyFont="1" applyFill="1" applyBorder="1" applyAlignment="1">
      <alignment vertical="center" wrapText="1"/>
    </xf>
    <xf numFmtId="0" fontId="24" fillId="0" borderId="1" xfId="2" applyFont="1" applyFill="1" applyBorder="1" applyAlignment="1">
      <alignment vertical="center" wrapText="1"/>
    </xf>
    <xf numFmtId="0" fontId="24" fillId="0" borderId="15" xfId="2" applyFont="1" applyFill="1" applyBorder="1" applyAlignment="1">
      <alignment vertical="center" wrapText="1"/>
    </xf>
    <xf numFmtId="20" fontId="10" fillId="0" borderId="21" xfId="2" applyNumberFormat="1" applyFont="1" applyFill="1" applyBorder="1" applyAlignment="1">
      <alignment horizontal="center" vertical="center"/>
    </xf>
    <xf numFmtId="20" fontId="10" fillId="0" borderId="6" xfId="2" applyNumberFormat="1" applyFont="1" applyFill="1" applyBorder="1" applyAlignment="1">
      <alignment horizontal="center" vertical="center"/>
    </xf>
    <xf numFmtId="0" fontId="24" fillId="0" borderId="4" xfId="2" applyFont="1" applyFill="1" applyBorder="1" applyAlignment="1">
      <alignment vertical="center" wrapText="1"/>
    </xf>
    <xf numFmtId="20" fontId="10" fillId="0" borderId="29" xfId="2" applyNumberFormat="1" applyFont="1" applyFill="1" applyBorder="1" applyAlignment="1">
      <alignment horizontal="center" vertical="center"/>
    </xf>
    <xf numFmtId="0" fontId="10" fillId="9" borderId="41" xfId="2" applyFont="1" applyFill="1" applyBorder="1" applyAlignment="1">
      <alignment horizontal="center"/>
    </xf>
    <xf numFmtId="0" fontId="10" fillId="0" borderId="48" xfId="2" applyFont="1" applyFill="1" applyBorder="1" applyAlignment="1">
      <alignment horizontal="center"/>
    </xf>
    <xf numFmtId="0" fontId="14" fillId="2" borderId="44" xfId="2" applyFont="1" applyFill="1" applyBorder="1" applyAlignment="1">
      <alignment horizontal="center" vertical="center" wrapText="1"/>
    </xf>
    <xf numFmtId="0" fontId="14" fillId="2" borderId="44" xfId="2" applyFont="1" applyFill="1" applyBorder="1" applyAlignment="1">
      <alignment horizontal="center" vertical="center"/>
    </xf>
    <xf numFmtId="0" fontId="40" fillId="11" borderId="1" xfId="0" applyFont="1" applyFill="1" applyBorder="1" applyAlignment="1">
      <alignment horizontal="center" vertical="center" wrapText="1"/>
    </xf>
    <xf numFmtId="49" fontId="9" fillId="12" borderId="0" xfId="0" applyNumberFormat="1" applyFont="1" applyFill="1" applyAlignment="1">
      <alignment horizontal="center" vertical="center"/>
    </xf>
    <xf numFmtId="0" fontId="9" fillId="12" borderId="0" xfId="0" applyFont="1" applyFill="1" applyAlignment="1">
      <alignment horizontal="left" vertical="center"/>
    </xf>
    <xf numFmtId="0" fontId="9" fillId="12" borderId="0" xfId="0" applyFont="1" applyFill="1" applyAlignment="1">
      <alignment horizontal="right" vertical="center"/>
    </xf>
    <xf numFmtId="0" fontId="0" fillId="12" borderId="0" xfId="0" applyFill="1"/>
    <xf numFmtId="0" fontId="9" fillId="12" borderId="0" xfId="0" applyFont="1" applyFill="1" applyAlignment="1">
      <alignment vertical="center"/>
    </xf>
    <xf numFmtId="49" fontId="9" fillId="12" borderId="0" xfId="0" applyNumberFormat="1" applyFont="1" applyFill="1" applyBorder="1" applyAlignment="1">
      <alignment vertical="center"/>
    </xf>
    <xf numFmtId="0" fontId="9" fillId="12" borderId="0" xfId="0" applyNumberFormat="1" applyFont="1" applyFill="1" applyAlignment="1">
      <alignment horizontal="right" vertical="center"/>
    </xf>
    <xf numFmtId="0" fontId="9" fillId="12" borderId="0" xfId="0" quotePrefix="1" applyFont="1" applyFill="1" applyBorder="1" applyAlignment="1">
      <alignment vertical="center"/>
    </xf>
    <xf numFmtId="0" fontId="10" fillId="2" borderId="16" xfId="2" applyFont="1" applyFill="1" applyBorder="1" applyAlignment="1">
      <alignment horizontal="center"/>
    </xf>
    <xf numFmtId="0" fontId="10" fillId="2" borderId="36" xfId="3" applyFont="1" applyFill="1" applyBorder="1" applyAlignment="1">
      <alignment horizontal="center"/>
    </xf>
    <xf numFmtId="0" fontId="19" fillId="0" borderId="18" xfId="3" applyFont="1" applyFill="1" applyBorder="1" applyAlignment="1">
      <alignment horizontal="center" vertical="center" wrapText="1"/>
    </xf>
    <xf numFmtId="0" fontId="10" fillId="2" borderId="26" xfId="2" applyFont="1" applyFill="1" applyBorder="1" applyAlignment="1">
      <alignment horizontal="center"/>
    </xf>
    <xf numFmtId="0" fontId="10" fillId="2" borderId="6" xfId="2" applyFont="1" applyFill="1" applyBorder="1" applyAlignment="1">
      <alignment horizontal="center"/>
    </xf>
    <xf numFmtId="168" fontId="16" fillId="0" borderId="40" xfId="2" applyNumberFormat="1" applyFont="1" applyFill="1" applyBorder="1" applyAlignment="1">
      <alignment horizontal="center"/>
    </xf>
    <xf numFmtId="0" fontId="10" fillId="2" borderId="13" xfId="2" applyFont="1" applyFill="1" applyBorder="1" applyAlignment="1">
      <alignment horizontal="center"/>
    </xf>
    <xf numFmtId="0" fontId="10" fillId="2" borderId="29" xfId="2" applyFont="1" applyFill="1" applyBorder="1" applyAlignment="1">
      <alignment horizontal="center"/>
    </xf>
    <xf numFmtId="0" fontId="0" fillId="0" borderId="58" xfId="0" applyBorder="1"/>
    <xf numFmtId="0" fontId="0" fillId="0" borderId="16" xfId="0" applyBorder="1"/>
    <xf numFmtId="0" fontId="15" fillId="0" borderId="1" xfId="2" applyFont="1" applyFill="1" applyBorder="1" applyAlignment="1">
      <alignment horizontal="center" vertical="center"/>
    </xf>
    <xf numFmtId="0" fontId="14" fillId="0" borderId="28" xfId="2" applyFont="1" applyFill="1" applyBorder="1" applyAlignment="1">
      <alignment horizontal="center" vertical="center"/>
    </xf>
    <xf numFmtId="0" fontId="14" fillId="0" borderId="60" xfId="2" applyFont="1" applyFill="1" applyBorder="1" applyAlignment="1">
      <alignment horizontal="center" vertical="center"/>
    </xf>
    <xf numFmtId="0" fontId="14" fillId="2" borderId="32" xfId="2" applyFont="1" applyFill="1" applyBorder="1" applyAlignment="1">
      <alignment horizontal="center" textRotation="90"/>
    </xf>
    <xf numFmtId="0" fontId="15" fillId="0" borderId="18" xfId="2" applyFont="1" applyFill="1" applyBorder="1" applyAlignment="1">
      <alignment horizontal="center" vertical="center"/>
    </xf>
    <xf numFmtId="0" fontId="14" fillId="0" borderId="32" xfId="2" applyFont="1" applyFill="1" applyBorder="1" applyAlignment="1">
      <alignment horizontal="center" vertical="center"/>
    </xf>
    <xf numFmtId="165" fontId="17" fillId="2" borderId="47" xfId="2" applyNumberFormat="1" applyFont="1" applyFill="1" applyBorder="1" applyAlignment="1">
      <alignment horizontal="center" textRotation="90"/>
    </xf>
    <xf numFmtId="168" fontId="16" fillId="2" borderId="24" xfId="2" applyNumberFormat="1" applyFont="1" applyFill="1" applyBorder="1" applyAlignment="1">
      <alignment horizontal="center"/>
    </xf>
    <xf numFmtId="0" fontId="0" fillId="0" borderId="1" xfId="0" applyFill="1" applyBorder="1"/>
    <xf numFmtId="168" fontId="16" fillId="0" borderId="12" xfId="2" applyNumberFormat="1" applyFont="1" applyFill="1" applyBorder="1" applyAlignment="1">
      <alignment horizontal="center"/>
    </xf>
    <xf numFmtId="0" fontId="0" fillId="0" borderId="54" xfId="0" applyFill="1" applyBorder="1"/>
    <xf numFmtId="168" fontId="43" fillId="16" borderId="2" xfId="2" applyNumberFormat="1" applyFont="1" applyFill="1" applyBorder="1" applyAlignment="1">
      <alignment horizontal="center"/>
    </xf>
    <xf numFmtId="165" fontId="44" fillId="16" borderId="47" xfId="2" applyNumberFormat="1" applyFont="1" applyFill="1" applyBorder="1" applyAlignment="1">
      <alignment horizontal="center" textRotation="90"/>
    </xf>
    <xf numFmtId="0" fontId="45" fillId="16" borderId="1" xfId="0" applyFont="1" applyFill="1" applyBorder="1"/>
    <xf numFmtId="165" fontId="44" fillId="16" borderId="1" xfId="2" applyNumberFormat="1" applyFont="1" applyFill="1" applyBorder="1" applyAlignment="1">
      <alignment horizontal="center" textRotation="90"/>
    </xf>
    <xf numFmtId="0" fontId="0" fillId="0" borderId="57" xfId="0" applyFill="1" applyBorder="1"/>
    <xf numFmtId="0" fontId="0" fillId="0" borderId="0" xfId="0" applyFill="1" applyBorder="1"/>
    <xf numFmtId="0" fontId="45" fillId="0" borderId="1" xfId="0" applyFont="1" applyFill="1" applyBorder="1"/>
    <xf numFmtId="165" fontId="44" fillId="16" borderId="9" xfId="2" applyNumberFormat="1" applyFont="1" applyFill="1" applyBorder="1" applyAlignment="1">
      <alignment horizontal="center" textRotation="90"/>
    </xf>
    <xf numFmtId="165" fontId="44" fillId="16" borderId="15" xfId="2" applyNumberFormat="1" applyFont="1" applyFill="1" applyBorder="1" applyAlignment="1">
      <alignment horizontal="center" textRotation="90"/>
    </xf>
    <xf numFmtId="165" fontId="44" fillId="16" borderId="4" xfId="2" applyNumberFormat="1" applyFont="1" applyFill="1" applyBorder="1" applyAlignment="1">
      <alignment horizontal="center" textRotation="90"/>
    </xf>
    <xf numFmtId="0" fontId="0" fillId="0" borderId="59" xfId="0" applyFill="1" applyBorder="1"/>
    <xf numFmtId="0" fontId="45" fillId="16" borderId="59" xfId="0" applyFont="1" applyFill="1" applyBorder="1"/>
    <xf numFmtId="0" fontId="45" fillId="0" borderId="59" xfId="0" applyFont="1" applyFill="1" applyBorder="1"/>
    <xf numFmtId="0" fontId="0" fillId="0" borderId="64" xfId="0" applyFill="1" applyBorder="1"/>
    <xf numFmtId="0" fontId="0" fillId="0" borderId="15" xfId="0" applyFill="1" applyBorder="1"/>
    <xf numFmtId="0" fontId="45" fillId="16" borderId="15" xfId="0" applyFont="1" applyFill="1" applyBorder="1"/>
    <xf numFmtId="0" fontId="45" fillId="0" borderId="15" xfId="0" applyFont="1" applyFill="1" applyBorder="1"/>
    <xf numFmtId="0" fontId="0" fillId="0" borderId="56" xfId="0" applyFill="1" applyBorder="1"/>
    <xf numFmtId="0" fontId="0" fillId="0" borderId="9" xfId="0" applyFill="1" applyBorder="1"/>
    <xf numFmtId="0" fontId="0" fillId="18" borderId="1" xfId="0" applyFill="1" applyBorder="1"/>
    <xf numFmtId="0" fontId="0" fillId="18" borderId="15" xfId="0" applyFill="1" applyBorder="1"/>
    <xf numFmtId="0" fontId="45" fillId="18" borderId="1" xfId="0" applyFont="1" applyFill="1" applyBorder="1"/>
    <xf numFmtId="0" fontId="10" fillId="2" borderId="0" xfId="2" applyFont="1" applyFill="1" applyAlignment="1">
      <alignment horizontal="center" vertical="center"/>
    </xf>
    <xf numFmtId="165" fontId="44" fillId="16" borderId="1" xfId="2" applyNumberFormat="1" applyFont="1" applyFill="1" applyBorder="1" applyAlignment="1">
      <alignment horizontal="center" vertical="center" textRotation="90"/>
    </xf>
    <xf numFmtId="168" fontId="43" fillId="16" borderId="1" xfId="2" applyNumberFormat="1" applyFont="1" applyFill="1" applyBorder="1" applyAlignment="1">
      <alignment horizontal="center"/>
    </xf>
    <xf numFmtId="0" fontId="10" fillId="0" borderId="5" xfId="2" applyFont="1" applyFill="1" applyBorder="1" applyAlignment="1">
      <alignment horizontal="center" vertical="center" wrapText="1"/>
    </xf>
    <xf numFmtId="0" fontId="0" fillId="0" borderId="77" xfId="0" applyFill="1" applyBorder="1"/>
    <xf numFmtId="0" fontId="0" fillId="0" borderId="2" xfId="0" applyFill="1" applyBorder="1"/>
    <xf numFmtId="0" fontId="45" fillId="16" borderId="2" xfId="0" applyFont="1" applyFill="1" applyBorder="1"/>
    <xf numFmtId="0" fontId="0" fillId="18" borderId="2" xfId="0" applyFill="1" applyBorder="1"/>
    <xf numFmtId="0" fontId="45" fillId="0" borderId="2" xfId="0" applyFont="1" applyFill="1" applyBorder="1"/>
    <xf numFmtId="20" fontId="10" fillId="13" borderId="6" xfId="3" quotePrefix="1" applyNumberFormat="1" applyFont="1" applyFill="1" applyBorder="1" applyAlignment="1">
      <alignment horizontal="center" vertical="center" wrapText="1"/>
    </xf>
    <xf numFmtId="20" fontId="10" fillId="13" borderId="13" xfId="3" quotePrefix="1" applyNumberFormat="1" applyFont="1" applyFill="1" applyBorder="1" applyAlignment="1">
      <alignment horizontal="center" vertical="center" wrapText="1"/>
    </xf>
    <xf numFmtId="20" fontId="10" fillId="13" borderId="24" xfId="3" quotePrefix="1" applyNumberFormat="1" applyFont="1" applyFill="1" applyBorder="1" applyAlignment="1">
      <alignment horizontal="center" vertical="center" wrapText="1"/>
    </xf>
    <xf numFmtId="20" fontId="10" fillId="13" borderId="54" xfId="3" quotePrefix="1" applyNumberFormat="1" applyFont="1" applyFill="1" applyBorder="1" applyAlignment="1">
      <alignment horizontal="center" vertical="center" wrapText="1"/>
    </xf>
    <xf numFmtId="20" fontId="10" fillId="17" borderId="24" xfId="3" quotePrefix="1" applyNumberFormat="1" applyFont="1" applyFill="1" applyBorder="1" applyAlignment="1">
      <alignment horizontal="center" vertical="center" wrapText="1"/>
    </xf>
    <xf numFmtId="20" fontId="10" fillId="17" borderId="13" xfId="3" quotePrefix="1" applyNumberFormat="1" applyFont="1" applyFill="1" applyBorder="1" applyAlignment="1">
      <alignment horizontal="center" vertical="center" wrapText="1"/>
    </xf>
    <xf numFmtId="0" fontId="45" fillId="16" borderId="9" xfId="0" applyFont="1" applyFill="1" applyBorder="1"/>
    <xf numFmtId="0" fontId="45" fillId="0" borderId="9" xfId="0" applyFont="1" applyFill="1" applyBorder="1"/>
    <xf numFmtId="0" fontId="38" fillId="13" borderId="61" xfId="0" applyFont="1" applyFill="1" applyBorder="1" applyAlignment="1">
      <alignment horizontal="center" vertical="center"/>
    </xf>
    <xf numFmtId="0" fontId="38" fillId="13" borderId="62" xfId="0" applyFont="1" applyFill="1" applyBorder="1" applyAlignment="1">
      <alignment horizontal="center" vertical="center"/>
    </xf>
    <xf numFmtId="0" fontId="38" fillId="13" borderId="76" xfId="0" applyFont="1" applyFill="1" applyBorder="1" applyAlignment="1">
      <alignment horizontal="center" vertical="center"/>
    </xf>
    <xf numFmtId="0" fontId="0" fillId="18" borderId="64" xfId="0" applyFill="1" applyBorder="1"/>
    <xf numFmtId="0" fontId="0" fillId="18" borderId="77" xfId="0" applyFill="1" applyBorder="1"/>
    <xf numFmtId="0" fontId="0" fillId="18" borderId="57" xfId="0" applyFill="1" applyBorder="1"/>
    <xf numFmtId="0" fontId="0" fillId="0" borderId="65" xfId="0" applyFill="1" applyBorder="1"/>
    <xf numFmtId="0" fontId="0" fillId="18" borderId="56" xfId="0" applyFill="1" applyBorder="1"/>
    <xf numFmtId="0" fontId="0" fillId="18" borderId="59" xfId="0" applyFill="1" applyBorder="1"/>
    <xf numFmtId="0" fontId="22" fillId="14" borderId="14" xfId="3" applyFont="1" applyFill="1" applyBorder="1" applyAlignment="1">
      <alignment horizontal="left" vertical="center" wrapText="1"/>
    </xf>
    <xf numFmtId="0" fontId="22" fillId="14" borderId="20" xfId="3" applyFont="1" applyFill="1" applyBorder="1" applyAlignment="1">
      <alignment horizontal="center" vertical="center" wrapText="1"/>
    </xf>
    <xf numFmtId="0" fontId="22" fillId="14" borderId="22" xfId="3" applyFont="1" applyFill="1" applyBorder="1" applyAlignment="1">
      <alignment horizontal="center" vertical="center" wrapText="1"/>
    </xf>
    <xf numFmtId="0" fontId="41" fillId="14" borderId="3" xfId="0" applyFont="1" applyFill="1" applyBorder="1" applyAlignment="1">
      <alignment horizontal="center" vertical="center" wrapText="1"/>
    </xf>
    <xf numFmtId="0" fontId="47" fillId="14" borderId="3" xfId="0" quotePrefix="1" applyFont="1" applyFill="1" applyBorder="1" applyAlignment="1">
      <alignment horizontal="center" vertical="center" wrapText="1"/>
    </xf>
    <xf numFmtId="0" fontId="0" fillId="14" borderId="3" xfId="0" applyFill="1" applyBorder="1" applyAlignment="1">
      <alignment horizontal="center" vertical="center"/>
    </xf>
    <xf numFmtId="20" fontId="10" fillId="14" borderId="14" xfId="3" applyNumberFormat="1" applyFont="1" applyFill="1" applyBorder="1" applyAlignment="1">
      <alignment horizontal="center" vertical="center" wrapText="1"/>
    </xf>
    <xf numFmtId="0" fontId="22" fillId="10" borderId="80" xfId="3" applyFont="1" applyFill="1" applyBorder="1" applyAlignment="1">
      <alignment horizontal="left" vertical="center" wrapText="1"/>
    </xf>
    <xf numFmtId="0" fontId="22" fillId="10" borderId="81" xfId="3" applyFont="1" applyFill="1" applyBorder="1" applyAlignment="1">
      <alignment horizontal="center" vertical="center" wrapText="1"/>
    </xf>
    <xf numFmtId="0" fontId="22" fillId="10" borderId="82" xfId="3" applyFont="1" applyFill="1" applyBorder="1" applyAlignment="1">
      <alignment horizontal="center" vertical="center" wrapText="1"/>
    </xf>
    <xf numFmtId="0" fontId="41" fillId="10" borderId="79" xfId="0" applyFont="1" applyFill="1" applyBorder="1" applyAlignment="1">
      <alignment horizontal="center" vertical="center" wrapText="1"/>
    </xf>
    <xf numFmtId="0" fontId="47" fillId="10" borderId="79" xfId="0" quotePrefix="1" applyFont="1" applyFill="1" applyBorder="1" applyAlignment="1">
      <alignment horizontal="center" vertical="center" wrapText="1"/>
    </xf>
    <xf numFmtId="0" fontId="0" fillId="10" borderId="79" xfId="0" applyFill="1" applyBorder="1" applyAlignment="1">
      <alignment horizontal="center" vertical="center"/>
    </xf>
    <xf numFmtId="20" fontId="10" fillId="10" borderId="83" xfId="3" applyNumberFormat="1" applyFont="1" applyFill="1" applyBorder="1" applyAlignment="1">
      <alignment horizontal="center" vertical="center" wrapText="1"/>
    </xf>
    <xf numFmtId="20" fontId="10" fillId="10" borderId="84" xfId="3" applyNumberFormat="1" applyFont="1" applyFill="1" applyBorder="1" applyAlignment="1">
      <alignment horizontal="center" vertical="center"/>
    </xf>
    <xf numFmtId="20" fontId="10" fillId="14" borderId="23" xfId="3" applyNumberFormat="1" applyFont="1" applyFill="1" applyBorder="1" applyAlignment="1">
      <alignment horizontal="center" vertical="center"/>
    </xf>
    <xf numFmtId="0" fontId="74" fillId="11" borderId="1" xfId="0" applyFont="1" applyFill="1" applyBorder="1" applyAlignment="1">
      <alignment horizontal="center" vertical="center" wrapText="1"/>
    </xf>
    <xf numFmtId="0" fontId="74" fillId="11" borderId="1" xfId="0" applyFont="1" applyFill="1" applyBorder="1" applyAlignment="1">
      <alignment horizontal="right" vertical="center" wrapText="1"/>
    </xf>
    <xf numFmtId="0" fontId="74" fillId="11" borderId="59" xfId="0" applyFont="1" applyFill="1" applyBorder="1" applyAlignment="1">
      <alignment horizontal="center" vertical="center" wrapText="1"/>
    </xf>
    <xf numFmtId="0" fontId="48" fillId="0" borderId="0" xfId="0" applyFont="1"/>
    <xf numFmtId="0" fontId="48" fillId="0" borderId="0" xfId="0" applyFont="1" applyAlignment="1">
      <alignment horizontal="left"/>
    </xf>
    <xf numFmtId="0" fontId="48" fillId="0" borderId="0" xfId="0" applyFont="1" applyFill="1" applyAlignment="1">
      <alignment horizontal="left"/>
    </xf>
    <xf numFmtId="0" fontId="48" fillId="0" borderId="0" xfId="0" applyFont="1" applyFill="1"/>
    <xf numFmtId="0" fontId="75" fillId="0" borderId="0" xfId="0" applyFont="1" applyFill="1" applyBorder="1" applyAlignment="1">
      <alignment horizontal="left" vertical="center" wrapText="1"/>
    </xf>
    <xf numFmtId="0" fontId="48" fillId="0" borderId="0" xfId="0" applyNumberFormat="1" applyFont="1" applyFill="1" applyAlignment="1">
      <alignment horizontal="right"/>
    </xf>
    <xf numFmtId="0" fontId="48" fillId="0" borderId="0" xfId="0" applyNumberFormat="1" applyFont="1" applyAlignment="1">
      <alignment horizontal="left"/>
    </xf>
    <xf numFmtId="0" fontId="48" fillId="0" borderId="0" xfId="0" applyFont="1" applyAlignment="1">
      <alignment horizontal="right"/>
    </xf>
    <xf numFmtId="14" fontId="48" fillId="0" borderId="0" xfId="0" applyNumberFormat="1" applyFont="1"/>
    <xf numFmtId="0" fontId="48" fillId="0" borderId="0" xfId="0" applyNumberFormat="1" applyFont="1" applyAlignment="1">
      <alignment horizontal="right"/>
    </xf>
    <xf numFmtId="0" fontId="48" fillId="0" borderId="0" xfId="0" applyNumberFormat="1" applyFont="1" applyFill="1" applyBorder="1" applyAlignment="1">
      <alignment horizontal="right"/>
    </xf>
    <xf numFmtId="0" fontId="48" fillId="0" borderId="0" xfId="0" applyFont="1" applyFill="1" applyAlignment="1">
      <alignment horizontal="right"/>
    </xf>
    <xf numFmtId="0" fontId="57" fillId="0" borderId="0" xfId="0" quotePrefix="1" applyFont="1"/>
    <xf numFmtId="0" fontId="48" fillId="0" borderId="0" xfId="0" applyNumberFormat="1" applyFont="1"/>
    <xf numFmtId="0" fontId="57" fillId="0" borderId="0" xfId="0" applyNumberFormat="1" applyFont="1"/>
    <xf numFmtId="0" fontId="0" fillId="18" borderId="9" xfId="0" applyFill="1" applyBorder="1"/>
    <xf numFmtId="0" fontId="45" fillId="0" borderId="24" xfId="0" applyFont="1" applyFill="1" applyBorder="1"/>
    <xf numFmtId="0" fontId="45" fillId="0" borderId="54" xfId="0" applyFont="1" applyFill="1" applyBorder="1"/>
    <xf numFmtId="0" fontId="45" fillId="0" borderId="47" xfId="0" applyFont="1" applyFill="1" applyBorder="1"/>
    <xf numFmtId="0" fontId="45" fillId="0" borderId="78" xfId="0" applyFont="1" applyFill="1" applyBorder="1"/>
    <xf numFmtId="0" fontId="45" fillId="0" borderId="53" xfId="0" applyFont="1" applyFill="1" applyBorder="1"/>
    <xf numFmtId="0" fontId="0" fillId="0" borderId="54" xfId="0" applyBorder="1"/>
    <xf numFmtId="20" fontId="10" fillId="13" borderId="53" xfId="3" quotePrefix="1" applyNumberFormat="1" applyFont="1" applyFill="1" applyBorder="1" applyAlignment="1">
      <alignment horizontal="center" vertical="center" wrapText="1"/>
    </xf>
    <xf numFmtId="20" fontId="10" fillId="13" borderId="21" xfId="3" quotePrefix="1" applyNumberFormat="1" applyFont="1" applyFill="1" applyBorder="1" applyAlignment="1">
      <alignment horizontal="center" vertical="center" wrapText="1"/>
    </xf>
    <xf numFmtId="0" fontId="45" fillId="16" borderId="21" xfId="0" applyFont="1" applyFill="1" applyBorder="1"/>
    <xf numFmtId="0" fontId="45" fillId="16" borderId="13" xfId="0" applyFont="1" applyFill="1" applyBorder="1"/>
    <xf numFmtId="0" fontId="45" fillId="16" borderId="6" xfId="0" applyFont="1" applyFill="1" applyBorder="1"/>
    <xf numFmtId="0" fontId="45" fillId="16" borderId="10" xfId="0" applyFont="1" applyFill="1" applyBorder="1"/>
    <xf numFmtId="0" fontId="45" fillId="16" borderId="46" xfId="0" applyFont="1" applyFill="1" applyBorder="1"/>
    <xf numFmtId="0" fontId="38" fillId="17" borderId="76" xfId="0" applyFont="1" applyFill="1" applyBorder="1" applyAlignment="1">
      <alignment horizontal="center" vertical="center"/>
    </xf>
    <xf numFmtId="0" fontId="38" fillId="17" borderId="62" xfId="0" applyFont="1" applyFill="1" applyBorder="1" applyAlignment="1">
      <alignment horizontal="center" vertical="center"/>
    </xf>
    <xf numFmtId="20" fontId="10" fillId="17" borderId="7" xfId="3" quotePrefix="1" applyNumberFormat="1" applyFont="1" applyFill="1" applyBorder="1" applyAlignment="1">
      <alignment horizontal="center" vertical="center" wrapText="1"/>
    </xf>
    <xf numFmtId="20" fontId="10" fillId="17" borderId="6" xfId="3" quotePrefix="1" applyNumberFormat="1" applyFont="1" applyFill="1" applyBorder="1" applyAlignment="1">
      <alignment horizontal="center" vertical="center" wrapText="1"/>
    </xf>
    <xf numFmtId="0" fontId="38" fillId="13" borderId="88" xfId="0" applyFont="1" applyFill="1" applyBorder="1" applyAlignment="1">
      <alignment horizontal="center" vertical="center"/>
    </xf>
    <xf numFmtId="20" fontId="10" fillId="13" borderId="89" xfId="3" quotePrefix="1" applyNumberFormat="1" applyFont="1" applyFill="1" applyBorder="1" applyAlignment="1">
      <alignment horizontal="center" vertical="center" wrapText="1"/>
    </xf>
    <xf numFmtId="20" fontId="10" fillId="13" borderId="87" xfId="3" quotePrefix="1" applyNumberFormat="1" applyFont="1" applyFill="1" applyBorder="1" applyAlignment="1">
      <alignment horizontal="center" vertical="center" wrapText="1"/>
    </xf>
    <xf numFmtId="0" fontId="0" fillId="0" borderId="90" xfId="0" applyFill="1" applyBorder="1"/>
    <xf numFmtId="0" fontId="45" fillId="16" borderId="91" xfId="0" applyFont="1" applyFill="1" applyBorder="1"/>
    <xf numFmtId="0" fontId="0" fillId="0" borderId="91" xfId="0" applyFill="1" applyBorder="1"/>
    <xf numFmtId="0" fontId="45" fillId="0" borderId="91" xfId="0" applyFont="1" applyFill="1" applyBorder="1"/>
    <xf numFmtId="0" fontId="0" fillId="0" borderId="92" xfId="0" applyFill="1" applyBorder="1"/>
    <xf numFmtId="0" fontId="45" fillId="16" borderId="92" xfId="0" applyFont="1" applyFill="1" applyBorder="1"/>
    <xf numFmtId="0" fontId="45" fillId="0" borderId="92" xfId="0" applyFont="1" applyFill="1" applyBorder="1"/>
    <xf numFmtId="165" fontId="17" fillId="0" borderId="1" xfId="2" applyNumberFormat="1" applyFont="1" applyFill="1" applyBorder="1" applyAlignment="1">
      <alignment horizontal="center" textRotation="90"/>
    </xf>
    <xf numFmtId="168" fontId="16" fillId="2" borderId="2" xfId="2" applyNumberFormat="1" applyFont="1" applyFill="1" applyBorder="1" applyAlignment="1">
      <alignment horizontal="center"/>
    </xf>
    <xf numFmtId="20" fontId="15" fillId="8" borderId="1" xfId="2" applyNumberFormat="1" applyFont="1" applyFill="1" applyBorder="1" applyAlignment="1">
      <alignment vertical="center" wrapText="1"/>
    </xf>
    <xf numFmtId="0" fontId="78" fillId="8" borderId="1" xfId="0" applyFont="1" applyFill="1" applyBorder="1" applyAlignment="1">
      <alignment horizontal="center" vertical="center" wrapText="1"/>
    </xf>
    <xf numFmtId="20" fontId="22" fillId="8" borderId="1" xfId="2" applyNumberFormat="1" applyFont="1" applyFill="1" applyBorder="1" applyAlignment="1">
      <alignment horizontal="center" vertical="center"/>
    </xf>
    <xf numFmtId="20" fontId="22" fillId="45" borderId="1" xfId="2" applyNumberFormat="1" applyFont="1" applyFill="1" applyBorder="1" applyAlignment="1">
      <alignment horizontal="center" vertical="center"/>
    </xf>
    <xf numFmtId="20" fontId="15" fillId="45" borderId="1" xfId="2" applyNumberFormat="1" applyFont="1" applyFill="1" applyBorder="1" applyAlignment="1">
      <alignment vertical="center" wrapText="1"/>
    </xf>
    <xf numFmtId="0" fontId="78" fillId="45" borderId="1" xfId="0" applyFont="1" applyFill="1" applyBorder="1" applyAlignment="1">
      <alignment horizontal="center" vertical="center" wrapText="1"/>
    </xf>
    <xf numFmtId="20" fontId="15" fillId="45" borderId="2" xfId="2" applyNumberFormat="1" applyFont="1" applyFill="1" applyBorder="1" applyAlignment="1">
      <alignment vertical="center" wrapText="1"/>
    </xf>
    <xf numFmtId="20" fontId="15" fillId="8" borderId="1" xfId="2" applyNumberFormat="1" applyFont="1" applyFill="1" applyBorder="1" applyAlignment="1">
      <alignment horizontal="center" vertical="center" wrapText="1"/>
    </xf>
    <xf numFmtId="0" fontId="15" fillId="0" borderId="1" xfId="2" applyFont="1" applyFill="1" applyBorder="1" applyAlignment="1">
      <alignment horizontal="center" vertical="center"/>
    </xf>
    <xf numFmtId="14" fontId="19" fillId="8" borderId="1" xfId="2" quotePrefix="1" applyNumberFormat="1" applyFont="1" applyFill="1" applyBorder="1" applyAlignment="1">
      <alignment horizontal="center" vertical="center" wrapText="1"/>
    </xf>
    <xf numFmtId="0" fontId="10" fillId="2" borderId="2" xfId="2" applyFont="1" applyFill="1" applyBorder="1" applyAlignment="1">
      <alignment horizontal="center"/>
    </xf>
    <xf numFmtId="0" fontId="10" fillId="2" borderId="1" xfId="2" applyFont="1" applyFill="1" applyBorder="1" applyAlignment="1">
      <alignment horizontal="center"/>
    </xf>
    <xf numFmtId="0" fontId="15" fillId="0" borderId="1" xfId="2" applyFont="1" applyFill="1" applyBorder="1" applyAlignment="1">
      <alignment horizontal="center" vertical="center"/>
    </xf>
    <xf numFmtId="168" fontId="16" fillId="2" borderId="30" xfId="2" applyNumberFormat="1" applyFont="1" applyFill="1" applyBorder="1" applyAlignment="1">
      <alignment horizontal="center"/>
    </xf>
    <xf numFmtId="168" fontId="16" fillId="2" borderId="20" xfId="2" applyNumberFormat="1" applyFont="1" applyFill="1" applyBorder="1" applyAlignment="1">
      <alignment horizontal="center"/>
    </xf>
    <xf numFmtId="168" fontId="16" fillId="2" borderId="40" xfId="2" applyNumberFormat="1" applyFont="1" applyFill="1" applyBorder="1" applyAlignment="1">
      <alignment horizontal="center"/>
    </xf>
    <xf numFmtId="165" fontId="17" fillId="2" borderId="27" xfId="2" applyNumberFormat="1" applyFont="1" applyFill="1" applyBorder="1" applyAlignment="1">
      <alignment horizontal="center" textRotation="90"/>
    </xf>
    <xf numFmtId="165" fontId="17" fillId="2" borderId="40" xfId="2" applyNumberFormat="1" applyFont="1" applyFill="1" applyBorder="1" applyAlignment="1">
      <alignment horizontal="center" textRotation="90"/>
    </xf>
    <xf numFmtId="165" fontId="44" fillId="2" borderId="15" xfId="2" applyNumberFormat="1" applyFont="1" applyFill="1" applyBorder="1" applyAlignment="1">
      <alignment horizontal="center" textRotation="90"/>
    </xf>
    <xf numFmtId="165" fontId="44" fillId="2" borderId="1" xfId="2" applyNumberFormat="1" applyFont="1" applyFill="1" applyBorder="1" applyAlignment="1">
      <alignment horizontal="center" vertical="center" textRotation="90"/>
    </xf>
    <xf numFmtId="165" fontId="44" fillId="2" borderId="1" xfId="2" applyNumberFormat="1" applyFont="1" applyFill="1" applyBorder="1" applyAlignment="1">
      <alignment horizontal="center" textRotation="90"/>
    </xf>
    <xf numFmtId="168" fontId="43" fillId="2" borderId="1" xfId="2" applyNumberFormat="1" applyFont="1" applyFill="1" applyBorder="1" applyAlignment="1">
      <alignment horizontal="center"/>
    </xf>
    <xf numFmtId="165" fontId="44" fillId="2" borderId="4" xfId="2" applyNumberFormat="1" applyFont="1" applyFill="1" applyBorder="1" applyAlignment="1">
      <alignment horizontal="center" textRotation="90"/>
    </xf>
    <xf numFmtId="165" fontId="17" fillId="2" borderId="9" xfId="2" applyNumberFormat="1" applyFont="1" applyFill="1" applyBorder="1" applyAlignment="1">
      <alignment horizontal="center" textRotation="90"/>
    </xf>
    <xf numFmtId="168" fontId="16" fillId="44" borderId="20" xfId="2" applyNumberFormat="1" applyFont="1" applyFill="1" applyBorder="1" applyAlignment="1">
      <alignment horizontal="center"/>
    </xf>
    <xf numFmtId="165" fontId="17" fillId="44" borderId="27" xfId="2" applyNumberFormat="1" applyFont="1" applyFill="1" applyBorder="1" applyAlignment="1">
      <alignment horizontal="center" textRotation="90"/>
    </xf>
    <xf numFmtId="0" fontId="10" fillId="44" borderId="2" xfId="2" applyFont="1" applyFill="1" applyBorder="1" applyAlignment="1">
      <alignment horizontal="center"/>
    </xf>
    <xf numFmtId="0" fontId="10" fillId="44" borderId="1" xfId="2" applyFont="1" applyFill="1" applyBorder="1" applyAlignment="1">
      <alignment horizontal="center"/>
    </xf>
    <xf numFmtId="0" fontId="81" fillId="46" borderId="0" xfId="654" applyFont="1" applyFill="1" applyBorder="1"/>
    <xf numFmtId="0" fontId="57" fillId="46" borderId="0" xfId="0" applyFont="1" applyFill="1" applyAlignment="1">
      <alignment horizontal="left"/>
    </xf>
    <xf numFmtId="0" fontId="57" fillId="46" borderId="0" xfId="0" applyFont="1" applyFill="1" applyBorder="1" applyAlignment="1">
      <alignment horizontal="left"/>
    </xf>
    <xf numFmtId="0" fontId="79" fillId="47" borderId="94" xfId="699" applyFont="1" applyFill="1" applyBorder="1" applyAlignment="1">
      <alignment horizontal="center" vertical="center"/>
    </xf>
    <xf numFmtId="0" fontId="79" fillId="47" borderId="94" xfId="654" applyFont="1" applyFill="1" applyBorder="1" applyAlignment="1">
      <alignment horizontal="center" vertical="center"/>
    </xf>
    <xf numFmtId="0" fontId="0" fillId="46" borderId="0" xfId="0" applyFill="1"/>
    <xf numFmtId="0" fontId="0" fillId="0" borderId="95" xfId="0" applyBorder="1" applyAlignment="1">
      <alignment horizontal="left"/>
    </xf>
    <xf numFmtId="0" fontId="0" fillId="0" borderId="95" xfId="0" applyBorder="1" applyAlignment="1">
      <alignment horizontal="left" vertical="center"/>
    </xf>
    <xf numFmtId="0" fontId="0" fillId="2" borderId="95" xfId="0" applyFill="1" applyBorder="1" applyAlignment="1">
      <alignment horizontal="left"/>
    </xf>
    <xf numFmtId="0" fontId="0" fillId="0" borderId="95" xfId="0" applyBorder="1" applyAlignment="1">
      <alignment horizontal="center"/>
    </xf>
    <xf numFmtId="0" fontId="81" fillId="2" borderId="95" xfId="654" applyFont="1" applyFill="1" applyBorder="1" applyAlignment="1">
      <alignment horizontal="right"/>
    </xf>
    <xf numFmtId="0" fontId="0" fillId="0" borderId="95" xfId="0" applyBorder="1"/>
    <xf numFmtId="0" fontId="81" fillId="2" borderId="95" xfId="654" applyFont="1" applyFill="1" applyBorder="1"/>
    <xf numFmtId="0" fontId="80" fillId="2" borderId="95" xfId="0" applyFont="1" applyFill="1" applyBorder="1" applyAlignment="1">
      <alignment horizontal="center"/>
    </xf>
    <xf numFmtId="0" fontId="81" fillId="2" borderId="95" xfId="725" applyFont="1" applyFill="1" applyBorder="1" applyAlignment="1">
      <alignment horizontal="right"/>
    </xf>
    <xf numFmtId="0" fontId="81" fillId="2" borderId="95" xfId="725" applyFont="1" applyFill="1" applyBorder="1"/>
    <xf numFmtId="0" fontId="80" fillId="2" borderId="95" xfId="0" applyFont="1" applyFill="1" applyBorder="1"/>
    <xf numFmtId="0" fontId="81" fillId="2" borderId="95" xfId="725" applyFont="1" applyFill="1" applyBorder="1" applyAlignment="1">
      <alignment horizontal="center"/>
    </xf>
    <xf numFmtId="0" fontId="81" fillId="2" borderId="95" xfId="0" applyFont="1" applyFill="1" applyBorder="1" applyAlignment="1">
      <alignment horizontal="right" vertical="center" wrapText="1"/>
    </xf>
    <xf numFmtId="0" fontId="81" fillId="2" borderId="95" xfId="0" applyFont="1" applyFill="1" applyBorder="1" applyAlignment="1">
      <alignment horizontal="left" vertical="center" wrapText="1"/>
    </xf>
    <xf numFmtId="0" fontId="81" fillId="2" borderId="95" xfId="201" applyFont="1" applyFill="1" applyBorder="1" applyAlignment="1">
      <alignment horizontal="right" vertical="center" wrapText="1"/>
    </xf>
    <xf numFmtId="0" fontId="81" fillId="2" borderId="95" xfId="201" applyFont="1" applyFill="1" applyBorder="1" applyAlignment="1">
      <alignment horizontal="left" vertical="center" wrapText="1"/>
    </xf>
    <xf numFmtId="0" fontId="81" fillId="2" borderId="95" xfId="3" applyFont="1" applyFill="1" applyBorder="1" applyAlignment="1">
      <alignment horizontal="right" vertical="center" wrapText="1"/>
    </xf>
    <xf numFmtId="0" fontId="81" fillId="2" borderId="95" xfId="3" applyFont="1" applyFill="1" applyBorder="1" applyAlignment="1">
      <alignment horizontal="left" vertical="center" wrapText="1"/>
    </xf>
    <xf numFmtId="0" fontId="81" fillId="2" borderId="95" xfId="1" applyNumberFormat="1" applyFont="1" applyFill="1" applyBorder="1" applyAlignment="1">
      <alignment horizontal="right" vertical="center"/>
    </xf>
    <xf numFmtId="0" fontId="81" fillId="2" borderId="95" xfId="1" applyFont="1" applyFill="1" applyBorder="1" applyAlignment="1">
      <alignment horizontal="left" vertical="center"/>
    </xf>
    <xf numFmtId="0" fontId="81" fillId="2" borderId="95" xfId="1" applyFont="1" applyFill="1" applyBorder="1" applyAlignment="1">
      <alignment horizontal="right" vertical="center"/>
    </xf>
    <xf numFmtId="0" fontId="80" fillId="2" borderId="95" xfId="0" applyFont="1" applyFill="1" applyBorder="1" applyAlignment="1">
      <alignment horizontal="right"/>
    </xf>
    <xf numFmtId="0" fontId="80" fillId="2" borderId="95" xfId="0" applyFont="1" applyFill="1" applyBorder="1" applyAlignment="1">
      <alignment horizontal="left"/>
    </xf>
    <xf numFmtId="0" fontId="82" fillId="2" borderId="95" xfId="0" applyFont="1" applyFill="1" applyBorder="1" applyAlignment="1">
      <alignment horizontal="right"/>
    </xf>
    <xf numFmtId="0" fontId="82" fillId="2" borderId="95" xfId="0" applyFont="1" applyFill="1" applyBorder="1" applyAlignment="1">
      <alignment horizontal="left"/>
    </xf>
    <xf numFmtId="0" fontId="81" fillId="2" borderId="95" xfId="1" applyNumberFormat="1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38" fillId="47" borderId="95" xfId="0" applyFont="1" applyFill="1" applyBorder="1" applyAlignment="1">
      <alignment horizontal="center" vertical="center"/>
    </xf>
    <xf numFmtId="0" fontId="10" fillId="2" borderId="17" xfId="2" applyFont="1" applyFill="1" applyBorder="1" applyAlignment="1">
      <alignment horizontal="center"/>
    </xf>
    <xf numFmtId="165" fontId="77" fillId="2" borderId="95" xfId="2" applyNumberFormat="1" applyFont="1" applyFill="1" applyBorder="1" applyAlignment="1">
      <alignment horizontal="center" vertical="center" textRotation="90"/>
    </xf>
    <xf numFmtId="165" fontId="77" fillId="44" borderId="95" xfId="2" applyNumberFormat="1" applyFont="1" applyFill="1" applyBorder="1" applyAlignment="1">
      <alignment horizontal="center" vertical="center" textRotation="90"/>
    </xf>
    <xf numFmtId="0" fontId="78" fillId="14" borderId="1" xfId="0" applyFont="1" applyFill="1" applyBorder="1" applyAlignment="1">
      <alignment horizontal="center" vertical="center" wrapText="1"/>
    </xf>
    <xf numFmtId="0" fontId="22" fillId="14" borderId="9" xfId="2" applyFont="1" applyFill="1" applyBorder="1" applyAlignment="1">
      <alignment horizontal="center" vertical="center" wrapText="1"/>
    </xf>
    <xf numFmtId="20" fontId="22" fillId="14" borderId="1" xfId="2" applyNumberFormat="1" applyFont="1" applyFill="1" applyBorder="1" applyAlignment="1">
      <alignment horizontal="center" vertical="center"/>
    </xf>
    <xf numFmtId="20" fontId="15" fillId="14" borderId="1" xfId="2" applyNumberFormat="1" applyFont="1" applyFill="1" applyBorder="1" applyAlignment="1">
      <alignment vertical="center" wrapText="1"/>
    </xf>
    <xf numFmtId="20" fontId="15" fillId="14" borderId="2" xfId="2" applyNumberFormat="1" applyFont="1" applyFill="1" applyBorder="1" applyAlignment="1">
      <alignment vertical="center" wrapText="1"/>
    </xf>
    <xf numFmtId="0" fontId="22" fillId="14" borderId="95" xfId="2" applyFont="1" applyFill="1" applyBorder="1" applyAlignment="1">
      <alignment horizontal="center" vertical="center" wrapText="1"/>
    </xf>
    <xf numFmtId="0" fontId="83" fillId="46" borderId="0" xfId="0" applyFont="1" applyFill="1" applyBorder="1" applyAlignment="1">
      <alignment horizontal="left" vertical="center"/>
    </xf>
    <xf numFmtId="0" fontId="83" fillId="46" borderId="0" xfId="0" applyFont="1" applyFill="1" applyAlignment="1">
      <alignment horizontal="left" wrapText="1"/>
    </xf>
    <xf numFmtId="0" fontId="84" fillId="46" borderId="0" xfId="0" applyFont="1" applyFill="1" applyBorder="1" applyAlignment="1">
      <alignment horizontal="left"/>
    </xf>
    <xf numFmtId="0" fontId="84" fillId="46" borderId="0" xfId="0" applyFont="1" applyFill="1" applyAlignment="1">
      <alignment horizontal="left"/>
    </xf>
    <xf numFmtId="0" fontId="85" fillId="46" borderId="0" xfId="0" applyFont="1" applyFill="1" applyBorder="1" applyAlignment="1">
      <alignment horizontal="left"/>
    </xf>
    <xf numFmtId="0" fontId="85" fillId="46" borderId="0" xfId="0" applyFont="1" applyFill="1" applyAlignment="1">
      <alignment horizontal="left"/>
    </xf>
    <xf numFmtId="0" fontId="86" fillId="46" borderId="0" xfId="0" applyFont="1" applyFill="1" applyBorder="1" applyAlignment="1">
      <alignment horizontal="left"/>
    </xf>
    <xf numFmtId="0" fontId="86" fillId="46" borderId="0" xfId="0" applyFont="1" applyFill="1" applyAlignment="1">
      <alignment horizontal="left"/>
    </xf>
    <xf numFmtId="0" fontId="87" fillId="46" borderId="0" xfId="0" applyFont="1" applyFill="1" applyBorder="1" applyAlignment="1">
      <alignment horizontal="left"/>
    </xf>
    <xf numFmtId="0" fontId="88" fillId="46" borderId="0" xfId="0" applyFont="1" applyFill="1" applyBorder="1" applyAlignment="1">
      <alignment horizontal="left"/>
    </xf>
    <xf numFmtId="0" fontId="89" fillId="46" borderId="0" xfId="1" applyNumberFormat="1" applyFont="1" applyFill="1" applyBorder="1" applyAlignment="1">
      <alignment horizontal="left" vertical="center"/>
    </xf>
    <xf numFmtId="0" fontId="89" fillId="46" borderId="0" xfId="1" applyFont="1" applyFill="1" applyBorder="1" applyAlignment="1">
      <alignment horizontal="left" vertical="center"/>
    </xf>
    <xf numFmtId="0" fontId="86" fillId="46" borderId="0" xfId="856" applyFont="1" applyFill="1" applyBorder="1" applyAlignment="1">
      <alignment horizontal="left"/>
    </xf>
    <xf numFmtId="0" fontId="90" fillId="46" borderId="0" xfId="0" applyFont="1" applyFill="1" applyBorder="1" applyAlignment="1">
      <alignment horizontal="left" vertical="center" wrapText="1"/>
    </xf>
    <xf numFmtId="0" fontId="90" fillId="46" borderId="0" xfId="201" applyFont="1" applyFill="1" applyBorder="1" applyAlignment="1">
      <alignment horizontal="left" vertical="center" wrapText="1"/>
    </xf>
    <xf numFmtId="0" fontId="90" fillId="46" borderId="0" xfId="856" applyFont="1" applyFill="1" applyBorder="1" applyAlignment="1">
      <alignment horizontal="left" vertical="center" wrapText="1"/>
    </xf>
    <xf numFmtId="0" fontId="91" fillId="46" borderId="0" xfId="856" applyFont="1" applyFill="1" applyBorder="1" applyAlignment="1">
      <alignment horizontal="left" vertical="center" wrapText="1"/>
    </xf>
    <xf numFmtId="0" fontId="83" fillId="46" borderId="0" xfId="1" applyFont="1" applyFill="1" applyBorder="1" applyAlignment="1" applyProtection="1">
      <alignment horizontal="left"/>
      <protection locked="0"/>
    </xf>
    <xf numFmtId="0" fontId="83" fillId="46" borderId="0" xfId="1" applyNumberFormat="1" applyFont="1" applyFill="1" applyBorder="1" applyAlignment="1" applyProtection="1">
      <alignment horizontal="left"/>
      <protection locked="0"/>
    </xf>
    <xf numFmtId="0" fontId="83" fillId="46" borderId="0" xfId="0" applyFont="1" applyFill="1" applyBorder="1" applyAlignment="1">
      <alignment horizontal="left"/>
    </xf>
    <xf numFmtId="0" fontId="83" fillId="46" borderId="0" xfId="0" applyFont="1" applyFill="1" applyAlignment="1">
      <alignment horizontal="left"/>
    </xf>
    <xf numFmtId="0" fontId="84" fillId="46" borderId="0" xfId="0" applyNumberFormat="1" applyFont="1" applyFill="1" applyAlignment="1">
      <alignment horizontal="left"/>
    </xf>
    <xf numFmtId="0" fontId="84" fillId="46" borderId="0" xfId="0" applyFont="1" applyFill="1"/>
    <xf numFmtId="0" fontId="83" fillId="46" borderId="0" xfId="654" applyNumberFormat="1" applyFont="1" applyFill="1" applyBorder="1" applyAlignment="1">
      <alignment horizontal="left"/>
    </xf>
    <xf numFmtId="0" fontId="83" fillId="46" borderId="0" xfId="654" applyFont="1" applyFill="1" applyBorder="1" applyAlignment="1">
      <alignment horizontal="left"/>
    </xf>
    <xf numFmtId="0" fontId="86" fillId="46" borderId="0" xfId="654" applyFont="1" applyFill="1" applyBorder="1" applyAlignment="1">
      <alignment horizontal="left"/>
    </xf>
    <xf numFmtId="0" fontId="83" fillId="46" borderId="0" xfId="654" applyFont="1" applyFill="1" applyBorder="1"/>
    <xf numFmtId="0" fontId="86" fillId="46" borderId="0" xfId="201" applyFont="1" applyFill="1" applyAlignment="1">
      <alignment horizontal="left"/>
    </xf>
    <xf numFmtId="0" fontId="86" fillId="46" borderId="0" xfId="654" applyFont="1" applyFill="1" applyBorder="1"/>
    <xf numFmtId="0" fontId="83" fillId="46" borderId="0" xfId="436" applyFont="1" applyFill="1" applyBorder="1" applyAlignment="1" applyProtection="1">
      <alignment horizontal="left"/>
      <protection locked="0"/>
    </xf>
    <xf numFmtId="0" fontId="86" fillId="46" borderId="0" xfId="201" applyFont="1" applyFill="1" applyBorder="1" applyAlignment="1">
      <alignment horizontal="left"/>
    </xf>
    <xf numFmtId="0" fontId="83" fillId="0" borderId="0" xfId="1" applyFont="1" applyFill="1" applyBorder="1" applyAlignment="1" applyProtection="1">
      <alignment horizontal="left"/>
      <protection locked="0"/>
    </xf>
    <xf numFmtId="165" fontId="77" fillId="48" borderId="95" xfId="2" applyNumberFormat="1" applyFont="1" applyFill="1" applyBorder="1" applyAlignment="1">
      <alignment horizontal="center" vertical="center" textRotation="90"/>
    </xf>
    <xf numFmtId="0" fontId="1" fillId="0" borderId="0" xfId="1476"/>
    <xf numFmtId="0" fontId="0" fillId="0" borderId="0" xfId="0" applyAlignment="1">
      <alignment wrapText="1"/>
    </xf>
    <xf numFmtId="0" fontId="15" fillId="0" borderId="1" xfId="2" applyFont="1" applyFill="1" applyBorder="1" applyAlignment="1">
      <alignment horizontal="center" vertical="center"/>
    </xf>
    <xf numFmtId="0" fontId="15" fillId="0" borderId="8" xfId="2" applyFont="1" applyFill="1" applyBorder="1" applyAlignment="1">
      <alignment horizontal="center" vertical="center"/>
    </xf>
    <xf numFmtId="0" fontId="18" fillId="0" borderId="35" xfId="3" applyFont="1" applyFill="1" applyBorder="1" applyAlignment="1">
      <alignment horizontal="center" vertical="center" wrapText="1"/>
    </xf>
    <xf numFmtId="0" fontId="18" fillId="0" borderId="25" xfId="3" applyFont="1" applyFill="1" applyBorder="1" applyAlignment="1">
      <alignment horizontal="center" vertical="center" wrapText="1"/>
    </xf>
    <xf numFmtId="0" fontId="18" fillId="0" borderId="26" xfId="3" applyFont="1" applyFill="1" applyBorder="1" applyAlignment="1">
      <alignment horizontal="center" vertical="center" wrapText="1"/>
    </xf>
    <xf numFmtId="0" fontId="19" fillId="0" borderId="35" xfId="3" applyFont="1" applyFill="1" applyBorder="1" applyAlignment="1">
      <alignment horizontal="center" vertical="center" wrapText="1"/>
    </xf>
    <xf numFmtId="0" fontId="19" fillId="0" borderId="25" xfId="3" applyFont="1" applyFill="1" applyBorder="1" applyAlignment="1">
      <alignment horizontal="center" vertical="center" wrapText="1"/>
    </xf>
    <xf numFmtId="0" fontId="15" fillId="0" borderId="14" xfId="2" applyFont="1" applyFill="1" applyBorder="1" applyAlignment="1">
      <alignment horizontal="center" vertical="center"/>
    </xf>
    <xf numFmtId="0" fontId="15" fillId="0" borderId="20" xfId="2" applyFont="1" applyFill="1" applyBorder="1" applyAlignment="1">
      <alignment horizontal="center" vertical="center"/>
    </xf>
    <xf numFmtId="0" fontId="15" fillId="0" borderId="22" xfId="2" applyFont="1" applyFill="1" applyBorder="1" applyAlignment="1">
      <alignment horizontal="center" vertical="center"/>
    </xf>
    <xf numFmtId="0" fontId="10" fillId="0" borderId="32" xfId="2" applyFont="1" applyFill="1" applyBorder="1" applyAlignment="1">
      <alignment horizontal="center" vertical="center" wrapText="1"/>
    </xf>
    <xf numFmtId="0" fontId="10" fillId="0" borderId="5" xfId="2" applyFont="1" applyFill="1" applyBorder="1" applyAlignment="1">
      <alignment horizontal="center" vertical="center" wrapText="1"/>
    </xf>
    <xf numFmtId="0" fontId="10" fillId="0" borderId="31" xfId="2" applyFont="1" applyFill="1" applyBorder="1" applyAlignment="1">
      <alignment horizontal="center" vertical="center" wrapText="1"/>
    </xf>
    <xf numFmtId="0" fontId="10" fillId="0" borderId="18" xfId="2" applyFont="1" applyFill="1" applyBorder="1" applyAlignment="1">
      <alignment horizontal="center" vertical="center" wrapText="1"/>
    </xf>
    <xf numFmtId="166" fontId="12" fillId="0" borderId="35" xfId="2" applyNumberFormat="1" applyFont="1" applyFill="1" applyBorder="1" applyAlignment="1">
      <alignment horizontal="center" vertical="center" wrapText="1"/>
    </xf>
    <xf numFmtId="0" fontId="12" fillId="0" borderId="25" xfId="2" applyFont="1" applyFill="1" applyBorder="1" applyAlignment="1">
      <alignment horizontal="center" vertical="center" wrapText="1"/>
    </xf>
    <xf numFmtId="0" fontId="12" fillId="0" borderId="18" xfId="2" applyFont="1" applyFill="1" applyBorder="1" applyAlignment="1">
      <alignment horizontal="center" vertical="center" wrapText="1"/>
    </xf>
    <xf numFmtId="0" fontId="12" fillId="0" borderId="36" xfId="2" applyFont="1" applyFill="1" applyBorder="1" applyAlignment="1">
      <alignment horizontal="center" vertical="center" wrapText="1"/>
    </xf>
    <xf numFmtId="0" fontId="14" fillId="0" borderId="31" xfId="2" applyFont="1" applyFill="1" applyBorder="1" applyAlignment="1">
      <alignment horizontal="center" vertical="center"/>
    </xf>
    <xf numFmtId="0" fontId="14" fillId="0" borderId="36" xfId="2" applyFont="1" applyFill="1" applyBorder="1" applyAlignment="1">
      <alignment horizontal="center" vertical="center"/>
    </xf>
    <xf numFmtId="0" fontId="15" fillId="0" borderId="23" xfId="2" applyFont="1" applyFill="1" applyBorder="1" applyAlignment="1">
      <alignment horizontal="center" vertical="center"/>
    </xf>
    <xf numFmtId="0" fontId="18" fillId="14" borderId="1" xfId="2" quotePrefix="1" applyNumberFormat="1" applyFont="1" applyFill="1" applyBorder="1" applyAlignment="1">
      <alignment horizontal="center" vertical="center" wrapText="1"/>
    </xf>
    <xf numFmtId="0" fontId="12" fillId="0" borderId="35" xfId="2" applyFont="1" applyFill="1" applyBorder="1" applyAlignment="1">
      <alignment horizontal="center" vertical="center"/>
    </xf>
    <xf numFmtId="0" fontId="12" fillId="0" borderId="25" xfId="2" applyFont="1" applyFill="1" applyBorder="1" applyAlignment="1">
      <alignment horizontal="center" vertical="center"/>
    </xf>
    <xf numFmtId="0" fontId="12" fillId="0" borderId="26" xfId="2" applyFont="1" applyFill="1" applyBorder="1" applyAlignment="1">
      <alignment horizontal="center" vertical="center"/>
    </xf>
    <xf numFmtId="0" fontId="14" fillId="0" borderId="18" xfId="2" applyFont="1" applyFill="1" applyBorder="1" applyAlignment="1">
      <alignment horizontal="center" vertical="center"/>
    </xf>
    <xf numFmtId="0" fontId="23" fillId="44" borderId="35" xfId="2" applyFont="1" applyFill="1" applyBorder="1" applyAlignment="1">
      <alignment horizontal="center" vertical="center"/>
    </xf>
    <xf numFmtId="0" fontId="23" fillId="44" borderId="25" xfId="2" applyFont="1" applyFill="1" applyBorder="1" applyAlignment="1">
      <alignment horizontal="center" vertical="center"/>
    </xf>
    <xf numFmtId="0" fontId="23" fillId="44" borderId="26" xfId="2" applyFont="1" applyFill="1" applyBorder="1" applyAlignment="1">
      <alignment horizontal="center" vertical="center"/>
    </xf>
    <xf numFmtId="0" fontId="10" fillId="0" borderId="35" xfId="2" applyFont="1" applyFill="1" applyBorder="1" applyAlignment="1">
      <alignment horizontal="center" vertical="center" wrapText="1"/>
    </xf>
    <xf numFmtId="0" fontId="10" fillId="0" borderId="25" xfId="2" applyFont="1" applyFill="1" applyBorder="1" applyAlignment="1">
      <alignment horizontal="center" vertical="center" wrapText="1"/>
    </xf>
    <xf numFmtId="0" fontId="10" fillId="0" borderId="26" xfId="2" applyFont="1" applyFill="1" applyBorder="1" applyAlignment="1">
      <alignment horizontal="center" vertical="center" wrapText="1"/>
    </xf>
    <xf numFmtId="166" fontId="12" fillId="0" borderId="35" xfId="2" applyNumberFormat="1" applyFont="1" applyFill="1" applyBorder="1" applyAlignment="1">
      <alignment horizontal="center" wrapText="1"/>
    </xf>
    <xf numFmtId="166" fontId="12" fillId="0" borderId="25" xfId="2" applyNumberFormat="1" applyFont="1" applyFill="1" applyBorder="1" applyAlignment="1">
      <alignment horizontal="center" wrapText="1"/>
    </xf>
    <xf numFmtId="169" fontId="13" fillId="0" borderId="32" xfId="2" applyNumberFormat="1" applyFont="1" applyFill="1" applyBorder="1" applyAlignment="1">
      <alignment horizontal="center" vertical="center" wrapText="1"/>
    </xf>
    <xf numFmtId="169" fontId="13" fillId="0" borderId="5" xfId="2" applyNumberFormat="1" applyFont="1" applyFill="1" applyBorder="1" applyAlignment="1">
      <alignment horizontal="center" vertical="center" wrapText="1"/>
    </xf>
    <xf numFmtId="169" fontId="13" fillId="0" borderId="16" xfId="2" applyNumberFormat="1" applyFont="1" applyFill="1" applyBorder="1" applyAlignment="1">
      <alignment horizontal="center" vertical="center" wrapText="1"/>
    </xf>
    <xf numFmtId="169" fontId="13" fillId="0" borderId="34" xfId="2" applyNumberFormat="1" applyFont="1" applyFill="1" applyBorder="1" applyAlignment="1">
      <alignment horizontal="center" vertical="center" wrapText="1"/>
    </xf>
    <xf numFmtId="169" fontId="13" fillId="0" borderId="0" xfId="2" applyNumberFormat="1" applyFont="1" applyFill="1" applyBorder="1" applyAlignment="1">
      <alignment horizontal="center" vertical="center" wrapText="1"/>
    </xf>
    <xf numFmtId="169" fontId="13" fillId="0" borderId="17" xfId="2" applyNumberFormat="1" applyFont="1" applyFill="1" applyBorder="1" applyAlignment="1">
      <alignment horizontal="center" vertical="center" wrapText="1"/>
    </xf>
    <xf numFmtId="169" fontId="13" fillId="0" borderId="31" xfId="2" applyNumberFormat="1" applyFont="1" applyFill="1" applyBorder="1" applyAlignment="1">
      <alignment horizontal="center" vertical="center" wrapText="1"/>
    </xf>
    <xf numFmtId="169" fontId="13" fillId="0" borderId="18" xfId="2" applyNumberFormat="1" applyFont="1" applyFill="1" applyBorder="1" applyAlignment="1">
      <alignment horizontal="center" vertical="center" wrapText="1"/>
    </xf>
    <xf numFmtId="0" fontId="22" fillId="8" borderId="1" xfId="2" applyFont="1" applyFill="1" applyBorder="1" applyAlignment="1">
      <alignment horizontal="center" vertical="center" wrapText="1"/>
    </xf>
    <xf numFmtId="0" fontId="22" fillId="45" borderId="1" xfId="2" applyFont="1" applyFill="1" applyBorder="1" applyAlignment="1">
      <alignment horizontal="center" vertical="center" wrapText="1"/>
    </xf>
    <xf numFmtId="0" fontId="18" fillId="45" borderId="1" xfId="2" quotePrefix="1" applyNumberFormat="1" applyFont="1" applyFill="1" applyBorder="1" applyAlignment="1">
      <alignment horizontal="center" vertical="center" wrapText="1"/>
    </xf>
    <xf numFmtId="0" fontId="13" fillId="45" borderId="9" xfId="2" applyFont="1" applyFill="1" applyBorder="1" applyAlignment="1">
      <alignment horizontal="center" vertical="center" wrapText="1"/>
    </xf>
    <xf numFmtId="0" fontId="13" fillId="45" borderId="2" xfId="2" applyFont="1" applyFill="1" applyBorder="1" applyAlignment="1">
      <alignment horizontal="center" vertical="center" wrapText="1"/>
    </xf>
    <xf numFmtId="0" fontId="14" fillId="2" borderId="34" xfId="2" applyFont="1" applyFill="1" applyBorder="1" applyAlignment="1">
      <alignment horizontal="center" vertical="center"/>
    </xf>
    <xf numFmtId="0" fontId="14" fillId="2" borderId="0" xfId="2" applyFont="1" applyFill="1" applyBorder="1" applyAlignment="1">
      <alignment horizontal="center" vertical="center"/>
    </xf>
    <xf numFmtId="0" fontId="22" fillId="8" borderId="52" xfId="2" applyFont="1" applyFill="1" applyBorder="1" applyAlignment="1">
      <alignment horizontal="center" vertical="center" wrapText="1"/>
    </xf>
    <xf numFmtId="0" fontId="22" fillId="8" borderId="56" xfId="2" applyFont="1" applyFill="1" applyBorder="1" applyAlignment="1">
      <alignment horizontal="center" vertical="center" wrapText="1"/>
    </xf>
    <xf numFmtId="0" fontId="22" fillId="8" borderId="47" xfId="2" applyFont="1" applyFill="1" applyBorder="1" applyAlignment="1">
      <alignment horizontal="center" vertical="center" wrapText="1"/>
    </xf>
    <xf numFmtId="0" fontId="22" fillId="8" borderId="45" xfId="2" applyFont="1" applyFill="1" applyBorder="1" applyAlignment="1">
      <alignment horizontal="center" vertical="center" wrapText="1"/>
    </xf>
    <xf numFmtId="0" fontId="22" fillId="8" borderId="0" xfId="2" applyFont="1" applyFill="1" applyBorder="1" applyAlignment="1">
      <alignment horizontal="center" vertical="center" wrapText="1"/>
    </xf>
    <xf numFmtId="0" fontId="22" fillId="8" borderId="78" xfId="2" applyFont="1" applyFill="1" applyBorder="1" applyAlignment="1">
      <alignment horizontal="center" vertical="center" wrapText="1"/>
    </xf>
    <xf numFmtId="0" fontId="22" fillId="14" borderId="1" xfId="2" applyFont="1" applyFill="1" applyBorder="1" applyAlignment="1">
      <alignment horizontal="center" vertical="center" wrapText="1"/>
    </xf>
    <xf numFmtId="20" fontId="15" fillId="8" borderId="8" xfId="2" applyNumberFormat="1" applyFont="1" applyFill="1" applyBorder="1" applyAlignment="1">
      <alignment horizontal="center" vertical="center" wrapText="1"/>
    </xf>
    <xf numFmtId="20" fontId="15" fillId="8" borderId="54" xfId="2" applyNumberFormat="1" applyFont="1" applyFill="1" applyBorder="1" applyAlignment="1">
      <alignment horizontal="center" vertical="center" wrapText="1"/>
    </xf>
    <xf numFmtId="0" fontId="36" fillId="0" borderId="58" xfId="3" applyFont="1" applyFill="1" applyBorder="1" applyAlignment="1">
      <alignment horizontal="center" vertical="center" wrapText="1"/>
    </xf>
    <xf numFmtId="0" fontId="35" fillId="0" borderId="35" xfId="2" applyFont="1" applyFill="1" applyBorder="1" applyAlignment="1">
      <alignment horizontal="center" vertical="center"/>
    </xf>
    <xf numFmtId="0" fontId="35" fillId="0" borderId="25" xfId="2" applyFont="1" applyFill="1" applyBorder="1" applyAlignment="1">
      <alignment horizontal="center" vertical="center"/>
    </xf>
    <xf numFmtId="0" fontId="35" fillId="0" borderId="5" xfId="2" applyFont="1" applyFill="1" applyBorder="1" applyAlignment="1">
      <alignment horizontal="center" vertical="center"/>
    </xf>
    <xf numFmtId="0" fontId="12" fillId="0" borderId="26" xfId="2" applyFont="1" applyFill="1" applyBorder="1" applyAlignment="1">
      <alignment horizontal="center" vertical="center" wrapText="1"/>
    </xf>
    <xf numFmtId="0" fontId="11" fillId="2" borderId="45" xfId="3" applyFont="1" applyFill="1" applyBorder="1" applyAlignment="1">
      <alignment horizontal="center" vertical="center"/>
    </xf>
    <xf numFmtId="0" fontId="11" fillId="2" borderId="0" xfId="3" applyFont="1" applyFill="1" applyBorder="1" applyAlignment="1">
      <alignment horizontal="center" vertical="center"/>
    </xf>
    <xf numFmtId="0" fontId="33" fillId="2" borderId="28" xfId="3" applyFont="1" applyFill="1" applyBorder="1" applyAlignment="1">
      <alignment horizontal="center" vertical="center" wrapText="1"/>
    </xf>
    <xf numFmtId="0" fontId="33" fillId="2" borderId="37" xfId="3" applyFont="1" applyFill="1" applyBorder="1" applyAlignment="1">
      <alignment horizontal="center" vertical="center" wrapText="1"/>
    </xf>
    <xf numFmtId="0" fontId="33" fillId="2" borderId="14" xfId="3" applyFont="1" applyFill="1" applyBorder="1" applyAlignment="1">
      <alignment horizontal="center" vertical="center" wrapText="1"/>
    </xf>
    <xf numFmtId="0" fontId="32" fillId="2" borderId="42" xfId="3" applyFont="1" applyFill="1" applyBorder="1" applyAlignment="1">
      <alignment horizontal="center" vertical="center"/>
    </xf>
    <xf numFmtId="0" fontId="32" fillId="2" borderId="33" xfId="3" applyFont="1" applyFill="1" applyBorder="1" applyAlignment="1">
      <alignment horizontal="center" vertical="center"/>
    </xf>
    <xf numFmtId="166" fontId="36" fillId="2" borderId="35" xfId="2" applyNumberFormat="1" applyFont="1" applyFill="1" applyBorder="1" applyAlignment="1">
      <alignment horizontal="center" vertical="center" wrapText="1"/>
    </xf>
    <xf numFmtId="166" fontId="36" fillId="2" borderId="25" xfId="2" applyNumberFormat="1" applyFont="1" applyFill="1" applyBorder="1" applyAlignment="1">
      <alignment horizontal="center" vertical="center" wrapText="1"/>
    </xf>
    <xf numFmtId="166" fontId="36" fillId="2" borderId="26" xfId="2" applyNumberFormat="1" applyFont="1" applyFill="1" applyBorder="1" applyAlignment="1">
      <alignment horizontal="center" vertical="center" wrapText="1"/>
    </xf>
    <xf numFmtId="0" fontId="34" fillId="4" borderId="34" xfId="0" applyFont="1" applyFill="1" applyBorder="1" applyAlignment="1">
      <alignment horizontal="center" vertical="center" wrapText="1"/>
    </xf>
    <xf numFmtId="0" fontId="34" fillId="4" borderId="0" xfId="0" applyFont="1" applyFill="1" applyBorder="1" applyAlignment="1">
      <alignment horizontal="center" vertical="center" wrapText="1"/>
    </xf>
    <xf numFmtId="0" fontId="15" fillId="0" borderId="32" xfId="2" applyFont="1" applyFill="1" applyBorder="1" applyAlignment="1">
      <alignment horizontal="center" vertical="center" wrapText="1"/>
    </xf>
    <xf numFmtId="0" fontId="46" fillId="15" borderId="44" xfId="3" applyFont="1" applyFill="1" applyBorder="1" applyAlignment="1">
      <alignment horizontal="center" vertical="center" wrapText="1"/>
    </xf>
    <xf numFmtId="0" fontId="46" fillId="15" borderId="3" xfId="3" applyFont="1" applyFill="1" applyBorder="1" applyAlignment="1">
      <alignment horizontal="center" vertical="center" wrapText="1"/>
    </xf>
    <xf numFmtId="166" fontId="12" fillId="0" borderId="25" xfId="2" applyNumberFormat="1" applyFont="1" applyFill="1" applyBorder="1" applyAlignment="1">
      <alignment horizontal="center" vertical="center" wrapText="1"/>
    </xf>
    <xf numFmtId="166" fontId="12" fillId="0" borderId="26" xfId="2" applyNumberFormat="1" applyFont="1" applyFill="1" applyBorder="1" applyAlignment="1">
      <alignment horizontal="center" vertical="center" wrapText="1"/>
    </xf>
    <xf numFmtId="0" fontId="76" fillId="13" borderId="66" xfId="0" quotePrefix="1" applyFont="1" applyFill="1" applyBorder="1" applyAlignment="1">
      <alignment horizontal="center" vertical="center" wrapText="1"/>
    </xf>
    <xf numFmtId="0" fontId="76" fillId="13" borderId="76" xfId="0" quotePrefix="1" applyFont="1" applyFill="1" applyBorder="1" applyAlignment="1">
      <alignment horizontal="center" vertical="center" wrapText="1"/>
    </xf>
    <xf numFmtId="0" fontId="22" fillId="17" borderId="49" xfId="3" applyFont="1" applyFill="1" applyBorder="1" applyAlignment="1">
      <alignment horizontal="left" vertical="center" wrapText="1"/>
    </xf>
    <xf numFmtId="0" fontId="22" fillId="17" borderId="11" xfId="3" applyFont="1" applyFill="1" applyBorder="1" applyAlignment="1">
      <alignment horizontal="left" vertical="center" wrapText="1"/>
    </xf>
    <xf numFmtId="0" fontId="22" fillId="17" borderId="56" xfId="3" applyFont="1" applyFill="1" applyBorder="1" applyAlignment="1">
      <alignment horizontal="left" vertical="center" wrapText="1"/>
    </xf>
    <xf numFmtId="0" fontId="22" fillId="17" borderId="0" xfId="3" applyFont="1" applyFill="1" applyBorder="1" applyAlignment="1">
      <alignment horizontal="left" vertical="center" wrapText="1"/>
    </xf>
    <xf numFmtId="0" fontId="22" fillId="17" borderId="59" xfId="3" applyFont="1" applyFill="1" applyBorder="1" applyAlignment="1">
      <alignment horizontal="center" vertical="center" wrapText="1"/>
    </xf>
    <xf numFmtId="0" fontId="22" fillId="17" borderId="2" xfId="3" applyFont="1" applyFill="1" applyBorder="1" applyAlignment="1">
      <alignment horizontal="center" vertical="center" wrapText="1"/>
    </xf>
    <xf numFmtId="0" fontId="22" fillId="17" borderId="9" xfId="3" applyFont="1" applyFill="1" applyBorder="1" applyAlignment="1">
      <alignment horizontal="center" vertical="center" wrapText="1"/>
    </xf>
    <xf numFmtId="0" fontId="76" fillId="17" borderId="66" xfId="0" quotePrefix="1" applyFont="1" applyFill="1" applyBorder="1" applyAlignment="1">
      <alignment horizontal="center" vertical="center" wrapText="1"/>
    </xf>
    <xf numFmtId="0" fontId="76" fillId="17" borderId="76" xfId="0" quotePrefix="1" applyFont="1" applyFill="1" applyBorder="1" applyAlignment="1">
      <alignment horizontal="center" vertical="center" wrapText="1"/>
    </xf>
    <xf numFmtId="0" fontId="22" fillId="17" borderId="37" xfId="3" applyFont="1" applyFill="1" applyBorder="1" applyAlignment="1">
      <alignment horizontal="left" vertical="center" wrapText="1"/>
    </xf>
    <xf numFmtId="0" fontId="76" fillId="13" borderId="44" xfId="0" quotePrefix="1" applyFont="1" applyFill="1" applyBorder="1" applyAlignment="1">
      <alignment horizontal="center" vertical="center" wrapText="1"/>
    </xf>
    <xf numFmtId="0" fontId="22" fillId="13" borderId="49" xfId="3" applyFont="1" applyFill="1" applyBorder="1" applyAlignment="1">
      <alignment horizontal="left" vertical="center" wrapText="1"/>
    </xf>
    <xf numFmtId="0" fontId="22" fillId="13" borderId="11" xfId="3" applyFont="1" applyFill="1" applyBorder="1" applyAlignment="1">
      <alignment horizontal="left" vertical="center" wrapText="1"/>
    </xf>
    <xf numFmtId="0" fontId="22" fillId="13" borderId="9" xfId="3" applyFont="1" applyFill="1" applyBorder="1" applyAlignment="1">
      <alignment horizontal="center" vertical="center" wrapText="1"/>
    </xf>
    <xf numFmtId="0" fontId="22" fillId="13" borderId="2" xfId="3" applyFont="1" applyFill="1" applyBorder="1" applyAlignment="1">
      <alignment horizontal="center" vertical="center" wrapText="1"/>
    </xf>
    <xf numFmtId="0" fontId="22" fillId="13" borderId="10" xfId="3" applyFont="1" applyFill="1" applyBorder="1" applyAlignment="1">
      <alignment horizontal="center" vertical="center" wrapText="1"/>
    </xf>
    <xf numFmtId="0" fontId="22" fillId="13" borderId="13" xfId="3" applyFont="1" applyFill="1" applyBorder="1" applyAlignment="1">
      <alignment horizontal="center" vertical="center" wrapText="1"/>
    </xf>
    <xf numFmtId="0" fontId="22" fillId="13" borderId="28" xfId="3" applyFont="1" applyFill="1" applyBorder="1" applyAlignment="1">
      <alignment horizontal="left" vertical="center" wrapText="1"/>
    </xf>
    <xf numFmtId="0" fontId="22" fillId="13" borderId="19" xfId="3" applyFont="1" applyFill="1" applyBorder="1" applyAlignment="1">
      <alignment horizontal="center" vertical="center" wrapText="1"/>
    </xf>
    <xf numFmtId="0" fontId="22" fillId="13" borderId="60" xfId="3" applyFont="1" applyFill="1" applyBorder="1" applyAlignment="1">
      <alignment horizontal="center" vertical="center" wrapText="1"/>
    </xf>
    <xf numFmtId="0" fontId="76" fillId="13" borderId="88" xfId="0" quotePrefix="1" applyFont="1" applyFill="1" applyBorder="1" applyAlignment="1">
      <alignment horizontal="center" vertical="center" wrapText="1"/>
    </xf>
    <xf numFmtId="0" fontId="22" fillId="13" borderId="85" xfId="3" applyFont="1" applyFill="1" applyBorder="1" applyAlignment="1">
      <alignment horizontal="left" vertical="center" wrapText="1"/>
    </xf>
    <xf numFmtId="0" fontId="22" fillId="13" borderId="86" xfId="3" applyFont="1" applyFill="1" applyBorder="1" applyAlignment="1">
      <alignment horizontal="center" vertical="center" wrapText="1"/>
    </xf>
    <xf numFmtId="0" fontId="22" fillId="13" borderId="87" xfId="3" applyFont="1" applyFill="1" applyBorder="1" applyAlignment="1">
      <alignment horizontal="center" vertical="center" wrapText="1"/>
    </xf>
    <xf numFmtId="0" fontId="46" fillId="18" borderId="5" xfId="3" applyFont="1" applyFill="1" applyBorder="1" applyAlignment="1">
      <alignment horizontal="center" vertical="center" wrapText="1"/>
    </xf>
    <xf numFmtId="0" fontId="46" fillId="18" borderId="0" xfId="3" applyFont="1" applyFill="1" applyBorder="1" applyAlignment="1">
      <alignment horizontal="center" vertical="center" wrapText="1"/>
    </xf>
    <xf numFmtId="0" fontId="76" fillId="17" borderId="38" xfId="0" quotePrefix="1" applyFont="1" applyFill="1" applyBorder="1" applyAlignment="1">
      <alignment horizontal="center" vertical="center" wrapText="1"/>
    </xf>
    <xf numFmtId="0" fontId="41" fillId="17" borderId="62" xfId="0" quotePrefix="1" applyFont="1" applyFill="1" applyBorder="1" applyAlignment="1">
      <alignment horizontal="center" vertical="center" wrapText="1"/>
    </xf>
    <xf numFmtId="0" fontId="22" fillId="17" borderId="46" xfId="3" applyFont="1" applyFill="1" applyBorder="1" applyAlignment="1">
      <alignment horizontal="center" vertical="center" wrapText="1"/>
    </xf>
    <xf numFmtId="0" fontId="22" fillId="17" borderId="13" xfId="3" applyFont="1" applyFill="1" applyBorder="1" applyAlignment="1">
      <alignment horizontal="center" vertical="center" wrapText="1"/>
    </xf>
    <xf numFmtId="0" fontId="22" fillId="17" borderId="10" xfId="3" applyFont="1" applyFill="1" applyBorder="1" applyAlignment="1">
      <alignment horizontal="center" vertical="center" wrapText="1"/>
    </xf>
    <xf numFmtId="0" fontId="41" fillId="17" borderId="93" xfId="0" quotePrefix="1" applyFont="1" applyFill="1" applyBorder="1" applyAlignment="1">
      <alignment horizontal="center" vertical="center" wrapText="1"/>
    </xf>
    <xf numFmtId="0" fontId="14" fillId="0" borderId="35" xfId="2" applyFont="1" applyFill="1" applyBorder="1" applyAlignment="1">
      <alignment horizontal="center" vertical="center"/>
    </xf>
    <xf numFmtId="0" fontId="14" fillId="0" borderId="26" xfId="2" applyFont="1" applyFill="1" applyBorder="1" applyAlignment="1">
      <alignment horizontal="center" vertical="center"/>
    </xf>
    <xf numFmtId="0" fontId="13" fillId="0" borderId="32" xfId="2" applyFont="1" applyFill="1" applyBorder="1" applyAlignment="1">
      <alignment horizontal="center" vertical="center" wrapText="1"/>
    </xf>
    <xf numFmtId="0" fontId="13" fillId="0" borderId="5" xfId="2" applyFont="1" applyFill="1" applyBorder="1" applyAlignment="1">
      <alignment horizontal="center" vertical="center" wrapText="1"/>
    </xf>
    <xf numFmtId="0" fontId="13" fillId="0" borderId="16" xfId="2" applyFont="1" applyFill="1" applyBorder="1" applyAlignment="1">
      <alignment horizontal="center" vertical="center" wrapText="1"/>
    </xf>
    <xf numFmtId="0" fontId="13" fillId="0" borderId="34" xfId="2" applyFont="1" applyFill="1" applyBorder="1" applyAlignment="1">
      <alignment horizontal="center" vertical="center" wrapText="1"/>
    </xf>
    <xf numFmtId="0" fontId="13" fillId="0" borderId="0" xfId="2" applyFont="1" applyFill="1" applyBorder="1" applyAlignment="1">
      <alignment horizontal="center" vertical="center" wrapText="1"/>
    </xf>
    <xf numFmtId="0" fontId="13" fillId="0" borderId="17" xfId="2" applyFont="1" applyFill="1" applyBorder="1" applyAlignment="1">
      <alignment horizontal="center" vertical="center" wrapText="1"/>
    </xf>
    <xf numFmtId="0" fontId="13" fillId="0" borderId="31" xfId="2" applyFont="1" applyFill="1" applyBorder="1" applyAlignment="1">
      <alignment horizontal="center" vertical="center" wrapText="1"/>
    </xf>
    <xf numFmtId="0" fontId="13" fillId="0" borderId="18" xfId="2" applyFont="1" applyFill="1" applyBorder="1" applyAlignment="1">
      <alignment horizontal="center" vertical="center" wrapText="1"/>
    </xf>
  </cellXfs>
  <cellStyles count="1477">
    <cellStyle name="20% - Énfasis1 2" xfId="57"/>
    <cellStyle name="20% - Énfasis2 2" xfId="58"/>
    <cellStyle name="20% - Énfasis3 2" xfId="59"/>
    <cellStyle name="20% - Énfasis4 2" xfId="60"/>
    <cellStyle name="20% - Énfasis5 2" xfId="61"/>
    <cellStyle name="20% - Énfasis6 2" xfId="62"/>
    <cellStyle name="40% - Énfasis1 2" xfId="63"/>
    <cellStyle name="40% - Énfasis2 2" xfId="64"/>
    <cellStyle name="40% - Énfasis3 2" xfId="65"/>
    <cellStyle name="40% - Énfasis4 2" xfId="66"/>
    <cellStyle name="40% - Énfasis5 2" xfId="67"/>
    <cellStyle name="40% - Énfasis6 2" xfId="68"/>
    <cellStyle name="60% - Énfasis1 2" xfId="69"/>
    <cellStyle name="60% - Énfasis2 2" xfId="70"/>
    <cellStyle name="60% - Énfasis3 2" xfId="71"/>
    <cellStyle name="60% - Énfasis4 2" xfId="72"/>
    <cellStyle name="60% - Énfasis5 2" xfId="73"/>
    <cellStyle name="60% - Énfasis6 2" xfId="74"/>
    <cellStyle name="ANCLAS,REZONES Y SUS PARTES,DE FUNDICION,DE HIERRO O DE ACERO" xfId="75"/>
    <cellStyle name="Buena 2" xfId="76"/>
    <cellStyle name="Cálculo 2" xfId="77"/>
    <cellStyle name="Celda de comprobación 2" xfId="78"/>
    <cellStyle name="Celda vinculada 2" xfId="79"/>
    <cellStyle name="Comma 10" xfId="80"/>
    <cellStyle name="Comma 11" xfId="81"/>
    <cellStyle name="Comma 12" xfId="82"/>
    <cellStyle name="Comma 13" xfId="83"/>
    <cellStyle name="Comma 2" xfId="84"/>
    <cellStyle name="Comma 2 2" xfId="85"/>
    <cellStyle name="Comma 2 3" xfId="86"/>
    <cellStyle name="Comma 2 4" xfId="87"/>
    <cellStyle name="Comma 2 5" xfId="88"/>
    <cellStyle name="Comma 2 6" xfId="89"/>
    <cellStyle name="Comma 2 7" xfId="90"/>
    <cellStyle name="Comma 2 8" xfId="91"/>
    <cellStyle name="Comma 3" xfId="92"/>
    <cellStyle name="Comma 3 2" xfId="93"/>
    <cellStyle name="Comma 3 3" xfId="94"/>
    <cellStyle name="Comma 3 4" xfId="95"/>
    <cellStyle name="Comma 3 4 2" xfId="96"/>
    <cellStyle name="Comma 4" xfId="97"/>
    <cellStyle name="Comma 4 2" xfId="98"/>
    <cellStyle name="Comma 4 2 2" xfId="99"/>
    <cellStyle name="Comma 4 3" xfId="100"/>
    <cellStyle name="Comma 4 4" xfId="101"/>
    <cellStyle name="Comma 5" xfId="102"/>
    <cellStyle name="Comma 5 2" xfId="103"/>
    <cellStyle name="Comma 5 3" xfId="104"/>
    <cellStyle name="Comma 5 4" xfId="105"/>
    <cellStyle name="Comma 6" xfId="106"/>
    <cellStyle name="Comma 7" xfId="107"/>
    <cellStyle name="Comma 8" xfId="108"/>
    <cellStyle name="Comma 9" xfId="109"/>
    <cellStyle name="Currency 10" xfId="110"/>
    <cellStyle name="Currency 11" xfId="111"/>
    <cellStyle name="Currency 12" xfId="112"/>
    <cellStyle name="Currency 13" xfId="113"/>
    <cellStyle name="Currency 14" xfId="114"/>
    <cellStyle name="Currency 15" xfId="115"/>
    <cellStyle name="Currency 16" xfId="116"/>
    <cellStyle name="Currency 17" xfId="117"/>
    <cellStyle name="Currency 18" xfId="118"/>
    <cellStyle name="Currency 19" xfId="119"/>
    <cellStyle name="Currency 2" xfId="120"/>
    <cellStyle name="Currency 2 10" xfId="121"/>
    <cellStyle name="Currency 2 11" xfId="122"/>
    <cellStyle name="Currency 2 2" xfId="123"/>
    <cellStyle name="Currency 2 2 10" xfId="124"/>
    <cellStyle name="Currency 2 2 2" xfId="125"/>
    <cellStyle name="Currency 2 2 3" xfId="126"/>
    <cellStyle name="Currency 2 2 4" xfId="127"/>
    <cellStyle name="Currency 2 2 5" xfId="128"/>
    <cellStyle name="Currency 2 2 6" xfId="129"/>
    <cellStyle name="Currency 2 2 7" xfId="130"/>
    <cellStyle name="Currency 2 2 8" xfId="131"/>
    <cellStyle name="Currency 2 2 9" xfId="132"/>
    <cellStyle name="Currency 2 3" xfId="133"/>
    <cellStyle name="Currency 2 4" xfId="134"/>
    <cellStyle name="Currency 2 5" xfId="135"/>
    <cellStyle name="Currency 2 6" xfId="136"/>
    <cellStyle name="Currency 2 7" xfId="137"/>
    <cellStyle name="Currency 2 8" xfId="138"/>
    <cellStyle name="Currency 2 9" xfId="139"/>
    <cellStyle name="Currency 20" xfId="140"/>
    <cellStyle name="Currency 20 2" xfId="141"/>
    <cellStyle name="Currency 20 3" xfId="142"/>
    <cellStyle name="Currency 20 4" xfId="143"/>
    <cellStyle name="Currency 20 5" xfId="144"/>
    <cellStyle name="Currency 20 6" xfId="145"/>
    <cellStyle name="Currency 21" xfId="146"/>
    <cellStyle name="Currency 22" xfId="147"/>
    <cellStyle name="Currency 22 2" xfId="148"/>
    <cellStyle name="Currency 23" xfId="149"/>
    <cellStyle name="Currency 23 2" xfId="150"/>
    <cellStyle name="Currency 24" xfId="151"/>
    <cellStyle name="Currency 3" xfId="152"/>
    <cellStyle name="Currency 4" xfId="153"/>
    <cellStyle name="Currency 5" xfId="154"/>
    <cellStyle name="Currency 6" xfId="155"/>
    <cellStyle name="Currency 7" xfId="156"/>
    <cellStyle name="Currency 8" xfId="157"/>
    <cellStyle name="Currency 9" xfId="158"/>
    <cellStyle name="Encabezado 4 2" xfId="159"/>
    <cellStyle name="Énfasis1 2" xfId="160"/>
    <cellStyle name="Énfasis2 2" xfId="161"/>
    <cellStyle name="Énfasis3 2" xfId="162"/>
    <cellStyle name="Énfasis4 2" xfId="163"/>
    <cellStyle name="Énfasis5 2" xfId="164"/>
    <cellStyle name="Énfasis6 2" xfId="165"/>
    <cellStyle name="Entrada 2" xfId="166"/>
    <cellStyle name="Euro" xfId="167"/>
    <cellStyle name="Grey" xfId="168"/>
    <cellStyle name="Header1" xfId="169"/>
    <cellStyle name="Header2" xfId="170"/>
    <cellStyle name="Hyperlink 2" xfId="171"/>
    <cellStyle name="Incorrecto 2" xfId="172"/>
    <cellStyle name="Input [yellow]" xfId="173"/>
    <cellStyle name="Millares 2" xfId="174"/>
    <cellStyle name="Millares 2 2" xfId="175"/>
    <cellStyle name="Millares 2 3" xfId="176"/>
    <cellStyle name="Millares 2 4" xfId="177"/>
    <cellStyle name="Millares 3" xfId="178"/>
    <cellStyle name="Milliers [0]_CREATIVE" xfId="179"/>
    <cellStyle name="Milliers_CREATIVE" xfId="180"/>
    <cellStyle name="Moneda 2" xfId="181"/>
    <cellStyle name="Moneda 2 2" xfId="182"/>
    <cellStyle name="Monétaire [0]_CREATIVE" xfId="183"/>
    <cellStyle name="Monétaire_CREATIVE" xfId="184"/>
    <cellStyle name="Neutral 2" xfId="185"/>
    <cellStyle name="Neutral 3" xfId="186"/>
    <cellStyle name="Neutral 4" xfId="187"/>
    <cellStyle name="Neutral 5" xfId="188"/>
    <cellStyle name="Neutral 6" xfId="189"/>
    <cellStyle name="Neutral 7" xfId="190"/>
    <cellStyle name="Neutral 8" xfId="191"/>
    <cellStyle name="Normal" xfId="0" builtinId="0"/>
    <cellStyle name="Normal - Style1" xfId="192"/>
    <cellStyle name="Normal 10" xfId="11"/>
    <cellStyle name="Normal 10 2" xfId="193"/>
    <cellStyle name="Normal 10 2 2" xfId="194"/>
    <cellStyle name="Normal 10 2 2 2" xfId="195"/>
    <cellStyle name="Normal 10 2 2 2 2" xfId="196"/>
    <cellStyle name="Normal 10 2 2 3" xfId="197"/>
    <cellStyle name="Normal 10 2 3" xfId="198"/>
    <cellStyle name="Normal 10 2 3 2" xfId="199"/>
    <cellStyle name="Normal 10 2 4" xfId="200"/>
    <cellStyle name="Normal 10 3" xfId="201"/>
    <cellStyle name="Normal 10 3 2" xfId="202"/>
    <cellStyle name="Normal 10 3 2 2" xfId="203"/>
    <cellStyle name="Normal 10 3 3" xfId="204"/>
    <cellStyle name="Normal 10 4" xfId="205"/>
    <cellStyle name="Normal 10 4 2" xfId="206"/>
    <cellStyle name="Normal 10 5" xfId="207"/>
    <cellStyle name="Normal 10 6" xfId="208"/>
    <cellStyle name="Normal 11" xfId="12"/>
    <cellStyle name="Normal 11 2" xfId="209"/>
    <cellStyle name="Normal 11 2 2" xfId="210"/>
    <cellStyle name="Normal 11 2 2 2" xfId="211"/>
    <cellStyle name="Normal 11 2 2 2 2" xfId="212"/>
    <cellStyle name="Normal 11 2 2 3" xfId="213"/>
    <cellStyle name="Normal 11 2 3" xfId="214"/>
    <cellStyle name="Normal 11 2 3 2" xfId="215"/>
    <cellStyle name="Normal 11 2 4" xfId="216"/>
    <cellStyle name="Normal 11 3" xfId="217"/>
    <cellStyle name="Normal 11 3 2" xfId="218"/>
    <cellStyle name="Normal 11 3 2 2" xfId="219"/>
    <cellStyle name="Normal 11 3 3" xfId="220"/>
    <cellStyle name="Normal 11 4" xfId="221"/>
    <cellStyle name="Normal 11 4 2" xfId="222"/>
    <cellStyle name="Normal 11 5" xfId="223"/>
    <cellStyle name="Normal 11 6" xfId="224"/>
    <cellStyle name="Normal 11 7" xfId="225"/>
    <cellStyle name="Normal 12" xfId="40"/>
    <cellStyle name="Normal 12 2" xfId="226"/>
    <cellStyle name="Normal 12 2 2" xfId="227"/>
    <cellStyle name="Normal 12 2 2 2" xfId="228"/>
    <cellStyle name="Normal 12 2 2 2 2" xfId="229"/>
    <cellStyle name="Normal 12 2 2 3" xfId="230"/>
    <cellStyle name="Normal 12 2 3" xfId="231"/>
    <cellStyle name="Normal 12 2 3 2" xfId="232"/>
    <cellStyle name="Normal 12 2 4" xfId="233"/>
    <cellStyle name="Normal 12 3" xfId="234"/>
    <cellStyle name="Normal 12 3 2" xfId="235"/>
    <cellStyle name="Normal 12 3 2 2" xfId="236"/>
    <cellStyle name="Normal 12 3 3" xfId="237"/>
    <cellStyle name="Normal 12 4" xfId="238"/>
    <cellStyle name="Normal 12 4 2" xfId="239"/>
    <cellStyle name="Normal 12 5" xfId="240"/>
    <cellStyle name="Normal 12 6" xfId="241"/>
    <cellStyle name="Normal 13" xfId="13"/>
    <cellStyle name="Normal 13 2" xfId="242"/>
    <cellStyle name="Normal 13 2 2" xfId="243"/>
    <cellStyle name="Normal 13 2 2 2" xfId="244"/>
    <cellStyle name="Normal 13 2 2 2 2" xfId="245"/>
    <cellStyle name="Normal 13 2 2 3" xfId="246"/>
    <cellStyle name="Normal 13 2 3" xfId="247"/>
    <cellStyle name="Normal 13 2 3 2" xfId="248"/>
    <cellStyle name="Normal 13 2 4" xfId="249"/>
    <cellStyle name="Normal 13 3" xfId="250"/>
    <cellStyle name="Normal 13 3 2" xfId="251"/>
    <cellStyle name="Normal 13 3 2 2" xfId="252"/>
    <cellStyle name="Normal 13 3 3" xfId="253"/>
    <cellStyle name="Normal 13 4" xfId="254"/>
    <cellStyle name="Normal 13 4 2" xfId="255"/>
    <cellStyle name="Normal 13 5" xfId="256"/>
    <cellStyle name="Normal 13 6" xfId="257"/>
    <cellStyle name="Normal 14" xfId="14"/>
    <cellStyle name="Normal 14 2" xfId="258"/>
    <cellStyle name="Normal 14 2 2" xfId="259"/>
    <cellStyle name="Normal 14 2 2 2" xfId="260"/>
    <cellStyle name="Normal 14 2 2 2 2" xfId="261"/>
    <cellStyle name="Normal 14 2 2 3" xfId="262"/>
    <cellStyle name="Normal 14 2 3" xfId="263"/>
    <cellStyle name="Normal 14 2 3 2" xfId="264"/>
    <cellStyle name="Normal 14 2 4" xfId="265"/>
    <cellStyle name="Normal 14 3" xfId="266"/>
    <cellStyle name="Normal 14 3 2" xfId="267"/>
    <cellStyle name="Normal 14 3 2 2" xfId="268"/>
    <cellStyle name="Normal 14 3 3" xfId="269"/>
    <cellStyle name="Normal 14 4" xfId="270"/>
    <cellStyle name="Normal 14 4 2" xfId="271"/>
    <cellStyle name="Normal 14 5" xfId="272"/>
    <cellStyle name="Normal 14 6" xfId="273"/>
    <cellStyle name="Normal 15" xfId="15"/>
    <cellStyle name="Normal 15 10" xfId="274"/>
    <cellStyle name="Normal 15 11" xfId="275"/>
    <cellStyle name="Normal 15 12" xfId="276"/>
    <cellStyle name="Normal 15 2" xfId="277"/>
    <cellStyle name="Normal 15 2 10" xfId="278"/>
    <cellStyle name="Normal 15 2 2" xfId="279"/>
    <cellStyle name="Normal 15 2 2 2" xfId="280"/>
    <cellStyle name="Normal 15 2 2 2 2" xfId="281"/>
    <cellStyle name="Normal 15 2 2 3" xfId="282"/>
    <cellStyle name="Normal 15 2 3" xfId="283"/>
    <cellStyle name="Normal 15 2 3 2" xfId="284"/>
    <cellStyle name="Normal 15 2 4" xfId="285"/>
    <cellStyle name="Normal 15 2 5" xfId="286"/>
    <cellStyle name="Normal 15 2 6" xfId="287"/>
    <cellStyle name="Normal 15 2 7" xfId="288"/>
    <cellStyle name="Normal 15 2 8" xfId="289"/>
    <cellStyle name="Normal 15 2 9" xfId="290"/>
    <cellStyle name="Normal 15 3" xfId="291"/>
    <cellStyle name="Normal 15 3 2" xfId="292"/>
    <cellStyle name="Normal 15 3 2 2" xfId="293"/>
    <cellStyle name="Normal 15 3 3" xfId="294"/>
    <cellStyle name="Normal 15 3 4" xfId="295"/>
    <cellStyle name="Normal 15 3 5" xfId="296"/>
    <cellStyle name="Normal 15 3 6" xfId="297"/>
    <cellStyle name="Normal 15 4" xfId="298"/>
    <cellStyle name="Normal 15 4 2" xfId="299"/>
    <cellStyle name="Normal 15 5" xfId="300"/>
    <cellStyle name="Normal 15 6" xfId="301"/>
    <cellStyle name="Normal 15 7" xfId="302"/>
    <cellStyle name="Normal 15 8" xfId="303"/>
    <cellStyle name="Normal 15 9" xfId="304"/>
    <cellStyle name="Normal 16" xfId="16"/>
    <cellStyle name="Normal 16 10" xfId="305"/>
    <cellStyle name="Normal 16 10 2" xfId="306"/>
    <cellStyle name="Normal 16 11" xfId="307"/>
    <cellStyle name="Normal 16 11 2" xfId="308"/>
    <cellStyle name="Normal 16 12" xfId="309"/>
    <cellStyle name="Normal 16 12 2" xfId="310"/>
    <cellStyle name="Normal 16 12 3" xfId="311"/>
    <cellStyle name="Normal 16 13" xfId="312"/>
    <cellStyle name="Normal 16 13 2" xfId="313"/>
    <cellStyle name="Normal 16 13 3" xfId="314"/>
    <cellStyle name="Normal 16 14" xfId="315"/>
    <cellStyle name="Normal 16 14 2" xfId="316"/>
    <cellStyle name="Normal 16 14 3" xfId="317"/>
    <cellStyle name="Normal 16 15" xfId="318"/>
    <cellStyle name="Normal 16 15 2" xfId="319"/>
    <cellStyle name="Normal 16 16" xfId="320"/>
    <cellStyle name="Normal 16 17" xfId="321"/>
    <cellStyle name="Normal 16 2" xfId="322"/>
    <cellStyle name="Normal 16 2 2" xfId="323"/>
    <cellStyle name="Normal 16 2 2 2" xfId="324"/>
    <cellStyle name="Normal 16 2 2 2 2" xfId="325"/>
    <cellStyle name="Normal 16 2 2 3" xfId="326"/>
    <cellStyle name="Normal 16 2 3" xfId="327"/>
    <cellStyle name="Normal 16 2 3 2" xfId="328"/>
    <cellStyle name="Normal 16 2 4" xfId="329"/>
    <cellStyle name="Normal 16 2 5" xfId="330"/>
    <cellStyle name="Normal 16 2 6" xfId="331"/>
    <cellStyle name="Normal 16 2 7" xfId="332"/>
    <cellStyle name="Normal 16 3" xfId="333"/>
    <cellStyle name="Normal 16 3 2" xfId="334"/>
    <cellStyle name="Normal 16 3 2 2" xfId="335"/>
    <cellStyle name="Normal 16 3 3" xfId="336"/>
    <cellStyle name="Normal 16 4" xfId="337"/>
    <cellStyle name="Normal 16 4 2" xfId="338"/>
    <cellStyle name="Normal 16 5" xfId="339"/>
    <cellStyle name="Normal 16 5 2" xfId="340"/>
    <cellStyle name="Normal 16 6" xfId="341"/>
    <cellStyle name="Normal 16 6 2" xfId="342"/>
    <cellStyle name="Normal 16 7" xfId="343"/>
    <cellStyle name="Normal 16 7 2" xfId="344"/>
    <cellStyle name="Normal 16 8" xfId="345"/>
    <cellStyle name="Normal 16 8 2" xfId="346"/>
    <cellStyle name="Normal 16 9" xfId="347"/>
    <cellStyle name="Normal 16 9 2" xfId="348"/>
    <cellStyle name="Normal 17" xfId="17"/>
    <cellStyle name="Normal 17 2" xfId="349"/>
    <cellStyle name="Normal 17 2 2" xfId="350"/>
    <cellStyle name="Normal 17 2 2 2" xfId="351"/>
    <cellStyle name="Normal 17 2 2 2 2" xfId="352"/>
    <cellStyle name="Normal 17 2 2 3" xfId="353"/>
    <cellStyle name="Normal 17 2 3" xfId="354"/>
    <cellStyle name="Normal 17 2 3 2" xfId="355"/>
    <cellStyle name="Normal 17 2 4" xfId="356"/>
    <cellStyle name="Normal 17 3" xfId="357"/>
    <cellStyle name="Normal 17 3 2" xfId="358"/>
    <cellStyle name="Normal 17 3 2 2" xfId="359"/>
    <cellStyle name="Normal 17 3 3" xfId="360"/>
    <cellStyle name="Normal 17 4" xfId="361"/>
    <cellStyle name="Normal 17 4 2" xfId="362"/>
    <cellStyle name="Normal 17 5" xfId="363"/>
    <cellStyle name="Normal 17 6" xfId="364"/>
    <cellStyle name="Normal 18" xfId="18"/>
    <cellStyle name="Normal 18 2" xfId="365"/>
    <cellStyle name="Normal 18 2 2" xfId="366"/>
    <cellStyle name="Normal 18 2 2 2" xfId="367"/>
    <cellStyle name="Normal 18 2 2 2 2" xfId="368"/>
    <cellStyle name="Normal 18 2 2 3" xfId="369"/>
    <cellStyle name="Normal 18 2 3" xfId="370"/>
    <cellStyle name="Normal 18 2 3 2" xfId="371"/>
    <cellStyle name="Normal 18 2 4" xfId="372"/>
    <cellStyle name="Normal 18 3" xfId="373"/>
    <cellStyle name="Normal 18 3 2" xfId="374"/>
    <cellStyle name="Normal 18 3 2 2" xfId="375"/>
    <cellStyle name="Normal 18 3 3" xfId="376"/>
    <cellStyle name="Normal 18 4" xfId="377"/>
    <cellStyle name="Normal 18 4 2" xfId="378"/>
    <cellStyle name="Normal 18 5" xfId="379"/>
    <cellStyle name="Normal 18 6" xfId="380"/>
    <cellStyle name="Normal 19" xfId="19"/>
    <cellStyle name="Normal 19 2" xfId="381"/>
    <cellStyle name="Normal 19 2 10" xfId="382"/>
    <cellStyle name="Normal 19 2 10 2" xfId="383"/>
    <cellStyle name="Normal 19 2 11" xfId="384"/>
    <cellStyle name="Normal 19 2 11 2" xfId="385"/>
    <cellStyle name="Normal 19 2 12" xfId="386"/>
    <cellStyle name="Normal 19 2 13" xfId="387"/>
    <cellStyle name="Normal 19 2 14" xfId="388"/>
    <cellStyle name="Normal 19 2 15" xfId="389"/>
    <cellStyle name="Normal 19 2 16" xfId="390"/>
    <cellStyle name="Normal 19 2 17" xfId="391"/>
    <cellStyle name="Normal 19 2 18" xfId="392"/>
    <cellStyle name="Normal 19 2 2" xfId="393"/>
    <cellStyle name="Normal 19 2 2 2" xfId="394"/>
    <cellStyle name="Normal 19 2 2 2 2" xfId="395"/>
    <cellStyle name="Normal 19 2 2 3" xfId="396"/>
    <cellStyle name="Normal 19 2 3" xfId="397"/>
    <cellStyle name="Normal 19 2 3 2" xfId="398"/>
    <cellStyle name="Normal 19 2 4" xfId="399"/>
    <cellStyle name="Normal 19 2 4 2" xfId="400"/>
    <cellStyle name="Normal 19 2 5" xfId="401"/>
    <cellStyle name="Normal 19 2 5 2" xfId="402"/>
    <cellStyle name="Normal 19 2 6" xfId="403"/>
    <cellStyle name="Normal 19 2 6 2" xfId="404"/>
    <cellStyle name="Normal 19 2 7" xfId="405"/>
    <cellStyle name="Normal 19 2 7 2" xfId="406"/>
    <cellStyle name="Normal 19 2 8" xfId="407"/>
    <cellStyle name="Normal 19 2 8 2" xfId="408"/>
    <cellStyle name="Normal 19 2 9" xfId="409"/>
    <cellStyle name="Normal 19 2 9 2" xfId="410"/>
    <cellStyle name="Normal 19 3" xfId="411"/>
    <cellStyle name="Normal 19 3 2" xfId="412"/>
    <cellStyle name="Normal 19 3 2 2" xfId="413"/>
    <cellStyle name="Normal 19 3 3" xfId="414"/>
    <cellStyle name="Normal 19 4" xfId="415"/>
    <cellStyle name="Normal 19 4 2" xfId="416"/>
    <cellStyle name="Normal 19 4 3" xfId="417"/>
    <cellStyle name="Normal 19 5" xfId="418"/>
    <cellStyle name="Normal 19 5 2" xfId="419"/>
    <cellStyle name="Normal 19 6" xfId="420"/>
    <cellStyle name="Normal 19 7" xfId="421"/>
    <cellStyle name="Normal 2" xfId="1"/>
    <cellStyle name="Normal 2 10" xfId="422"/>
    <cellStyle name="Normal 2 10 2" xfId="423"/>
    <cellStyle name="Normal 2 10 3" xfId="424"/>
    <cellStyle name="Normal 2 11" xfId="425"/>
    <cellStyle name="Normal 2 11 2" xfId="426"/>
    <cellStyle name="Normal 2 11 3" xfId="427"/>
    <cellStyle name="Normal 2 12" xfId="428"/>
    <cellStyle name="Normal 2 13" xfId="429"/>
    <cellStyle name="Normal 2 14" xfId="430"/>
    <cellStyle name="Normal 2 15" xfId="431"/>
    <cellStyle name="Normal 2 16" xfId="432"/>
    <cellStyle name="Normal 2 17" xfId="433"/>
    <cellStyle name="Normal 2 18" xfId="434"/>
    <cellStyle name="Normal 2 19" xfId="435"/>
    <cellStyle name="Normal 2 2" xfId="42"/>
    <cellStyle name="Normal 2 2 10" xfId="436"/>
    <cellStyle name="Normal 2 2 11" xfId="437"/>
    <cellStyle name="Normal 2 2 12" xfId="438"/>
    <cellStyle name="Normal 2 2 13" xfId="439"/>
    <cellStyle name="Normal 2 2 2" xfId="440"/>
    <cellStyle name="Normal 2 2 2 2" xfId="441"/>
    <cellStyle name="Normal 2 2 2 2 2" xfId="442"/>
    <cellStyle name="Normal 2 2 2 2 3" xfId="443"/>
    <cellStyle name="Normal 2 2 2 2 4" xfId="444"/>
    <cellStyle name="Normal 2 2 2 2 5" xfId="445"/>
    <cellStyle name="Normal 2 2 2 2 6" xfId="446"/>
    <cellStyle name="Normal 2 2 2 3" xfId="447"/>
    <cellStyle name="Normal 2 2 2 3 2" xfId="448"/>
    <cellStyle name="Normal 2 2 2 3 3" xfId="449"/>
    <cellStyle name="Normal 2 2 2 3 4" xfId="450"/>
    <cellStyle name="Normal 2 2 2 3 5" xfId="451"/>
    <cellStyle name="Normal 2 2 2 3 6" xfId="452"/>
    <cellStyle name="Normal 2 2 2 4" xfId="453"/>
    <cellStyle name="Normal 2 2 2 4 2" xfId="454"/>
    <cellStyle name="Normal 2 2 2 4 3" xfId="455"/>
    <cellStyle name="Normal 2 2 2 4 4" xfId="456"/>
    <cellStyle name="Normal 2 2 2 4 5" xfId="457"/>
    <cellStyle name="Normal 2 2 2 4 6" xfId="458"/>
    <cellStyle name="Normal 2 2 2 5" xfId="459"/>
    <cellStyle name="Normal 2 2 2 5 2" xfId="460"/>
    <cellStyle name="Normal 2 2 2 5 3" xfId="461"/>
    <cellStyle name="Normal 2 2 2 5 4" xfId="462"/>
    <cellStyle name="Normal 2 2 2 5 5" xfId="463"/>
    <cellStyle name="Normal 2 2 2 5 6" xfId="464"/>
    <cellStyle name="Normal 2 2 2 6" xfId="465"/>
    <cellStyle name="Normal 2 2 2 7" xfId="466"/>
    <cellStyle name="Normal 2 2 3" xfId="467"/>
    <cellStyle name="Normal 2 2 3 2" xfId="468"/>
    <cellStyle name="Normal 2 2 3 3" xfId="469"/>
    <cellStyle name="Normal 2 2 3 4" xfId="470"/>
    <cellStyle name="Normal 2 2 3 5" xfId="471"/>
    <cellStyle name="Normal 2 2 3 6" xfId="472"/>
    <cellStyle name="Normal 2 2 4" xfId="473"/>
    <cellStyle name="Normal 2 2 4 2" xfId="474"/>
    <cellStyle name="Normal 2 2 4 3" xfId="475"/>
    <cellStyle name="Normal 2 2 4 4" xfId="476"/>
    <cellStyle name="Normal 2 2 4 5" xfId="477"/>
    <cellStyle name="Normal 2 2 4 6" xfId="478"/>
    <cellStyle name="Normal 2 2 5" xfId="479"/>
    <cellStyle name="Normal 2 2 5 2" xfId="480"/>
    <cellStyle name="Normal 2 2 5 3" xfId="481"/>
    <cellStyle name="Normal 2 2 5 4" xfId="482"/>
    <cellStyle name="Normal 2 2 5 5" xfId="483"/>
    <cellStyle name="Normal 2 2 5 6" xfId="484"/>
    <cellStyle name="Normal 2 2 6" xfId="485"/>
    <cellStyle name="Normal 2 2 6 2" xfId="486"/>
    <cellStyle name="Normal 2 2 6 3" xfId="487"/>
    <cellStyle name="Normal 2 2 6 4" xfId="488"/>
    <cellStyle name="Normal 2 2 6 5" xfId="489"/>
    <cellStyle name="Normal 2 2 6 6" xfId="490"/>
    <cellStyle name="Normal 2 2 7" xfId="491"/>
    <cellStyle name="Normal 2 2 7 2" xfId="492"/>
    <cellStyle name="Normal 2 2 7 3" xfId="493"/>
    <cellStyle name="Normal 2 2 7 4" xfId="494"/>
    <cellStyle name="Normal 2 2 7 5" xfId="495"/>
    <cellStyle name="Normal 2 2 7 6" xfId="496"/>
    <cellStyle name="Normal 2 2 8" xfId="497"/>
    <cellStyle name="Normal 2 2 8 2" xfId="498"/>
    <cellStyle name="Normal 2 2 8 3" xfId="499"/>
    <cellStyle name="Normal 2 2 8 4" xfId="500"/>
    <cellStyle name="Normal 2 2 8 5" xfId="501"/>
    <cellStyle name="Normal 2 2 8 6" xfId="502"/>
    <cellStyle name="Normal 2 2 9" xfId="503"/>
    <cellStyle name="Normal 2 2 9 2" xfId="504"/>
    <cellStyle name="Normal 2 2 9 3" xfId="505"/>
    <cellStyle name="Normal 2 2 9 4" xfId="506"/>
    <cellStyle name="Normal 2 2 9 5" xfId="507"/>
    <cellStyle name="Normal 2 2 9 6" xfId="508"/>
    <cellStyle name="Normal 2 20" xfId="509"/>
    <cellStyle name="Normal 2 21" xfId="510"/>
    <cellStyle name="Normal 2 22" xfId="511"/>
    <cellStyle name="Normal 2 23" xfId="512"/>
    <cellStyle name="Normal 2 24" xfId="513"/>
    <cellStyle name="Normal 2 25" xfId="514"/>
    <cellStyle name="Normal 2 26" xfId="515"/>
    <cellStyle name="Normal 2 27" xfId="516"/>
    <cellStyle name="Normal 2 28" xfId="517"/>
    <cellStyle name="Normal 2 29" xfId="518"/>
    <cellStyle name="Normal 2 29 2" xfId="519"/>
    <cellStyle name="Normal 2 29 3" xfId="520"/>
    <cellStyle name="Normal 2 3" xfId="46"/>
    <cellStyle name="Normal 2 3 10" xfId="521"/>
    <cellStyle name="Normal 2 3 11" xfId="522"/>
    <cellStyle name="Normal 2 3 12" xfId="523"/>
    <cellStyle name="Normal 2 3 13" xfId="524"/>
    <cellStyle name="Normal 2 3 14" xfId="525"/>
    <cellStyle name="Normal 2 3 15" xfId="526"/>
    <cellStyle name="Normal 2 3 2" xfId="49"/>
    <cellStyle name="Normal 2 3 2 10" xfId="527"/>
    <cellStyle name="Normal 2 3 2 11" xfId="528"/>
    <cellStyle name="Normal 2 3 2 12" xfId="529"/>
    <cellStyle name="Normal 2 3 2 13" xfId="530"/>
    <cellStyle name="Normal 2 3 2 14" xfId="531"/>
    <cellStyle name="Normal 2 3 2 15" xfId="532"/>
    <cellStyle name="Normal 2 3 2 2" xfId="533"/>
    <cellStyle name="Normal 2 3 2 2 10" xfId="534"/>
    <cellStyle name="Normal 2 3 2 2 11" xfId="535"/>
    <cellStyle name="Normal 2 3 2 2 12" xfId="536"/>
    <cellStyle name="Normal 2 3 2 2 13" xfId="537"/>
    <cellStyle name="Normal 2 3 2 2 2" xfId="538"/>
    <cellStyle name="Normal 2 3 2 2 2 2" xfId="539"/>
    <cellStyle name="Normal 2 3 2 2 2 3" xfId="540"/>
    <cellStyle name="Normal 2 3 2 2 2 4" xfId="541"/>
    <cellStyle name="Normal 2 3 2 2 2 5" xfId="542"/>
    <cellStyle name="Normal 2 3 2 2 3" xfId="543"/>
    <cellStyle name="Normal 2 3 2 2 4" xfId="544"/>
    <cellStyle name="Normal 2 3 2 2 5" xfId="545"/>
    <cellStyle name="Normal 2 3 2 2 6" xfId="546"/>
    <cellStyle name="Normal 2 3 2 2 7" xfId="547"/>
    <cellStyle name="Normal 2 3 2 2 8" xfId="548"/>
    <cellStyle name="Normal 2 3 2 2 9" xfId="549"/>
    <cellStyle name="Normal 2 3 2 3" xfId="550"/>
    <cellStyle name="Normal 2 3 2 4" xfId="551"/>
    <cellStyle name="Normal 2 3 2 5" xfId="552"/>
    <cellStyle name="Normal 2 3 2 6" xfId="553"/>
    <cellStyle name="Normal 2 3 2 7" xfId="554"/>
    <cellStyle name="Normal 2 3 2 8" xfId="555"/>
    <cellStyle name="Normal 2 3 2 9" xfId="556"/>
    <cellStyle name="Normal 2 3 3" xfId="51"/>
    <cellStyle name="Normal 2 3 4" xfId="53"/>
    <cellStyle name="Normal 2 3 5" xfId="557"/>
    <cellStyle name="Normal 2 3 6" xfId="558"/>
    <cellStyle name="Normal 2 3 7" xfId="559"/>
    <cellStyle name="Normal 2 3 8" xfId="560"/>
    <cellStyle name="Normal 2 3 9" xfId="561"/>
    <cellStyle name="Normal 2 30" xfId="562"/>
    <cellStyle name="Normal 2 30 2" xfId="563"/>
    <cellStyle name="Normal 2 30 3" xfId="564"/>
    <cellStyle name="Normal 2 31" xfId="565"/>
    <cellStyle name="Normal 2 32" xfId="566"/>
    <cellStyle name="Normal 2 32 2" xfId="567"/>
    <cellStyle name="Normal 2 32 3" xfId="568"/>
    <cellStyle name="Normal 2 32 4" xfId="569"/>
    <cellStyle name="Normal 2 32 5" xfId="570"/>
    <cellStyle name="Normal 2 32 6" xfId="571"/>
    <cellStyle name="Normal 2 33" xfId="572"/>
    <cellStyle name="Normal 2 34" xfId="573"/>
    <cellStyle name="Normal 2 35" xfId="574"/>
    <cellStyle name="Normal 2 36" xfId="575"/>
    <cellStyle name="Normal 2 36 2" xfId="576"/>
    <cellStyle name="Normal 2 4" xfId="577"/>
    <cellStyle name="Normal 2 4 2" xfId="578"/>
    <cellStyle name="Normal 2 4 3" xfId="579"/>
    <cellStyle name="Normal 2 5" xfId="580"/>
    <cellStyle name="Normal 2 5 2" xfId="581"/>
    <cellStyle name="Normal 2 5 3" xfId="582"/>
    <cellStyle name="Normal 2 6" xfId="583"/>
    <cellStyle name="Normal 2 6 2" xfId="584"/>
    <cellStyle name="Normal 2 6 3" xfId="585"/>
    <cellStyle name="Normal 2 7" xfId="586"/>
    <cellStyle name="Normal 2 7 2" xfId="587"/>
    <cellStyle name="Normal 2 7 3" xfId="588"/>
    <cellStyle name="Normal 2 8" xfId="589"/>
    <cellStyle name="Normal 2 8 2" xfId="590"/>
    <cellStyle name="Normal 2 8 3" xfId="591"/>
    <cellStyle name="Normal 2 9" xfId="592"/>
    <cellStyle name="Normal 2 9 2" xfId="593"/>
    <cellStyle name="Normal 2 9 3" xfId="594"/>
    <cellStyle name="Normal 20" xfId="20"/>
    <cellStyle name="Normal 20 2" xfId="595"/>
    <cellStyle name="Normal 20 2 2" xfId="596"/>
    <cellStyle name="Normal 20 2 2 2" xfId="597"/>
    <cellStyle name="Normal 20 2 2 2 2" xfId="598"/>
    <cellStyle name="Normal 20 2 2 3" xfId="599"/>
    <cellStyle name="Normal 20 2 3" xfId="600"/>
    <cellStyle name="Normal 20 2 3 2" xfId="601"/>
    <cellStyle name="Normal 20 2 4" xfId="602"/>
    <cellStyle name="Normal 20 3" xfId="603"/>
    <cellStyle name="Normal 20 3 2" xfId="604"/>
    <cellStyle name="Normal 20 3 2 2" xfId="605"/>
    <cellStyle name="Normal 20 3 3" xfId="606"/>
    <cellStyle name="Normal 20 4" xfId="607"/>
    <cellStyle name="Normal 20 4 2" xfId="608"/>
    <cellStyle name="Normal 20 5" xfId="609"/>
    <cellStyle name="Normal 20 6" xfId="610"/>
    <cellStyle name="Normal 21" xfId="21"/>
    <cellStyle name="Normal 21 2" xfId="611"/>
    <cellStyle name="Normal 21 2 2" xfId="612"/>
    <cellStyle name="Normal 21 2 2 2" xfId="613"/>
    <cellStyle name="Normal 21 2 2 3" xfId="614"/>
    <cellStyle name="Normal 21 2 3" xfId="615"/>
    <cellStyle name="Normal 21 2 4" xfId="616"/>
    <cellStyle name="Normal 21 3" xfId="617"/>
    <cellStyle name="Normal 21 3 2" xfId="618"/>
    <cellStyle name="Normal 21 3 2 2" xfId="619"/>
    <cellStyle name="Normal 21 3 3" xfId="620"/>
    <cellStyle name="Normal 21 3 4" xfId="621"/>
    <cellStyle name="Normal 21 4" xfId="622"/>
    <cellStyle name="Normal 21 4 2" xfId="623"/>
    <cellStyle name="Normal 21 5" xfId="624"/>
    <cellStyle name="Normal 21 6" xfId="625"/>
    <cellStyle name="Normal 22" xfId="22"/>
    <cellStyle name="Normal 22 2" xfId="626"/>
    <cellStyle name="Normal 22 3" xfId="627"/>
    <cellStyle name="Normal 22 4" xfId="628"/>
    <cellStyle name="Normal 22 5" xfId="629"/>
    <cellStyle name="Normal 22 6" xfId="630"/>
    <cellStyle name="Normal 23" xfId="23"/>
    <cellStyle name="Normal 23 2" xfId="631"/>
    <cellStyle name="Normal 23 3" xfId="632"/>
    <cellStyle name="Normal 23 4" xfId="633"/>
    <cellStyle name="Normal 24" xfId="24"/>
    <cellStyle name="Normal 24 2" xfId="634"/>
    <cellStyle name="Normal 24 2 2" xfId="635"/>
    <cellStyle name="Normal 24 3" xfId="636"/>
    <cellStyle name="Normal 24 4" xfId="637"/>
    <cellStyle name="Normal 25" xfId="25"/>
    <cellStyle name="Normal 25 2" xfId="638"/>
    <cellStyle name="Normal 25 3" xfId="639"/>
    <cellStyle name="Normal 26" xfId="26"/>
    <cellStyle name="Normal 26 2" xfId="640"/>
    <cellStyle name="Normal 26 3" xfId="641"/>
    <cellStyle name="Normal 26 4" xfId="642"/>
    <cellStyle name="Normal 27" xfId="27"/>
    <cellStyle name="Normal 27 2" xfId="643"/>
    <cellStyle name="Normal 27 2 2" xfId="644"/>
    <cellStyle name="Normal 27 2 2 2" xfId="645"/>
    <cellStyle name="Normal 27 2 2 3" xfId="646"/>
    <cellStyle name="Normal 27 2 3" xfId="647"/>
    <cellStyle name="Normal 27 2 3 2" xfId="648"/>
    <cellStyle name="Normal 27 2 3 3" xfId="649"/>
    <cellStyle name="Normal 27 2 4" xfId="650"/>
    <cellStyle name="Normal 27 2 4 10" xfId="651"/>
    <cellStyle name="Normal 27 2 4 10 2" xfId="652"/>
    <cellStyle name="Normal 27 2 4 11" xfId="653"/>
    <cellStyle name="Normal 27 2 4 2" xfId="654"/>
    <cellStyle name="Normal 27 2 4 2 2" xfId="655"/>
    <cellStyle name="Normal 27 2 4 2 3" xfId="656"/>
    <cellStyle name="Normal 27 2 4 2 4" xfId="657"/>
    <cellStyle name="Normal 27 2 4 3" xfId="658"/>
    <cellStyle name="Normal 27 2 4 3 10" xfId="659"/>
    <cellStyle name="Normal 27 2 4 3 11" xfId="660"/>
    <cellStyle name="Normal 27 2 4 3 2" xfId="661"/>
    <cellStyle name="Normal 27 2 4 3 2 2" xfId="662"/>
    <cellStyle name="Normal 27 2 4 3 2 3" xfId="663"/>
    <cellStyle name="Normal 27 2 4 3 3" xfId="664"/>
    <cellStyle name="Normal 27 2 4 3 3 2" xfId="665"/>
    <cellStyle name="Normal 27 2 4 3 3 3" xfId="666"/>
    <cellStyle name="Normal 27 2 4 3 4" xfId="667"/>
    <cellStyle name="Normal 27 2 4 3 4 2" xfId="668"/>
    <cellStyle name="Normal 27 2 4 3 5" xfId="669"/>
    <cellStyle name="Normal 27 2 4 3 5 2" xfId="670"/>
    <cellStyle name="Normal 27 2 4 3 6" xfId="671"/>
    <cellStyle name="Normal 27 2 4 3 6 2" xfId="672"/>
    <cellStyle name="Normal 27 2 4 3 7" xfId="673"/>
    <cellStyle name="Normal 27 2 4 3 7 2" xfId="674"/>
    <cellStyle name="Normal 27 2 4 3 8" xfId="675"/>
    <cellStyle name="Normal 27 2 4 3 8 2" xfId="676"/>
    <cellStyle name="Normal 27 2 4 3 9" xfId="677"/>
    <cellStyle name="Normal 27 2 4 3 9 2" xfId="678"/>
    <cellStyle name="Normal 27 2 4 4" xfId="679"/>
    <cellStyle name="Normal 27 2 4 4 2" xfId="680"/>
    <cellStyle name="Normal 27 2 4 5" xfId="681"/>
    <cellStyle name="Normal 27 2 4 5 2" xfId="682"/>
    <cellStyle name="Normal 27 2 4 6" xfId="683"/>
    <cellStyle name="Normal 27 2 4 7" xfId="684"/>
    <cellStyle name="Normal 27 2 4 8" xfId="685"/>
    <cellStyle name="Normal 27 2 4 9" xfId="686"/>
    <cellStyle name="Normal 27 2 4 9 2" xfId="687"/>
    <cellStyle name="Normal 27 2 5" xfId="688"/>
    <cellStyle name="Normal 27 2 6" xfId="689"/>
    <cellStyle name="Normal 27 3" xfId="690"/>
    <cellStyle name="Normal 27 4" xfId="691"/>
    <cellStyle name="Normal 27 5" xfId="692"/>
    <cellStyle name="Normal 28" xfId="28"/>
    <cellStyle name="Normal 28 2" xfId="693"/>
    <cellStyle name="Normal 28 2 2" xfId="694"/>
    <cellStyle name="Normal 28 2 3" xfId="695"/>
    <cellStyle name="Normal 28 3" xfId="696"/>
    <cellStyle name="Normal 28 3 2" xfId="697"/>
    <cellStyle name="Normal 28 3 3" xfId="698"/>
    <cellStyle name="Normal 28 4" xfId="699"/>
    <cellStyle name="Normal 28 4 10" xfId="700"/>
    <cellStyle name="Normal 28 4 2" xfId="701"/>
    <cellStyle name="Normal 28 4 2 2" xfId="702"/>
    <cellStyle name="Normal 28 4 2 3" xfId="703"/>
    <cellStyle name="Normal 28 4 3" xfId="704"/>
    <cellStyle name="Normal 28 4 3 2" xfId="705"/>
    <cellStyle name="Normal 28 4 3 3" xfId="706"/>
    <cellStyle name="Normal 28 4 4" xfId="707"/>
    <cellStyle name="Normal 28 4 4 2" xfId="708"/>
    <cellStyle name="Normal 28 4 5" xfId="709"/>
    <cellStyle name="Normal 28 4 5 2" xfId="710"/>
    <cellStyle name="Normal 28 4 6" xfId="711"/>
    <cellStyle name="Normal 28 4 7" xfId="712"/>
    <cellStyle name="Normal 28 4 8" xfId="713"/>
    <cellStyle name="Normal 28 4 9" xfId="714"/>
    <cellStyle name="Normal 28 4 9 2" xfId="715"/>
    <cellStyle name="Normal 28 5" xfId="716"/>
    <cellStyle name="Normal 28 6" xfId="717"/>
    <cellStyle name="Normal 28 7" xfId="718"/>
    <cellStyle name="Normal 29" xfId="29"/>
    <cellStyle name="Normal 29 2" xfId="719"/>
    <cellStyle name="Normal 29 3" xfId="720"/>
    <cellStyle name="Normal 3" xfId="2"/>
    <cellStyle name="Normal 3 10" xfId="721"/>
    <cellStyle name="Normal 3 10 10" xfId="722"/>
    <cellStyle name="Normal 3 10 11" xfId="723"/>
    <cellStyle name="Normal 3 10 12" xfId="724"/>
    <cellStyle name="Normal 3 10 13" xfId="725"/>
    <cellStyle name="Normal 3 10 14" xfId="726"/>
    <cellStyle name="Normal 3 10 2" xfId="727"/>
    <cellStyle name="Normal 3 10 2 10" xfId="728"/>
    <cellStyle name="Normal 3 10 2 2" xfId="729"/>
    <cellStyle name="Normal 3 10 2 3" xfId="730"/>
    <cellStyle name="Normal 3 10 2 4" xfId="731"/>
    <cellStyle name="Normal 3 10 2 5" xfId="732"/>
    <cellStyle name="Normal 3 10 2 6" xfId="733"/>
    <cellStyle name="Normal 3 10 2 7" xfId="734"/>
    <cellStyle name="Normal 3 10 2 8" xfId="735"/>
    <cellStyle name="Normal 3 10 2 9" xfId="736"/>
    <cellStyle name="Normal 3 10 3" xfId="737"/>
    <cellStyle name="Normal 3 10 3 10" xfId="738"/>
    <cellStyle name="Normal 3 10 3 11" xfId="739"/>
    <cellStyle name="Normal 3 10 3 2" xfId="740"/>
    <cellStyle name="Normal 3 10 3 2 10" xfId="741"/>
    <cellStyle name="Normal 3 10 3 2 2" xfId="742"/>
    <cellStyle name="Normal 3 10 3 2 3" xfId="743"/>
    <cellStyle name="Normal 3 10 3 2 4" xfId="744"/>
    <cellStyle name="Normal 3 10 3 2 5" xfId="745"/>
    <cellStyle name="Normal 3 10 3 2 6" xfId="746"/>
    <cellStyle name="Normal 3 10 3 2 7" xfId="747"/>
    <cellStyle name="Normal 3 10 3 2 8" xfId="748"/>
    <cellStyle name="Normal 3 10 3 2 9" xfId="749"/>
    <cellStyle name="Normal 3 10 3 3" xfId="750"/>
    <cellStyle name="Normal 3 10 3 4" xfId="751"/>
    <cellStyle name="Normal 3 10 3 5" xfId="752"/>
    <cellStyle name="Normal 3 10 3 6" xfId="753"/>
    <cellStyle name="Normal 3 10 3 7" xfId="754"/>
    <cellStyle name="Normal 3 10 3 8" xfId="755"/>
    <cellStyle name="Normal 3 10 3 9" xfId="756"/>
    <cellStyle name="Normal 3 10 4" xfId="757"/>
    <cellStyle name="Normal 3 10 5" xfId="758"/>
    <cellStyle name="Normal 3 10 6" xfId="759"/>
    <cellStyle name="Normal 3 10 7" xfId="760"/>
    <cellStyle name="Normal 3 10 8" xfId="761"/>
    <cellStyle name="Normal 3 10 9" xfId="762"/>
    <cellStyle name="Normal 3 11" xfId="763"/>
    <cellStyle name="Normal 3 11 10" xfId="764"/>
    <cellStyle name="Normal 3 11 11" xfId="765"/>
    <cellStyle name="Normal 3 11 12" xfId="766"/>
    <cellStyle name="Normal 3 11 2" xfId="767"/>
    <cellStyle name="Normal 3 11 3" xfId="768"/>
    <cellStyle name="Normal 3 11 4" xfId="769"/>
    <cellStyle name="Normal 3 11 5" xfId="770"/>
    <cellStyle name="Normal 3 11 6" xfId="771"/>
    <cellStyle name="Normal 3 11 7" xfId="772"/>
    <cellStyle name="Normal 3 11 8" xfId="773"/>
    <cellStyle name="Normal 3 11 9" xfId="774"/>
    <cellStyle name="Normal 3 12" xfId="775"/>
    <cellStyle name="Normal 3 12 10" xfId="776"/>
    <cellStyle name="Normal 3 12 11" xfId="777"/>
    <cellStyle name="Normal 3 12 12" xfId="778"/>
    <cellStyle name="Normal 3 12 2" xfId="779"/>
    <cellStyle name="Normal 3 12 3" xfId="780"/>
    <cellStyle name="Normal 3 12 4" xfId="781"/>
    <cellStyle name="Normal 3 12 5" xfId="782"/>
    <cellStyle name="Normal 3 12 6" xfId="783"/>
    <cellStyle name="Normal 3 12 7" xfId="784"/>
    <cellStyle name="Normal 3 12 8" xfId="785"/>
    <cellStyle name="Normal 3 12 9" xfId="786"/>
    <cellStyle name="Normal 3 13" xfId="787"/>
    <cellStyle name="Normal 3 13 10" xfId="788"/>
    <cellStyle name="Normal 3 13 11" xfId="789"/>
    <cellStyle name="Normal 3 13 12" xfId="790"/>
    <cellStyle name="Normal 3 13 2" xfId="791"/>
    <cellStyle name="Normal 3 13 3" xfId="792"/>
    <cellStyle name="Normal 3 13 4" xfId="793"/>
    <cellStyle name="Normal 3 13 5" xfId="794"/>
    <cellStyle name="Normal 3 13 6" xfId="795"/>
    <cellStyle name="Normal 3 13 7" xfId="796"/>
    <cellStyle name="Normal 3 13 8" xfId="797"/>
    <cellStyle name="Normal 3 13 9" xfId="798"/>
    <cellStyle name="Normal 3 14" xfId="799"/>
    <cellStyle name="Normal 3 14 10" xfId="800"/>
    <cellStyle name="Normal 3 14 11" xfId="801"/>
    <cellStyle name="Normal 3 14 12" xfId="802"/>
    <cellStyle name="Normal 3 14 2" xfId="803"/>
    <cellStyle name="Normal 3 14 3" xfId="804"/>
    <cellStyle name="Normal 3 14 4" xfId="805"/>
    <cellStyle name="Normal 3 14 5" xfId="806"/>
    <cellStyle name="Normal 3 14 6" xfId="807"/>
    <cellStyle name="Normal 3 14 7" xfId="808"/>
    <cellStyle name="Normal 3 14 8" xfId="809"/>
    <cellStyle name="Normal 3 14 9" xfId="810"/>
    <cellStyle name="Normal 3 15" xfId="811"/>
    <cellStyle name="Normal 3 15 10" xfId="812"/>
    <cellStyle name="Normal 3 15 11" xfId="813"/>
    <cellStyle name="Normal 3 15 12" xfId="814"/>
    <cellStyle name="Normal 3 15 2" xfId="815"/>
    <cellStyle name="Normal 3 15 3" xfId="816"/>
    <cellStyle name="Normal 3 15 4" xfId="817"/>
    <cellStyle name="Normal 3 15 5" xfId="818"/>
    <cellStyle name="Normal 3 15 6" xfId="819"/>
    <cellStyle name="Normal 3 15 7" xfId="820"/>
    <cellStyle name="Normal 3 15 8" xfId="821"/>
    <cellStyle name="Normal 3 15 9" xfId="822"/>
    <cellStyle name="Normal 3 16" xfId="823"/>
    <cellStyle name="Normal 3 16 10" xfId="824"/>
    <cellStyle name="Normal 3 16 11" xfId="825"/>
    <cellStyle name="Normal 3 16 12" xfId="826"/>
    <cellStyle name="Normal 3 16 2" xfId="827"/>
    <cellStyle name="Normal 3 16 3" xfId="828"/>
    <cellStyle name="Normal 3 16 4" xfId="829"/>
    <cellStyle name="Normal 3 16 5" xfId="830"/>
    <cellStyle name="Normal 3 16 6" xfId="831"/>
    <cellStyle name="Normal 3 16 7" xfId="832"/>
    <cellStyle name="Normal 3 16 8" xfId="833"/>
    <cellStyle name="Normal 3 16 9" xfId="834"/>
    <cellStyle name="Normal 3 17" xfId="835"/>
    <cellStyle name="Normal 3 17 10" xfId="836"/>
    <cellStyle name="Normal 3 17 11" xfId="837"/>
    <cellStyle name="Normal 3 17 12" xfId="838"/>
    <cellStyle name="Normal 3 17 2" xfId="839"/>
    <cellStyle name="Normal 3 17 3" xfId="840"/>
    <cellStyle name="Normal 3 17 4" xfId="841"/>
    <cellStyle name="Normal 3 17 5" xfId="842"/>
    <cellStyle name="Normal 3 17 6" xfId="843"/>
    <cellStyle name="Normal 3 17 7" xfId="844"/>
    <cellStyle name="Normal 3 17 8" xfId="845"/>
    <cellStyle name="Normal 3 17 9" xfId="846"/>
    <cellStyle name="Normal 3 18" xfId="847"/>
    <cellStyle name="Normal 3 19" xfId="848"/>
    <cellStyle name="Normal 3 2" xfId="3"/>
    <cellStyle name="Normal 3 2 10" xfId="849"/>
    <cellStyle name="Normal 3 2 11" xfId="850"/>
    <cellStyle name="Normal 3 2 12" xfId="851"/>
    <cellStyle name="Normal 3 2 13" xfId="852"/>
    <cellStyle name="Normal 3 2 14" xfId="853"/>
    <cellStyle name="Normal 3 2 15" xfId="854"/>
    <cellStyle name="Normal 3 2 2" xfId="855"/>
    <cellStyle name="Normal 3 2 2 2" xfId="856"/>
    <cellStyle name="Normal 3 2 2 3" xfId="857"/>
    <cellStyle name="Normal 3 2 3" xfId="858"/>
    <cellStyle name="Normal 3 2 4" xfId="859"/>
    <cellStyle name="Normal 3 2 5" xfId="860"/>
    <cellStyle name="Normal 3 2 6" xfId="861"/>
    <cellStyle name="Normal 3 2 7" xfId="862"/>
    <cellStyle name="Normal 3 2 8" xfId="863"/>
    <cellStyle name="Normal 3 2 9" xfId="864"/>
    <cellStyle name="Normal 3 20" xfId="865"/>
    <cellStyle name="Normal 3 21" xfId="866"/>
    <cellStyle name="Normal 3 22" xfId="867"/>
    <cellStyle name="Normal 3 23" xfId="868"/>
    <cellStyle name="Normal 3 24" xfId="869"/>
    <cellStyle name="Normal 3 25" xfId="870"/>
    <cellStyle name="Normal 3 26" xfId="871"/>
    <cellStyle name="Normal 3 27" xfId="872"/>
    <cellStyle name="Normal 3 28" xfId="873"/>
    <cellStyle name="Normal 3 29" xfId="874"/>
    <cellStyle name="Normal 3 3" xfId="41"/>
    <cellStyle name="Normal 3 3 10" xfId="875"/>
    <cellStyle name="Normal 3 3 11" xfId="876"/>
    <cellStyle name="Normal 3 3 12" xfId="877"/>
    <cellStyle name="Normal 3 3 2" xfId="878"/>
    <cellStyle name="Normal 3 3 2 2" xfId="879"/>
    <cellStyle name="Normal 3 3 2 2 2" xfId="880"/>
    <cellStyle name="Normal 3 3 2 3" xfId="881"/>
    <cellStyle name="Normal 3 3 3" xfId="882"/>
    <cellStyle name="Normal 3 3 3 2" xfId="883"/>
    <cellStyle name="Normal 3 3 4" xfId="884"/>
    <cellStyle name="Normal 3 3 5" xfId="885"/>
    <cellStyle name="Normal 3 3 6" xfId="886"/>
    <cellStyle name="Normal 3 3 7" xfId="887"/>
    <cellStyle name="Normal 3 3 8" xfId="888"/>
    <cellStyle name="Normal 3 3 9" xfId="889"/>
    <cellStyle name="Normal 3 30" xfId="890"/>
    <cellStyle name="Normal 3 4" xfId="891"/>
    <cellStyle name="Normal 3 4 10" xfId="892"/>
    <cellStyle name="Normal 3 4 11" xfId="893"/>
    <cellStyle name="Normal 3 4 12" xfId="894"/>
    <cellStyle name="Normal 3 4 2" xfId="895"/>
    <cellStyle name="Normal 3 4 2 2" xfId="896"/>
    <cellStyle name="Normal 3 4 3" xfId="897"/>
    <cellStyle name="Normal 3 4 4" xfId="898"/>
    <cellStyle name="Normal 3 4 5" xfId="899"/>
    <cellStyle name="Normal 3 4 6" xfId="900"/>
    <cellStyle name="Normal 3 4 7" xfId="901"/>
    <cellStyle name="Normal 3 4 8" xfId="902"/>
    <cellStyle name="Normal 3 4 9" xfId="903"/>
    <cellStyle name="Normal 3 5" xfId="904"/>
    <cellStyle name="Normal 3 5 10" xfId="905"/>
    <cellStyle name="Normal 3 5 11" xfId="906"/>
    <cellStyle name="Normal 3 5 12" xfId="907"/>
    <cellStyle name="Normal 3 5 2" xfId="908"/>
    <cellStyle name="Normal 3 5 3" xfId="909"/>
    <cellStyle name="Normal 3 5 4" xfId="910"/>
    <cellStyle name="Normal 3 5 5" xfId="911"/>
    <cellStyle name="Normal 3 5 6" xfId="912"/>
    <cellStyle name="Normal 3 5 7" xfId="913"/>
    <cellStyle name="Normal 3 5 8" xfId="914"/>
    <cellStyle name="Normal 3 5 9" xfId="915"/>
    <cellStyle name="Normal 3 6" xfId="916"/>
    <cellStyle name="Normal 3 6 10" xfId="917"/>
    <cellStyle name="Normal 3 6 11" xfId="918"/>
    <cellStyle name="Normal 3 6 12" xfId="919"/>
    <cellStyle name="Normal 3 6 2" xfId="920"/>
    <cellStyle name="Normal 3 6 3" xfId="921"/>
    <cellStyle name="Normal 3 6 4" xfId="922"/>
    <cellStyle name="Normal 3 6 5" xfId="923"/>
    <cellStyle name="Normal 3 6 6" xfId="924"/>
    <cellStyle name="Normal 3 6 7" xfId="925"/>
    <cellStyle name="Normal 3 6 8" xfId="926"/>
    <cellStyle name="Normal 3 6 9" xfId="927"/>
    <cellStyle name="Normal 3 7" xfId="928"/>
    <cellStyle name="Normal 3 7 10" xfId="929"/>
    <cellStyle name="Normal 3 7 11" xfId="930"/>
    <cellStyle name="Normal 3 7 12" xfId="931"/>
    <cellStyle name="Normal 3 7 2" xfId="932"/>
    <cellStyle name="Normal 3 7 3" xfId="933"/>
    <cellStyle name="Normal 3 7 4" xfId="934"/>
    <cellStyle name="Normal 3 7 5" xfId="935"/>
    <cellStyle name="Normal 3 7 6" xfId="936"/>
    <cellStyle name="Normal 3 7 7" xfId="937"/>
    <cellStyle name="Normal 3 7 8" xfId="938"/>
    <cellStyle name="Normal 3 7 9" xfId="939"/>
    <cellStyle name="Normal 3 8" xfId="940"/>
    <cellStyle name="Normal 3 8 10" xfId="941"/>
    <cellStyle name="Normal 3 8 11" xfId="942"/>
    <cellStyle name="Normal 3 8 12" xfId="943"/>
    <cellStyle name="Normal 3 8 2" xfId="944"/>
    <cellStyle name="Normal 3 8 3" xfId="945"/>
    <cellStyle name="Normal 3 8 4" xfId="946"/>
    <cellStyle name="Normal 3 8 5" xfId="947"/>
    <cellStyle name="Normal 3 8 6" xfId="948"/>
    <cellStyle name="Normal 3 8 7" xfId="949"/>
    <cellStyle name="Normal 3 8 8" xfId="950"/>
    <cellStyle name="Normal 3 8 9" xfId="951"/>
    <cellStyle name="Normal 3 9" xfId="952"/>
    <cellStyle name="Normal 3 9 10" xfId="953"/>
    <cellStyle name="Normal 3 9 11" xfId="954"/>
    <cellStyle name="Normal 3 9 12" xfId="955"/>
    <cellStyle name="Normal 3 9 2" xfId="956"/>
    <cellStyle name="Normal 3 9 3" xfId="957"/>
    <cellStyle name="Normal 3 9 4" xfId="958"/>
    <cellStyle name="Normal 3 9 5" xfId="959"/>
    <cellStyle name="Normal 3 9 6" xfId="960"/>
    <cellStyle name="Normal 3 9 7" xfId="961"/>
    <cellStyle name="Normal 3 9 8" xfId="962"/>
    <cellStyle name="Normal 3 9 9" xfId="963"/>
    <cellStyle name="Normal 30" xfId="30"/>
    <cellStyle name="Normal 30 2" xfId="48"/>
    <cellStyle name="Normal 30 3" xfId="964"/>
    <cellStyle name="Normal 30 4" xfId="965"/>
    <cellStyle name="Normal 31" xfId="31"/>
    <cellStyle name="Normal 31 2" xfId="966"/>
    <cellStyle name="Normal 32" xfId="32"/>
    <cellStyle name="Normal 32 2" xfId="967"/>
    <cellStyle name="Normal 33" xfId="33"/>
    <cellStyle name="Normal 33 2" xfId="968"/>
    <cellStyle name="Normal 34" xfId="45"/>
    <cellStyle name="Normal 34 2" xfId="969"/>
    <cellStyle name="Normal 34 3" xfId="970"/>
    <cellStyle name="Normal 35" xfId="55"/>
    <cellStyle name="Normal 36" xfId="56"/>
    <cellStyle name="Normal 37" xfId="971"/>
    <cellStyle name="Normal 38" xfId="972"/>
    <cellStyle name="Normal 39" xfId="973"/>
    <cellStyle name="Normal 4" xfId="5"/>
    <cellStyle name="Normal 4 2" xfId="43"/>
    <cellStyle name="Normal 4 2 2" xfId="974"/>
    <cellStyle name="Normal 4 2 2 2" xfId="975"/>
    <cellStyle name="Normal 4 2 2 2 2" xfId="976"/>
    <cellStyle name="Normal 4 2 2 3" xfId="977"/>
    <cellStyle name="Normal 4 2 3" xfId="978"/>
    <cellStyle name="Normal 4 2 3 2" xfId="979"/>
    <cellStyle name="Normal 4 2 4" xfId="980"/>
    <cellStyle name="Normal 4 3" xfId="981"/>
    <cellStyle name="Normal 4 3 2" xfId="982"/>
    <cellStyle name="Normal 4 3 2 2" xfId="983"/>
    <cellStyle name="Normal 4 3 3" xfId="984"/>
    <cellStyle name="Normal 4 3 4" xfId="985"/>
    <cellStyle name="Normal 4 3 5" xfId="986"/>
    <cellStyle name="Normal 4 3 6" xfId="987"/>
    <cellStyle name="Normal 4 3 7" xfId="988"/>
    <cellStyle name="Normal 4 4" xfId="989"/>
    <cellStyle name="Normal 4 4 2" xfId="990"/>
    <cellStyle name="Normal 4 5" xfId="991"/>
    <cellStyle name="Normal 4 6" xfId="992"/>
    <cellStyle name="Normal 4 7" xfId="993"/>
    <cellStyle name="Normal 40" xfId="34"/>
    <cellStyle name="Normal 41" xfId="35"/>
    <cellStyle name="Normal 42" xfId="36"/>
    <cellStyle name="Normal 42 2" xfId="994"/>
    <cellStyle name="Normal 43" xfId="37"/>
    <cellStyle name="Normal 44" xfId="995"/>
    <cellStyle name="Normal 45" xfId="996"/>
    <cellStyle name="Normal 46" xfId="997"/>
    <cellStyle name="Normal 47" xfId="38"/>
    <cellStyle name="Normal 48" xfId="39"/>
    <cellStyle name="Normal 49" xfId="998"/>
    <cellStyle name="Normal 5" xfId="6"/>
    <cellStyle name="Normal 5 10" xfId="999"/>
    <cellStyle name="Normal 5 11" xfId="1000"/>
    <cellStyle name="Normal 5 12" xfId="1001"/>
    <cellStyle name="Normal 5 2" xfId="1002"/>
    <cellStyle name="Normal 5 2 2" xfId="1003"/>
    <cellStyle name="Normal 5 2 2 2" xfId="1004"/>
    <cellStyle name="Normal 5 2 2 2 2" xfId="1005"/>
    <cellStyle name="Normal 5 2 2 3" xfId="1006"/>
    <cellStyle name="Normal 5 2 3" xfId="1007"/>
    <cellStyle name="Normal 5 2 3 2" xfId="1008"/>
    <cellStyle name="Normal 5 2 4" xfId="1009"/>
    <cellStyle name="Normal 5 3" xfId="1010"/>
    <cellStyle name="Normal 5 3 2" xfId="1011"/>
    <cellStyle name="Normal 5 3 2 2" xfId="1012"/>
    <cellStyle name="Normal 5 3 3" xfId="1013"/>
    <cellStyle name="Normal 5 4" xfId="1014"/>
    <cellStyle name="Normal 5 4 2" xfId="1015"/>
    <cellStyle name="Normal 5 5" xfId="1016"/>
    <cellStyle name="Normal 5 6" xfId="1017"/>
    <cellStyle name="Normal 5 7" xfId="1018"/>
    <cellStyle name="Normal 5 8" xfId="1019"/>
    <cellStyle name="Normal 5 9" xfId="1020"/>
    <cellStyle name="Normal 50" xfId="1021"/>
    <cellStyle name="Normal 51" xfId="1022"/>
    <cellStyle name="Normal 52" xfId="1023"/>
    <cellStyle name="Normal 53" xfId="1476"/>
    <cellStyle name="Normal 6" xfId="7"/>
    <cellStyle name="Normal 6 2" xfId="1024"/>
    <cellStyle name="Normal 6 2 2" xfId="1025"/>
    <cellStyle name="Normal 6 2 2 2" xfId="1026"/>
    <cellStyle name="Normal 6 2 2 2 2" xfId="1027"/>
    <cellStyle name="Normal 6 2 2 3" xfId="1028"/>
    <cellStyle name="Normal 6 2 3" xfId="1029"/>
    <cellStyle name="Normal 6 2 3 2" xfId="1030"/>
    <cellStyle name="Normal 6 2 4" xfId="1031"/>
    <cellStyle name="Normal 6 2 5" xfId="1032"/>
    <cellStyle name="Normal 6 2 6" xfId="1033"/>
    <cellStyle name="Normal 6 2 7" xfId="1034"/>
    <cellStyle name="Normal 6 3" xfId="1035"/>
    <cellStyle name="Normal 6 3 2" xfId="1036"/>
    <cellStyle name="Normal 6 3 2 2" xfId="1037"/>
    <cellStyle name="Normal 6 3 3" xfId="1038"/>
    <cellStyle name="Normal 6 3 4" xfId="1039"/>
    <cellStyle name="Normal 6 3 5" xfId="1040"/>
    <cellStyle name="Normal 6 3 6" xfId="1041"/>
    <cellStyle name="Normal 6 3 7" xfId="1042"/>
    <cellStyle name="Normal 6 4" xfId="1043"/>
    <cellStyle name="Normal 6 4 2" xfId="1044"/>
    <cellStyle name="Normal 6 4 3" xfId="1045"/>
    <cellStyle name="Normal 6 4 4" xfId="1046"/>
    <cellStyle name="Normal 6 4 5" xfId="1047"/>
    <cellStyle name="Normal 6 4 6" xfId="1048"/>
    <cellStyle name="Normal 6 5" xfId="1049"/>
    <cellStyle name="Normal 6 6" xfId="1050"/>
    <cellStyle name="Normal 7" xfId="8"/>
    <cellStyle name="Normal 7 2" xfId="1051"/>
    <cellStyle name="Normal 7 2 2" xfId="1052"/>
    <cellStyle name="Normal 7 2 2 2" xfId="1053"/>
    <cellStyle name="Normal 7 2 2 2 2" xfId="1054"/>
    <cellStyle name="Normal 7 2 2 3" xfId="1055"/>
    <cellStyle name="Normal 7 2 3" xfId="1056"/>
    <cellStyle name="Normal 7 2 3 2" xfId="1057"/>
    <cellStyle name="Normal 7 2 4" xfId="1058"/>
    <cellStyle name="Normal 7 3" xfId="1059"/>
    <cellStyle name="Normal 7 3 2" xfId="1060"/>
    <cellStyle name="Normal 7 3 2 2" xfId="1061"/>
    <cellStyle name="Normal 7 3 3" xfId="1062"/>
    <cellStyle name="Normal 7 4" xfId="1063"/>
    <cellStyle name="Normal 7 4 2" xfId="1064"/>
    <cellStyle name="Normal 7 5" xfId="1065"/>
    <cellStyle name="Normal 7 6" xfId="1066"/>
    <cellStyle name="Normal 8" xfId="9"/>
    <cellStyle name="Normal 8 10" xfId="1067"/>
    <cellStyle name="Normal 8 2" xfId="47"/>
    <cellStyle name="Normal 8 2 2" xfId="50"/>
    <cellStyle name="Normal 8 2 2 2" xfId="1068"/>
    <cellStyle name="Normal 8 2 2 2 2" xfId="1069"/>
    <cellStyle name="Normal 8 2 2 2 2 2" xfId="1070"/>
    <cellStyle name="Normal 8 2 2 2 3" xfId="1071"/>
    <cellStyle name="Normal 8 2 2 3" xfId="1072"/>
    <cellStyle name="Normal 8 2 2 3 2" xfId="1073"/>
    <cellStyle name="Normal 8 2 2 4" xfId="1074"/>
    <cellStyle name="Normal 8 2 3" xfId="52"/>
    <cellStyle name="Normal 8 2 3 2" xfId="1075"/>
    <cellStyle name="Normal 8 2 3 2 2" xfId="1076"/>
    <cellStyle name="Normal 8 2 3 3" xfId="1077"/>
    <cellStyle name="Normal 8 2 4" xfId="54"/>
    <cellStyle name="Normal 8 2 4 2" xfId="1078"/>
    <cellStyle name="Normal 8 2 5" xfId="1079"/>
    <cellStyle name="Normal 8 2 6" xfId="1080"/>
    <cellStyle name="Normal 8 3" xfId="1081"/>
    <cellStyle name="Normal 8 3 2" xfId="1082"/>
    <cellStyle name="Normal 8 3 2 2" xfId="1083"/>
    <cellStyle name="Normal 8 3 2 2 2" xfId="1084"/>
    <cellStyle name="Normal 8 3 2 2 2 2" xfId="1085"/>
    <cellStyle name="Normal 8 3 2 2 2 2 2" xfId="1086"/>
    <cellStyle name="Normal 8 3 2 2 2 3" xfId="1087"/>
    <cellStyle name="Normal 8 3 2 2 3" xfId="1088"/>
    <cellStyle name="Normal 8 3 2 2 3 2" xfId="1089"/>
    <cellStyle name="Normal 8 3 2 2 4" xfId="1090"/>
    <cellStyle name="Normal 8 3 2 3" xfId="1091"/>
    <cellStyle name="Normal 8 3 2 3 2" xfId="1092"/>
    <cellStyle name="Normal 8 3 2 3 2 2" xfId="1093"/>
    <cellStyle name="Normal 8 3 2 3 3" xfId="1094"/>
    <cellStyle name="Normal 8 3 2 4" xfId="1095"/>
    <cellStyle name="Normal 8 3 2 4 2" xfId="1096"/>
    <cellStyle name="Normal 8 3 2 5" xfId="1097"/>
    <cellStyle name="Normal 8 3 2 6" xfId="1098"/>
    <cellStyle name="Normal 8 3 3" xfId="1099"/>
    <cellStyle name="Normal 8 3 3 2" xfId="1100"/>
    <cellStyle name="Normal 8 3 3 2 10" xfId="1101"/>
    <cellStyle name="Normal 8 3 3 2 10 2" xfId="1102"/>
    <cellStyle name="Normal 8 3 3 2 10 2 2" xfId="1103"/>
    <cellStyle name="Normal 8 3 3 2 10 2 2 2" xfId="1104"/>
    <cellStyle name="Normal 8 3 3 2 10 2 2 3" xfId="1105"/>
    <cellStyle name="Normal 8 3 3 2 10 2 3" xfId="1106"/>
    <cellStyle name="Normal 8 3 3 2 10 2 3 2" xfId="1107"/>
    <cellStyle name="Normal 8 3 3 2 10 2 3 2 2" xfId="1108"/>
    <cellStyle name="Normal 8 3 3 2 10 2 3 2 3" xfId="1109"/>
    <cellStyle name="Normal 8 3 3 2 10 2 3 3" xfId="1110"/>
    <cellStyle name="Normal 8 3 3 2 10 2 3 3 2" xfId="1111"/>
    <cellStyle name="Normal 8 3 3 2 10 2 3 3 3" xfId="1112"/>
    <cellStyle name="Normal 8 3 3 2 10 2 3 4" xfId="1113"/>
    <cellStyle name="Normal 8 3 3 2 10 2 3 5" xfId="1114"/>
    <cellStyle name="Normal 8 3 3 2 10 2 4" xfId="1115"/>
    <cellStyle name="Normal 8 3 3 2 10 2 5" xfId="1116"/>
    <cellStyle name="Normal 8 3 3 2 10 3" xfId="1117"/>
    <cellStyle name="Normal 8 3 3 2 10 3 2" xfId="1118"/>
    <cellStyle name="Normal 8 3 3 2 10 4" xfId="1119"/>
    <cellStyle name="Normal 8 3 3 2 10 5" xfId="1120"/>
    <cellStyle name="Normal 8 3 3 2 11" xfId="1121"/>
    <cellStyle name="Normal 8 3 3 2 11 2" xfId="1122"/>
    <cellStyle name="Normal 8 3 3 2 11 2 2" xfId="1123"/>
    <cellStyle name="Normal 8 3 3 2 11 2 2 2" xfId="1124"/>
    <cellStyle name="Normal 8 3 3 2 11 2 2 2 2" xfId="1125"/>
    <cellStyle name="Normal 8 3 3 2 11 2 2 3" xfId="1126"/>
    <cellStyle name="Normal 8 3 3 2 11 2 3" xfId="1127"/>
    <cellStyle name="Normal 8 3 3 2 11 2 3 2" xfId="1128"/>
    <cellStyle name="Normal 8 3 3 2 11 2 4" xfId="1129"/>
    <cellStyle name="Normal 8 3 3 2 11 2 5" xfId="1130"/>
    <cellStyle name="Normal 8 3 3 2 11 3" xfId="1131"/>
    <cellStyle name="Normal 8 3 3 2 11 3 2" xfId="1132"/>
    <cellStyle name="Normal 8 3 3 2 11 3 2 2" xfId="1133"/>
    <cellStyle name="Normal 8 3 3 2 11 3 3" xfId="1134"/>
    <cellStyle name="Normal 8 3 3 2 11 4" xfId="1135"/>
    <cellStyle name="Normal 8 3 3 2 11 4 2" xfId="1136"/>
    <cellStyle name="Normal 8 3 3 2 11 5" xfId="1137"/>
    <cellStyle name="Normal 8 3 3 2 11 6" xfId="1138"/>
    <cellStyle name="Normal 8 3 3 2 12" xfId="1139"/>
    <cellStyle name="Normal 8 3 3 2 12 2" xfId="1140"/>
    <cellStyle name="Normal 8 3 3 2 12 2 2" xfId="1141"/>
    <cellStyle name="Normal 8 3 3 2 12 3" xfId="1142"/>
    <cellStyle name="Normal 8 3 3 2 12 4" xfId="1143"/>
    <cellStyle name="Normal 8 3 3 2 13" xfId="1144"/>
    <cellStyle name="Normal 8 3 3 2 13 2" xfId="1145"/>
    <cellStyle name="Normal 8 3 3 2 13 3" xfId="1146"/>
    <cellStyle name="Normal 8 3 3 2 14" xfId="1147"/>
    <cellStyle name="Normal 8 3 3 2 14 2" xfId="1148"/>
    <cellStyle name="Normal 8 3 3 2 14 2 2" xfId="1149"/>
    <cellStyle name="Normal 8 3 3 2 14 2 3" xfId="1150"/>
    <cellStyle name="Normal 8 3 3 2 14 3" xfId="1151"/>
    <cellStyle name="Normal 8 3 3 2 14 3 2" xfId="1152"/>
    <cellStyle name="Normal 8 3 3 2 14 3 2 2" xfId="1153"/>
    <cellStyle name="Normal 8 3 3 2 14 3 2 2 2" xfId="1154"/>
    <cellStyle name="Normal 8 3 3 2 14 3 2 2 3" xfId="1155"/>
    <cellStyle name="Normal 8 3 3 2 14 3 2 3" xfId="1156"/>
    <cellStyle name="Normal 8 3 3 2 14 3 2 4" xfId="1157"/>
    <cellStyle name="Normal 8 3 3 2 14 3 3" xfId="1158"/>
    <cellStyle name="Normal 8 3 3 2 14 3 3 2" xfId="1159"/>
    <cellStyle name="Normal 8 3 3 2 14 3 3 2 2" xfId="1160"/>
    <cellStyle name="Normal 8 3 3 2 14 3 3 2 3" xfId="1161"/>
    <cellStyle name="Normal 8 3 3 2 14 3 3 3" xfId="1162"/>
    <cellStyle name="Normal 8 3 3 2 14 3 3 3 2" xfId="1163"/>
    <cellStyle name="Normal 8 3 3 2 14 3 3 3 3" xfId="1164"/>
    <cellStyle name="Normal 8 3 3 2 14 3 3 4" xfId="1165"/>
    <cellStyle name="Normal 8 3 3 2 14 3 3 4 2" xfId="1166"/>
    <cellStyle name="Normal 8 3 3 2 14 3 3 5" xfId="1167"/>
    <cellStyle name="Normal 8 3 3 2 14 3 3 6" xfId="1168"/>
    <cellStyle name="Normal 8 3 3 2 14 3 3 9" xfId="1169"/>
    <cellStyle name="Normal 8 3 3 2 14 3 3 9 2" xfId="1170"/>
    <cellStyle name="Normal 8 3 3 2 14 3 4" xfId="1171"/>
    <cellStyle name="Normal 8 3 3 2 14 3 5" xfId="1172"/>
    <cellStyle name="Normal 8 3 3 2 14 4" xfId="1173"/>
    <cellStyle name="Normal 8 3 3 2 14 5" xfId="1174"/>
    <cellStyle name="Normal 8 3 3 2 15" xfId="1175"/>
    <cellStyle name="Normal 8 3 3 2 15 2" xfId="1176"/>
    <cellStyle name="Normal 8 3 3 2 15 2 2" xfId="1177"/>
    <cellStyle name="Normal 8 3 3 2 15 2 3" xfId="1178"/>
    <cellStyle name="Normal 8 3 3 2 15 3" xfId="1179"/>
    <cellStyle name="Normal 8 3 3 2 15 4" xfId="1180"/>
    <cellStyle name="Normal 8 3 3 2 16" xfId="1181"/>
    <cellStyle name="Normal 8 3 3 2 16 2" xfId="1182"/>
    <cellStyle name="Normal 8 3 3 2 16 2 2" xfId="1183"/>
    <cellStyle name="Normal 8 3 3 2 16 2 2 2" xfId="1184"/>
    <cellStyle name="Normal 8 3 3 2 16 2 2 2 2" xfId="1185"/>
    <cellStyle name="Normal 8 3 3 2 16 2 2 2 3" xfId="1186"/>
    <cellStyle name="Normal 8 3 3 2 16 2 2 3" xfId="1187"/>
    <cellStyle name="Normal 8 3 3 2 16 2 2 4" xfId="1188"/>
    <cellStyle name="Normal 8 3 3 2 16 2 3" xfId="1189"/>
    <cellStyle name="Normal 8 3 3 2 16 2 3 2" xfId="1190"/>
    <cellStyle name="Normal 8 3 3 2 16 2 3 2 2" xfId="1191"/>
    <cellStyle name="Normal 8 3 3 2 16 2 3 2 3" xfId="1192"/>
    <cellStyle name="Normal 8 3 3 2 16 2 3 3" xfId="1193"/>
    <cellStyle name="Normal 8 3 3 2 16 2 3 3 2" xfId="1194"/>
    <cellStyle name="Normal 8 3 3 2 16 2 3 3 3" xfId="1195"/>
    <cellStyle name="Normal 8 3 3 2 16 2 3 4" xfId="1196"/>
    <cellStyle name="Normal 8 3 3 2 16 2 3 4 2" xfId="1197"/>
    <cellStyle name="Normal 8 3 3 2 16 2 3 5" xfId="1198"/>
    <cellStyle name="Normal 8 3 3 2 16 2 3 9" xfId="1199"/>
    <cellStyle name="Normal 8 3 3 2 16 2 3 9 2" xfId="1200"/>
    <cellStyle name="Normal 8 3 3 2 16 2 4" xfId="1201"/>
    <cellStyle name="Normal 8 3 3 2 16 2 5" xfId="1202"/>
    <cellStyle name="Normal 8 3 3 2 16 3" xfId="1203"/>
    <cellStyle name="Normal 8 3 3 2 16 4" xfId="1204"/>
    <cellStyle name="Normal 8 3 3 2 17" xfId="1205"/>
    <cellStyle name="Normal 8 3 3 2 17 2" xfId="1206"/>
    <cellStyle name="Normal 8 3 3 2 17 3" xfId="1207"/>
    <cellStyle name="Normal 8 3 3 2 18" xfId="1208"/>
    <cellStyle name="Normal 8 3 3 2 19" xfId="1209"/>
    <cellStyle name="Normal 8 3 3 2 2" xfId="1210"/>
    <cellStyle name="Normal 8 3 3 2 2 2" xfId="1211"/>
    <cellStyle name="Normal 8 3 3 2 2 2 2" xfId="1212"/>
    <cellStyle name="Normal 8 3 3 2 2 2 2 2" xfId="1213"/>
    <cellStyle name="Normal 8 3 3 2 2 2 2 2 2" xfId="1214"/>
    <cellStyle name="Normal 8 3 3 2 2 2 2 3" xfId="1215"/>
    <cellStyle name="Normal 8 3 3 2 2 2 3" xfId="1216"/>
    <cellStyle name="Normal 8 3 3 2 2 2 3 2" xfId="1217"/>
    <cellStyle name="Normal 8 3 3 2 2 2 4" xfId="1218"/>
    <cellStyle name="Normal 8 3 3 2 2 3" xfId="1219"/>
    <cellStyle name="Normal 8 3 3 2 2 3 2" xfId="1220"/>
    <cellStyle name="Normal 8 3 3 2 2 3 2 2" xfId="1221"/>
    <cellStyle name="Normal 8 3 3 2 2 3 3" xfId="1222"/>
    <cellStyle name="Normal 8 3 3 2 2 4" xfId="1223"/>
    <cellStyle name="Normal 8 3 3 2 2 4 2" xfId="1224"/>
    <cellStyle name="Normal 8 3 3 2 2 5" xfId="1225"/>
    <cellStyle name="Normal 8 3 3 2 2 6" xfId="1226"/>
    <cellStyle name="Normal 8 3 3 2 3" xfId="1227"/>
    <cellStyle name="Normal 8 3 3 2 3 2" xfId="1228"/>
    <cellStyle name="Normal 8 3 3 2 3 2 2" xfId="1229"/>
    <cellStyle name="Normal 8 3 3 2 3 2 2 2" xfId="1230"/>
    <cellStyle name="Normal 8 3 3 2 3 2 2 2 2" xfId="1231"/>
    <cellStyle name="Normal 8 3 3 2 3 2 2 3" xfId="1232"/>
    <cellStyle name="Normal 8 3 3 2 3 2 3" xfId="1233"/>
    <cellStyle name="Normal 8 3 3 2 3 2 3 2" xfId="1234"/>
    <cellStyle name="Normal 8 3 3 2 3 2 4" xfId="1235"/>
    <cellStyle name="Normal 8 3 3 2 3 3" xfId="1236"/>
    <cellStyle name="Normal 8 3 3 2 3 3 2" xfId="1237"/>
    <cellStyle name="Normal 8 3 3 2 3 3 2 2" xfId="1238"/>
    <cellStyle name="Normal 8 3 3 2 3 3 3" xfId="1239"/>
    <cellStyle name="Normal 8 3 3 2 3 4" xfId="1240"/>
    <cellStyle name="Normal 8 3 3 2 3 4 2" xfId="1241"/>
    <cellStyle name="Normal 8 3 3 2 3 5" xfId="1242"/>
    <cellStyle name="Normal 8 3 3 2 3 6" xfId="1243"/>
    <cellStyle name="Normal 8 3 3 2 4" xfId="1244"/>
    <cellStyle name="Normal 8 3 3 2 4 2" xfId="1245"/>
    <cellStyle name="Normal 8 3 3 2 4 2 2" xfId="1246"/>
    <cellStyle name="Normal 8 3 3 2 4 2 2 2" xfId="1247"/>
    <cellStyle name="Normal 8 3 3 2 4 2 2 2 2" xfId="1248"/>
    <cellStyle name="Normal 8 3 3 2 4 2 2 3" xfId="1249"/>
    <cellStyle name="Normal 8 3 3 2 4 2 3" xfId="1250"/>
    <cellStyle name="Normal 8 3 3 2 4 2 3 2" xfId="1251"/>
    <cellStyle name="Normal 8 3 3 2 4 2 4" xfId="1252"/>
    <cellStyle name="Normal 8 3 3 2 4 3" xfId="1253"/>
    <cellStyle name="Normal 8 3 3 2 4 3 2" xfId="1254"/>
    <cellStyle name="Normal 8 3 3 2 4 3 2 2" xfId="1255"/>
    <cellStyle name="Normal 8 3 3 2 4 3 3" xfId="1256"/>
    <cellStyle name="Normal 8 3 3 2 4 4" xfId="1257"/>
    <cellStyle name="Normal 8 3 3 2 4 4 2" xfId="1258"/>
    <cellStyle name="Normal 8 3 3 2 4 5" xfId="1259"/>
    <cellStyle name="Normal 8 3 3 2 4 6" xfId="1260"/>
    <cellStyle name="Normal 8 3 3 2 5" xfId="1261"/>
    <cellStyle name="Normal 8 3 3 2 5 2" xfId="1262"/>
    <cellStyle name="Normal 8 3 3 2 5 2 2" xfId="1263"/>
    <cellStyle name="Normal 8 3 3 2 5 2 2 2" xfId="1264"/>
    <cellStyle name="Normal 8 3 3 2 5 2 2 2 2" xfId="1265"/>
    <cellStyle name="Normal 8 3 3 2 5 2 2 3" xfId="1266"/>
    <cellStyle name="Normal 8 3 3 2 5 2 3" xfId="1267"/>
    <cellStyle name="Normal 8 3 3 2 5 2 3 2" xfId="1268"/>
    <cellStyle name="Normal 8 3 3 2 5 2 4" xfId="1269"/>
    <cellStyle name="Normal 8 3 3 2 5 3" xfId="1270"/>
    <cellStyle name="Normal 8 3 3 2 5 3 2" xfId="1271"/>
    <cellStyle name="Normal 8 3 3 2 5 3 2 2" xfId="1272"/>
    <cellStyle name="Normal 8 3 3 2 5 3 3" xfId="1273"/>
    <cellStyle name="Normal 8 3 3 2 5 4" xfId="1274"/>
    <cellStyle name="Normal 8 3 3 2 5 4 2" xfId="1275"/>
    <cellStyle name="Normal 8 3 3 2 5 5" xfId="1276"/>
    <cellStyle name="Normal 8 3 3 2 5 6" xfId="1277"/>
    <cellStyle name="Normal 8 3 3 2 6" xfId="44"/>
    <cellStyle name="Normal 8 3 3 2 6 2" xfId="1278"/>
    <cellStyle name="Normal 8 3 3 2 6 2 2" xfId="1279"/>
    <cellStyle name="Normal 8 3 3 2 6 2 2 2" xfId="1280"/>
    <cellStyle name="Normal 8 3 3 2 6 2 2 2 2" xfId="1281"/>
    <cellStyle name="Normal 8 3 3 2 6 2 2 3" xfId="1282"/>
    <cellStyle name="Normal 8 3 3 2 6 2 3" xfId="1283"/>
    <cellStyle name="Normal 8 3 3 2 6 2 3 2" xfId="1284"/>
    <cellStyle name="Normal 8 3 3 2 6 2 4" xfId="1285"/>
    <cellStyle name="Normal 8 3 3 2 6 3" xfId="1286"/>
    <cellStyle name="Normal 8 3 3 2 6 3 2" xfId="1287"/>
    <cellStyle name="Normal 8 3 3 2 6 3 2 2" xfId="1288"/>
    <cellStyle name="Normal 8 3 3 2 6 3 3" xfId="1289"/>
    <cellStyle name="Normal 8 3 3 2 6 4" xfId="1290"/>
    <cellStyle name="Normal 8 3 3 2 6 4 2" xfId="1291"/>
    <cellStyle name="Normal 8 3 3 2 6 5" xfId="1292"/>
    <cellStyle name="Normal 8 3 3 2 6 6" xfId="1293"/>
    <cellStyle name="Normal 8 3 3 2 7" xfId="1294"/>
    <cellStyle name="Normal 8 3 3 2 7 2" xfId="1295"/>
    <cellStyle name="Normal 8 3 3 2 7 2 2" xfId="1296"/>
    <cellStyle name="Normal 8 3 3 2 7 2 2 2" xfId="1297"/>
    <cellStyle name="Normal 8 3 3 2 7 2 2 2 2" xfId="1298"/>
    <cellStyle name="Normal 8 3 3 2 7 2 2 3" xfId="1299"/>
    <cellStyle name="Normal 8 3 3 2 7 2 3" xfId="1300"/>
    <cellStyle name="Normal 8 3 3 2 7 2 3 2" xfId="1301"/>
    <cellStyle name="Normal 8 3 3 2 7 2 4" xfId="1302"/>
    <cellStyle name="Normal 8 3 3 2 7 3" xfId="1303"/>
    <cellStyle name="Normal 8 3 3 2 7 3 2" xfId="1304"/>
    <cellStyle name="Normal 8 3 3 2 7 3 2 2" xfId="1305"/>
    <cellStyle name="Normal 8 3 3 2 7 3 3" xfId="1306"/>
    <cellStyle name="Normal 8 3 3 2 7 4" xfId="1307"/>
    <cellStyle name="Normal 8 3 3 2 7 4 2" xfId="1308"/>
    <cellStyle name="Normal 8 3 3 2 7 5" xfId="1309"/>
    <cellStyle name="Normal 8 3 3 2 7 6" xfId="1310"/>
    <cellStyle name="Normal 8 3 3 2 8" xfId="1311"/>
    <cellStyle name="Normal 8 3 3 2 8 2" xfId="1312"/>
    <cellStyle name="Normal 8 3 3 2 8 2 2" xfId="1313"/>
    <cellStyle name="Normal 8 3 3 2 8 2 2 2" xfId="1314"/>
    <cellStyle name="Normal 8 3 3 2 8 2 2 2 2" xfId="1315"/>
    <cellStyle name="Normal 8 3 3 2 8 2 2 3" xfId="1316"/>
    <cellStyle name="Normal 8 3 3 2 8 2 3" xfId="1317"/>
    <cellStyle name="Normal 8 3 3 2 8 2 3 2" xfId="1318"/>
    <cellStyle name="Normal 8 3 3 2 8 2 4" xfId="1319"/>
    <cellStyle name="Normal 8 3 3 2 8 3" xfId="1320"/>
    <cellStyle name="Normal 8 3 3 2 8 3 2" xfId="1321"/>
    <cellStyle name="Normal 8 3 3 2 8 3 2 2" xfId="1322"/>
    <cellStyle name="Normal 8 3 3 2 8 3 3" xfId="1323"/>
    <cellStyle name="Normal 8 3 3 2 8 4" xfId="1324"/>
    <cellStyle name="Normal 8 3 3 2 8 4 2" xfId="1325"/>
    <cellStyle name="Normal 8 3 3 2 8 5" xfId="1326"/>
    <cellStyle name="Normal 8 3 3 2 8 6" xfId="1327"/>
    <cellStyle name="Normal 8 3 3 2 9" xfId="1328"/>
    <cellStyle name="Normal 8 3 3 2 9 2" xfId="1329"/>
    <cellStyle name="Normal 8 3 3 2 9 2 2" xfId="1330"/>
    <cellStyle name="Normal 8 3 3 2 9 2 2 2" xfId="1331"/>
    <cellStyle name="Normal 8 3 3 2 9 2 2 2 2" xfId="1332"/>
    <cellStyle name="Normal 8 3 3 2 9 2 2 3" xfId="1333"/>
    <cellStyle name="Normal 8 3 3 2 9 2 3" xfId="1334"/>
    <cellStyle name="Normal 8 3 3 2 9 2 3 2" xfId="1335"/>
    <cellStyle name="Normal 8 3 3 2 9 2 4" xfId="1336"/>
    <cellStyle name="Normal 8 3 3 2 9 3" xfId="1337"/>
    <cellStyle name="Normal 8 3 3 2 9 3 2" xfId="1338"/>
    <cellStyle name="Normal 8 3 3 2 9 3 2 2" xfId="1339"/>
    <cellStyle name="Normal 8 3 3 2 9 3 3" xfId="1340"/>
    <cellStyle name="Normal 8 3 3 2 9 4" xfId="1341"/>
    <cellStyle name="Normal 8 3 3 2 9 4 2" xfId="1342"/>
    <cellStyle name="Normal 8 3 3 2 9 5" xfId="1343"/>
    <cellStyle name="Normal 8 3 3 2 9 6" xfId="1344"/>
    <cellStyle name="Normal 8 3 3 3" xfId="1345"/>
    <cellStyle name="Normal 8 3 3 3 2" xfId="1346"/>
    <cellStyle name="Normal 8 3 3 3 2 2" xfId="1347"/>
    <cellStyle name="Normal 8 3 3 3 2 2 2" xfId="1348"/>
    <cellStyle name="Normal 8 3 3 3 2 3" xfId="1349"/>
    <cellStyle name="Normal 8 3 3 3 3" xfId="1350"/>
    <cellStyle name="Normal 8 3 3 3 3 2" xfId="1351"/>
    <cellStyle name="Normal 8 3 3 3 4" xfId="1352"/>
    <cellStyle name="Normal 8 3 3 4" xfId="1353"/>
    <cellStyle name="Normal 8 3 3 4 2" xfId="1354"/>
    <cellStyle name="Normal 8 3 3 4 2 2" xfId="1355"/>
    <cellStyle name="Normal 8 3 3 4 3" xfId="1356"/>
    <cellStyle name="Normal 8 3 3 5" xfId="1357"/>
    <cellStyle name="Normal 8 3 3 5 2" xfId="1358"/>
    <cellStyle name="Normal 8 3 3 6" xfId="1359"/>
    <cellStyle name="Normal 8 3 3 7" xfId="1360"/>
    <cellStyle name="Normal 8 3 4" xfId="1361"/>
    <cellStyle name="Normal 8 3 4 2" xfId="1362"/>
    <cellStyle name="Normal 8 3 4 2 2" xfId="1363"/>
    <cellStyle name="Normal 8 3 4 2 2 2" xfId="1364"/>
    <cellStyle name="Normal 8 3 4 2 3" xfId="1365"/>
    <cellStyle name="Normal 8 3 4 3" xfId="1366"/>
    <cellStyle name="Normal 8 3 4 3 2" xfId="1367"/>
    <cellStyle name="Normal 8 3 4 4" xfId="1368"/>
    <cellStyle name="Normal 8 3 5" xfId="1369"/>
    <cellStyle name="Normal 8 3 5 2" xfId="1370"/>
    <cellStyle name="Normal 8 3 5 2 2" xfId="1371"/>
    <cellStyle name="Normal 8 3 5 3" xfId="1372"/>
    <cellStyle name="Normal 8 3 6" xfId="1373"/>
    <cellStyle name="Normal 8 3 6 2" xfId="1374"/>
    <cellStyle name="Normal 8 3 7" xfId="1375"/>
    <cellStyle name="Normal 8 3 8" xfId="1376"/>
    <cellStyle name="Normal 8 4" xfId="1377"/>
    <cellStyle name="Normal 8 4 2" xfId="1378"/>
    <cellStyle name="Normal 8 4 2 2" xfId="1379"/>
    <cellStyle name="Normal 8 4 2 2 2" xfId="1380"/>
    <cellStyle name="Normal 8 4 2 2 2 2" xfId="1381"/>
    <cellStyle name="Normal 8 4 2 2 3" xfId="1382"/>
    <cellStyle name="Normal 8 4 2 3" xfId="1383"/>
    <cellStyle name="Normal 8 4 2 3 2" xfId="1384"/>
    <cellStyle name="Normal 8 4 2 4" xfId="1385"/>
    <cellStyle name="Normal 8 4 3" xfId="1386"/>
    <cellStyle name="Normal 8 4 3 2" xfId="1387"/>
    <cellStyle name="Normal 8 4 3 2 2" xfId="1388"/>
    <cellStyle name="Normal 8 4 3 3" xfId="1389"/>
    <cellStyle name="Normal 8 4 4" xfId="1390"/>
    <cellStyle name="Normal 8 4 4 2" xfId="1391"/>
    <cellStyle name="Normal 8 4 5" xfId="1392"/>
    <cellStyle name="Normal 8 4 6" xfId="1393"/>
    <cellStyle name="Normal 8 5" xfId="1394"/>
    <cellStyle name="Normal 8 5 2" xfId="1395"/>
    <cellStyle name="Normal 8 5 2 2" xfId="1396"/>
    <cellStyle name="Normal 8 5 2 2 2" xfId="1397"/>
    <cellStyle name="Normal 8 5 2 2 2 2" xfId="1398"/>
    <cellStyle name="Normal 8 5 2 2 3" xfId="1399"/>
    <cellStyle name="Normal 8 5 2 3" xfId="1400"/>
    <cellStyle name="Normal 8 5 2 3 2" xfId="1401"/>
    <cellStyle name="Normal 8 5 2 4" xfId="1402"/>
    <cellStyle name="Normal 8 5 3" xfId="1403"/>
    <cellStyle name="Normal 8 5 3 2" xfId="1404"/>
    <cellStyle name="Normal 8 5 3 2 2" xfId="1405"/>
    <cellStyle name="Normal 8 5 3 3" xfId="1406"/>
    <cellStyle name="Normal 8 5 4" xfId="1407"/>
    <cellStyle name="Normal 8 5 4 2" xfId="1408"/>
    <cellStyle name="Normal 8 5 5" xfId="1409"/>
    <cellStyle name="Normal 8 5 6" xfId="1410"/>
    <cellStyle name="Normal 8 6" xfId="1411"/>
    <cellStyle name="Normal 8 6 2" xfId="1412"/>
    <cellStyle name="Normal 8 6 2 2" xfId="1413"/>
    <cellStyle name="Normal 8 6 2 2 2" xfId="1414"/>
    <cellStyle name="Normal 8 6 2 3" xfId="1415"/>
    <cellStyle name="Normal 8 6 3" xfId="1416"/>
    <cellStyle name="Normal 8 6 3 2" xfId="1417"/>
    <cellStyle name="Normal 8 6 4" xfId="1418"/>
    <cellStyle name="Normal 8 7" xfId="1419"/>
    <cellStyle name="Normal 8 7 2" xfId="1420"/>
    <cellStyle name="Normal 8 7 2 2" xfId="1421"/>
    <cellStyle name="Normal 8 7 3" xfId="1422"/>
    <cellStyle name="Normal 8 8" xfId="1423"/>
    <cellStyle name="Normal 8 8 2" xfId="1424"/>
    <cellStyle name="Normal 8 9" xfId="1425"/>
    <cellStyle name="Normal 9" xfId="10"/>
    <cellStyle name="Normal 9 2" xfId="1426"/>
    <cellStyle name="Normal 9 2 2" xfId="1427"/>
    <cellStyle name="Normal 9 2 2 2" xfId="1428"/>
    <cellStyle name="Normal 9 2 2 2 2" xfId="1429"/>
    <cellStyle name="Normal 9 2 2 3" xfId="1430"/>
    <cellStyle name="Normal 9 2 3" xfId="1431"/>
    <cellStyle name="Normal 9 2 3 2" xfId="1432"/>
    <cellStyle name="Normal 9 2 4" xfId="1433"/>
    <cellStyle name="Normal 9 2 5" xfId="1434"/>
    <cellStyle name="Normal 9 2 6" xfId="1435"/>
    <cellStyle name="Normal 9 3" xfId="1436"/>
    <cellStyle name="Normal 9 3 2" xfId="1437"/>
    <cellStyle name="Normal 9 3 2 2" xfId="1438"/>
    <cellStyle name="Normal 9 3 3" xfId="1439"/>
    <cellStyle name="Normal 9 4" xfId="1440"/>
    <cellStyle name="Normal 9 4 2" xfId="1441"/>
    <cellStyle name="Normal 9 5" xfId="1442"/>
    <cellStyle name="Normal 9 6" xfId="1443"/>
    <cellStyle name="Notas 2" xfId="1444"/>
    <cellStyle name="Notas 3" xfId="1445"/>
    <cellStyle name="Percent [2]" xfId="1446"/>
    <cellStyle name="Percent 2" xfId="1447"/>
    <cellStyle name="Percent 2 2" xfId="1448"/>
    <cellStyle name="Percent 2 2 2" xfId="1449"/>
    <cellStyle name="Percent 2 2 3" xfId="1450"/>
    <cellStyle name="Percent 3" xfId="1451"/>
    <cellStyle name="Percent 4" xfId="1452"/>
    <cellStyle name="Percent 5" xfId="1453"/>
    <cellStyle name="Percent 6" xfId="1454"/>
    <cellStyle name="Porcentagem 2" xfId="1455"/>
    <cellStyle name="Porcentaje 2" xfId="1456"/>
    <cellStyle name="Porcentaje 3" xfId="1457"/>
    <cellStyle name="Porcentual 2" xfId="1458"/>
    <cellStyle name="Porcentual 3" xfId="1459"/>
    <cellStyle name="Porcentual 4" xfId="1460"/>
    <cellStyle name="Salida 2" xfId="1461"/>
    <cellStyle name="Standard_SAB_DI" xfId="4"/>
    <cellStyle name="Style 1" xfId="1462"/>
    <cellStyle name="Texto de advertencia 2" xfId="1463"/>
    <cellStyle name="Texto explicativo 2" xfId="1464"/>
    <cellStyle name="Título 1 2" xfId="1465"/>
    <cellStyle name="Título 2 2" xfId="1466"/>
    <cellStyle name="Título 3 2" xfId="1467"/>
    <cellStyle name="Título 4" xfId="1468"/>
    <cellStyle name="Total 2" xfId="1469"/>
    <cellStyle name="Total 3" xfId="1470"/>
    <cellStyle name="Total 4" xfId="1471"/>
    <cellStyle name="Total 5" xfId="1472"/>
    <cellStyle name="Total 6" xfId="1473"/>
    <cellStyle name="Total 7" xfId="1474"/>
    <cellStyle name="Total 8" xfId="1475"/>
  </cellStyles>
  <dxfs count="0"/>
  <tableStyles count="0" defaultTableStyle="TableStyleMedium9" defaultPivotStyle="PivotStyleLight16"/>
  <colors>
    <mruColors>
      <color rgb="FFFFFF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7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29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6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5.xml"/><Relationship Id="rId28" Type="http://schemas.openxmlformats.org/officeDocument/2006/relationships/externalLink" Target="externalLinks/externalLink10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openxmlformats.org/officeDocument/2006/relationships/externalLink" Target="externalLinks/externalLink9.xml"/><Relationship Id="rId30" Type="http://schemas.openxmlformats.org/officeDocument/2006/relationships/pivotCacheDefinition" Target="pivotCache/pivotCacheDefinition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55790</xdr:colOff>
      <xdr:row>0</xdr:row>
      <xdr:rowOff>55789</xdr:rowOff>
    </xdr:from>
    <xdr:to>
      <xdr:col>1</xdr:col>
      <xdr:colOff>339516</xdr:colOff>
      <xdr:row>0</xdr:row>
      <xdr:rowOff>576943</xdr:rowOff>
    </xdr:to>
    <xdr:grpSp>
      <xdr:nvGrpSpPr>
        <xdr:cNvPr id="34128" name="14 Grupo"/>
        <xdr:cNvGrpSpPr>
          <a:grpSpLocks/>
        </xdr:cNvGrpSpPr>
      </xdr:nvGrpSpPr>
      <xdr:grpSpPr bwMode="auto">
        <a:xfrm>
          <a:off x="58076" y="53503"/>
          <a:ext cx="1262388" cy="506295"/>
          <a:chOff x="159684" y="89647"/>
          <a:chExt cx="828076" cy="362248"/>
        </a:xfrm>
      </xdr:grpSpPr>
      <xdr:pic>
        <xdr:nvPicPr>
          <xdr:cNvPr id="34139" name="Picture 16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59684" y="89647"/>
            <a:ext cx="377265" cy="3622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4140" name="Picture 17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 l="2588" t="2625"/>
          <a:stretch>
            <a:fillRect/>
          </a:stretch>
        </xdr:blipFill>
        <xdr:spPr bwMode="auto">
          <a:xfrm>
            <a:off x="582708" y="89647"/>
            <a:ext cx="405052" cy="35175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7</xdr:col>
      <xdr:colOff>185058</xdr:colOff>
      <xdr:row>25</xdr:row>
      <xdr:rowOff>54429</xdr:rowOff>
    </xdr:from>
    <xdr:to>
      <xdr:col>8</xdr:col>
      <xdr:colOff>54428</xdr:colOff>
      <xdr:row>25</xdr:row>
      <xdr:rowOff>427265</xdr:rowOff>
    </xdr:to>
    <xdr:sp macro="" textlink="">
      <xdr:nvSpPr>
        <xdr:cNvPr id="34" name="11 Rectángulo"/>
        <xdr:cNvSpPr/>
      </xdr:nvSpPr>
      <xdr:spPr>
        <a:xfrm>
          <a:off x="5421087" y="6814458"/>
          <a:ext cx="391884" cy="372836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7</xdr:col>
      <xdr:colOff>185058</xdr:colOff>
      <xdr:row>44</xdr:row>
      <xdr:rowOff>54429</xdr:rowOff>
    </xdr:from>
    <xdr:to>
      <xdr:col>8</xdr:col>
      <xdr:colOff>54428</xdr:colOff>
      <xdr:row>44</xdr:row>
      <xdr:rowOff>427265</xdr:rowOff>
    </xdr:to>
    <xdr:sp macro="" textlink="">
      <xdr:nvSpPr>
        <xdr:cNvPr id="15" name="11 Rectángulo"/>
        <xdr:cNvSpPr/>
      </xdr:nvSpPr>
      <xdr:spPr>
        <a:xfrm>
          <a:off x="7297058" y="14839346"/>
          <a:ext cx="493787" cy="372836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838200</xdr:colOff>
      <xdr:row>7</xdr:row>
      <xdr:rowOff>57150</xdr:rowOff>
    </xdr:from>
    <xdr:to>
      <xdr:col>6</xdr:col>
      <xdr:colOff>47625</xdr:colOff>
      <xdr:row>10</xdr:row>
      <xdr:rowOff>142875</xdr:rowOff>
    </xdr:to>
    <xdr:sp macro="" textlink="">
      <xdr:nvSpPr>
        <xdr:cNvPr id="2" name="Oval 1"/>
        <xdr:cNvSpPr/>
      </xdr:nvSpPr>
      <xdr:spPr>
        <a:xfrm>
          <a:off x="4105275" y="1885950"/>
          <a:ext cx="1028700" cy="866775"/>
        </a:xfrm>
        <a:prstGeom prst="ellipse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769620</xdr:colOff>
      <xdr:row>4</xdr:row>
      <xdr:rowOff>240030</xdr:rowOff>
    </xdr:from>
    <xdr:to>
      <xdr:col>9</xdr:col>
      <xdr:colOff>9525</xdr:colOff>
      <xdr:row>8</xdr:row>
      <xdr:rowOff>478155</xdr:rowOff>
    </xdr:to>
    <xdr:sp macro="" textlink="">
      <xdr:nvSpPr>
        <xdr:cNvPr id="3" name="Oval 1"/>
        <xdr:cNvSpPr/>
      </xdr:nvSpPr>
      <xdr:spPr>
        <a:xfrm>
          <a:off x="6316980" y="1169670"/>
          <a:ext cx="855345" cy="1457325"/>
        </a:xfrm>
        <a:prstGeom prst="ellipse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28574</xdr:colOff>
      <xdr:row>0</xdr:row>
      <xdr:rowOff>0</xdr:rowOff>
    </xdr:from>
    <xdr:to>
      <xdr:col>17</xdr:col>
      <xdr:colOff>114300</xdr:colOff>
      <xdr:row>25</xdr:row>
      <xdr:rowOff>129364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0"/>
          <a:ext cx="8467726" cy="426321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M\Monthly%20Plan\MAYO\DOCUME~1\HZ8GT5\LOCALS~1\Temp\notesBAAA25\DOCUME~1\gz57ly\LOCALS~1\Temp\C.Program%20Files.Lotus.Notes.Data\N-EVALUACION%20LETS%20FINAL%20nov%2005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GESTI&#211;N%20SOCIAL%20Y%20CLIMA%20LABORAL/N%20-%20VARIOS/C%20-%20HEADCOUNTS/C%20-%20Headcount%20Marzo%2020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SISTENCIA%20ENTRENAMIENTO/SWE/FORMULARIO%20ASISTENCIA%20ENTRENAMIENT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mla%20Rueda%20Padilla/Desktop/DOCUME~1/USER/CONFIG~1/Temp/Domino%20Web%20Access/21/2008/INF002(A+8)%20HROC/C_NOVEDADES%20QUINCENALES/C_13%20Q1%20JULIO%2008/C_L&#237;deres%20Funcionales/N_Novedades_Ingresos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2008\INF002(A+8)%20HROC\C_NOVEDADES%20QUINCENALES\C_12%20Q2%20JUNIO%2008\C_L&#237;deres%20Funcionales\C_Formato_Novedades%20Quincenales%20_Junio_200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M\Monthly%20Plan\MAYO\DOCUME~1\HZ8GT5\LOCALS~1\Temp\notesBAAA25\DOCUME~1\nzmqmz\LOCALS~1\Temp\C.Program%20Files.Lotus.Notes.Data\miguel\MIGUEL\N%20-Resultados%20LET'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MFG009_3/Padroniza&#231;&#227;o%202010/Trabalho%20padronizado/FTP%20FU%201/14,7%20JPH%202010/Time%2003%20Abertura/Abertura%20LE%20LD%2014,7%20JPH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M\Monthly%20Plan\MAYO\DOCUME~1\HZ8GT5\LOCALS~1\Temp\notesBAAA25\2009%20KRN\02%20ENTRENAMIENTO%20INTERNO\01%20PLAN%20MENSUAL%20CAPACITACION\miguel\MIGUEL\N%20-Resultados%20LET'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mla%20Rueda%20Padilla/Desktop/DOCUME~1/USER/CONFIG~1/Temp/Domino%20Web%20Access/21/2008/INF002(A+8)%20HROC/HRIT/NOVEDADES%20QUINCENALES/FORMATOS/N_Novedades_Ingresos%20gmica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OS UNIFICADOS (2)"/>
      <sheetName val="ESTUDIOS"/>
      <sheetName val="Objetivos y desempeño"/>
      <sheetName val="SEGURIDAD"/>
      <sheetName val="SUGERENCIA"/>
      <sheetName val="ANTIGUEDAD"/>
      <sheetName val="Sheet1"/>
      <sheetName val="DATOS UNIFICADOS"/>
      <sheetName val="NOVIEMBRE cps"/>
    </sheetNames>
    <sheetDataSet>
      <sheetData sheetId="0" refreshError="1"/>
      <sheetData sheetId="1" refreshError="1"/>
      <sheetData sheetId="2" refreshError="1"/>
      <sheetData sheetId="3" refreshError="1">
        <row r="7">
          <cell r="A7">
            <v>3701181</v>
          </cell>
          <cell r="B7" t="str">
            <v>CARVERNICOLAS</v>
          </cell>
          <cell r="C7" t="str">
            <v>WASHINGTON PACHACAMA</v>
          </cell>
          <cell r="D7">
            <v>1</v>
          </cell>
          <cell r="F7">
            <v>3</v>
          </cell>
          <cell r="G7">
            <v>3.8333333333333335</v>
          </cell>
          <cell r="H7">
            <v>3.8333333333333335</v>
          </cell>
          <cell r="I7">
            <v>3.8333333333333335</v>
          </cell>
          <cell r="K7">
            <v>2.6</v>
          </cell>
          <cell r="L7">
            <v>2.8</v>
          </cell>
          <cell r="M7">
            <v>2.7</v>
          </cell>
        </row>
        <row r="8">
          <cell r="A8">
            <v>3705908</v>
          </cell>
          <cell r="B8" t="str">
            <v>PURO ÑEQUE</v>
          </cell>
          <cell r="C8" t="str">
            <v>MIGUEL CAIZA</v>
          </cell>
          <cell r="D8">
            <v>1</v>
          </cell>
          <cell r="F8">
            <v>3</v>
          </cell>
          <cell r="G8">
            <v>3.0833333333333335</v>
          </cell>
          <cell r="H8">
            <v>3.0833333333333335</v>
          </cell>
          <cell r="I8">
            <v>3.0833333333333335</v>
          </cell>
          <cell r="K8">
            <v>2.8333333333333335</v>
          </cell>
          <cell r="L8">
            <v>2.8333333333333335</v>
          </cell>
          <cell r="M8">
            <v>2.8333333333333335</v>
          </cell>
        </row>
        <row r="9">
          <cell r="A9">
            <v>3702361</v>
          </cell>
          <cell r="B9" t="str">
            <v>THE MACHINES</v>
          </cell>
          <cell r="C9" t="str">
            <v>BYRON ASENCIO</v>
          </cell>
          <cell r="D9">
            <v>2</v>
          </cell>
          <cell r="F9">
            <v>3</v>
          </cell>
          <cell r="G9">
            <v>2.75</v>
          </cell>
          <cell r="H9">
            <v>2.75</v>
          </cell>
          <cell r="I9">
            <v>2.75</v>
          </cell>
          <cell r="K9">
            <v>2.6666666666666665</v>
          </cell>
          <cell r="L9">
            <v>2.5</v>
          </cell>
          <cell r="M9">
            <v>2.583333333333333</v>
          </cell>
        </row>
        <row r="10">
          <cell r="A10">
            <v>6</v>
          </cell>
          <cell r="B10" t="str">
            <v>ESPECIALISTAS</v>
          </cell>
          <cell r="C10" t="str">
            <v>SIXTO ANDRADE</v>
          </cell>
          <cell r="D10">
            <v>0</v>
          </cell>
          <cell r="F10">
            <v>3</v>
          </cell>
          <cell r="G10">
            <v>2.8333333333333335</v>
          </cell>
          <cell r="H10">
            <v>2.8333333333333335</v>
          </cell>
          <cell r="I10">
            <v>2.8333333333333335</v>
          </cell>
          <cell r="K10">
            <v>2.6666666666666665</v>
          </cell>
          <cell r="L10">
            <v>2.5</v>
          </cell>
          <cell r="M10">
            <v>2.583333333333333</v>
          </cell>
        </row>
        <row r="11">
          <cell r="A11">
            <v>6058277</v>
          </cell>
          <cell r="B11" t="str">
            <v>LOS SOBRINOS</v>
          </cell>
          <cell r="C11" t="str">
            <v>PABLO RAMOS</v>
          </cell>
          <cell r="D11">
            <v>2</v>
          </cell>
          <cell r="F11">
            <v>3</v>
          </cell>
          <cell r="G11">
            <v>3.6666666666666665</v>
          </cell>
          <cell r="H11">
            <v>3.6666666666666665</v>
          </cell>
          <cell r="I11">
            <v>3.6666666666666665</v>
          </cell>
          <cell r="K11">
            <v>3</v>
          </cell>
          <cell r="L11">
            <v>3</v>
          </cell>
          <cell r="M11">
            <v>3</v>
          </cell>
        </row>
        <row r="12">
          <cell r="A12">
            <v>3701179</v>
          </cell>
          <cell r="B12" t="str">
            <v>LOS GATOS</v>
          </cell>
          <cell r="C12" t="str">
            <v>JORGE. PERALTA</v>
          </cell>
          <cell r="D12">
            <v>0</v>
          </cell>
          <cell r="F12">
            <v>3</v>
          </cell>
          <cell r="G12">
            <v>3.1333333333333333</v>
          </cell>
          <cell r="H12">
            <v>3.1333333333333333</v>
          </cell>
          <cell r="I12">
            <v>3.1333333333333333</v>
          </cell>
          <cell r="K12">
            <v>2.9</v>
          </cell>
          <cell r="L12">
            <v>2.74</v>
          </cell>
          <cell r="M12">
            <v>2.82</v>
          </cell>
        </row>
        <row r="13">
          <cell r="A13">
            <v>3702462</v>
          </cell>
          <cell r="B13" t="str">
            <v>RAPIDOS</v>
          </cell>
          <cell r="C13" t="str">
            <v>JHONNY GAIBOR</v>
          </cell>
          <cell r="D13">
            <v>2</v>
          </cell>
          <cell r="F13">
            <v>3</v>
          </cell>
          <cell r="G13">
            <v>3.8333333333333335</v>
          </cell>
          <cell r="H13">
            <v>4</v>
          </cell>
          <cell r="I13">
            <v>3.916666666666667</v>
          </cell>
          <cell r="K13">
            <v>3.1666666666666665</v>
          </cell>
          <cell r="L13">
            <v>2.6666666666666665</v>
          </cell>
          <cell r="M13">
            <v>2.9166666666666665</v>
          </cell>
        </row>
        <row r="14">
          <cell r="A14">
            <v>3705907</v>
          </cell>
          <cell r="B14" t="str">
            <v>CERO ERRORES</v>
          </cell>
          <cell r="C14" t="str">
            <v>ROBERTO VIZCAINO</v>
          </cell>
          <cell r="D14">
            <v>2</v>
          </cell>
          <cell r="F14">
            <v>3</v>
          </cell>
          <cell r="G14">
            <v>3.3333333333333335</v>
          </cell>
          <cell r="H14">
            <v>3.3333333333333335</v>
          </cell>
          <cell r="I14">
            <v>3.3333333333333335</v>
          </cell>
          <cell r="K14">
            <v>2.8333333333333335</v>
          </cell>
          <cell r="L14">
            <v>2.8333333333333335</v>
          </cell>
          <cell r="M14">
            <v>2.8333333333333335</v>
          </cell>
        </row>
        <row r="15">
          <cell r="A15">
            <v>3705994</v>
          </cell>
          <cell r="B15" t="str">
            <v>FURIOSOS</v>
          </cell>
          <cell r="C15" t="str">
            <v>DIEGO PILLAJO</v>
          </cell>
          <cell r="D15">
            <v>1</v>
          </cell>
          <cell r="F15">
            <v>3</v>
          </cell>
          <cell r="G15">
            <v>2.6666666666666665</v>
          </cell>
          <cell r="H15">
            <v>2.6666666666666665</v>
          </cell>
          <cell r="I15">
            <v>2.6666666666666665</v>
          </cell>
          <cell r="K15">
            <v>2.5</v>
          </cell>
          <cell r="L15">
            <v>2.8333333333333335</v>
          </cell>
          <cell r="M15">
            <v>2.666666666666667</v>
          </cell>
        </row>
        <row r="16">
          <cell r="A16">
            <v>6080476</v>
          </cell>
          <cell r="B16" t="str">
            <v>THE MANAGER</v>
          </cell>
          <cell r="C16" t="str">
            <v>LUIS TUCANES</v>
          </cell>
          <cell r="D16">
            <v>1</v>
          </cell>
          <cell r="F16">
            <v>3</v>
          </cell>
          <cell r="G16">
            <v>3.6666666666666665</v>
          </cell>
          <cell r="H16">
            <v>3.6666666666666665</v>
          </cell>
          <cell r="I16">
            <v>3.6666666666666665</v>
          </cell>
          <cell r="K16">
            <v>3.3333333333333335</v>
          </cell>
          <cell r="L16">
            <v>3.5</v>
          </cell>
          <cell r="M16">
            <v>3.416666666666667</v>
          </cell>
        </row>
        <row r="17">
          <cell r="A17">
            <v>6057536</v>
          </cell>
          <cell r="B17" t="str">
            <v>PURO HUMO</v>
          </cell>
          <cell r="C17" t="str">
            <v>CARLOS REINOSO</v>
          </cell>
          <cell r="D17">
            <v>2</v>
          </cell>
          <cell r="F17">
            <v>3</v>
          </cell>
          <cell r="G17">
            <v>3.1666666666666665</v>
          </cell>
          <cell r="H17">
            <v>3.1666666666666665</v>
          </cell>
          <cell r="I17">
            <v>3.1666666666666665</v>
          </cell>
          <cell r="K17">
            <v>3</v>
          </cell>
          <cell r="L17">
            <v>3</v>
          </cell>
          <cell r="M17">
            <v>3</v>
          </cell>
        </row>
        <row r="18">
          <cell r="A18">
            <v>6085904</v>
          </cell>
          <cell r="B18" t="str">
            <v>SACA CHISPAS</v>
          </cell>
          <cell r="C18" t="str">
            <v>SEGUNDO ALVARO</v>
          </cell>
          <cell r="D18">
            <v>2</v>
          </cell>
          <cell r="F18">
            <v>0</v>
          </cell>
          <cell r="G18">
            <v>2.5</v>
          </cell>
          <cell r="H18">
            <v>2.5</v>
          </cell>
          <cell r="I18">
            <v>2.5</v>
          </cell>
          <cell r="K18">
            <v>2.5</v>
          </cell>
          <cell r="L18">
            <v>2</v>
          </cell>
          <cell r="M18">
            <v>2.25</v>
          </cell>
        </row>
        <row r="19">
          <cell r="A19">
            <v>6081606</v>
          </cell>
          <cell r="B19" t="str">
            <v>K TAZ</v>
          </cell>
          <cell r="C19" t="str">
            <v>NELSON GONZALO QUISPE</v>
          </cell>
          <cell r="D19">
            <v>1</v>
          </cell>
          <cell r="F19">
            <v>3</v>
          </cell>
          <cell r="G19">
            <v>2.8666666666666667</v>
          </cell>
          <cell r="H19">
            <v>2.8666666666666667</v>
          </cell>
          <cell r="I19">
            <v>2.8666666666666667</v>
          </cell>
          <cell r="K19">
            <v>2.5</v>
          </cell>
          <cell r="L19">
            <v>2.5</v>
          </cell>
          <cell r="M19">
            <v>2.5</v>
          </cell>
        </row>
        <row r="20">
          <cell r="A20">
            <v>6057887</v>
          </cell>
          <cell r="B20" t="str">
            <v>FULL MIG</v>
          </cell>
          <cell r="C20" t="str">
            <v>JUAN ALDAS</v>
          </cell>
          <cell r="D20">
            <v>2</v>
          </cell>
          <cell r="F20">
            <v>3</v>
          </cell>
          <cell r="G20">
            <v>3.6666666666666665</v>
          </cell>
          <cell r="H20">
            <v>3.3333333333333335</v>
          </cell>
          <cell r="I20">
            <v>3.5</v>
          </cell>
          <cell r="K20">
            <v>3.2</v>
          </cell>
          <cell r="L20">
            <v>2.95</v>
          </cell>
          <cell r="M20">
            <v>3.0750000000000002</v>
          </cell>
        </row>
        <row r="21">
          <cell r="A21">
            <v>6057783</v>
          </cell>
          <cell r="B21" t="str">
            <v>GLADIADORES</v>
          </cell>
          <cell r="C21" t="str">
            <v>ALEXIS SIMBAÑA</v>
          </cell>
          <cell r="D21">
            <v>2</v>
          </cell>
          <cell r="F21">
            <v>3</v>
          </cell>
          <cell r="G21">
            <v>3.5</v>
          </cell>
          <cell r="H21">
            <v>3.6666666666666665</v>
          </cell>
          <cell r="I21">
            <v>3.583333333333333</v>
          </cell>
          <cell r="K21">
            <v>3.8333333333333335</v>
          </cell>
          <cell r="L21">
            <v>3.8333333333333335</v>
          </cell>
          <cell r="M21">
            <v>3.8333333333333335</v>
          </cell>
        </row>
        <row r="22">
          <cell r="A22">
            <v>6080354</v>
          </cell>
          <cell r="B22" t="str">
            <v>SOLO PANAS</v>
          </cell>
          <cell r="C22" t="str">
            <v>PATRICIO CUENCA</v>
          </cell>
          <cell r="D22">
            <v>1</v>
          </cell>
          <cell r="F22">
            <v>3</v>
          </cell>
          <cell r="G22">
            <v>3.8333333333333335</v>
          </cell>
          <cell r="H22">
            <v>3.5</v>
          </cell>
          <cell r="I22">
            <v>3.666666666666667</v>
          </cell>
          <cell r="K22">
            <v>3</v>
          </cell>
          <cell r="L22">
            <v>2.8333333333333335</v>
          </cell>
          <cell r="M22">
            <v>2.916666666666667</v>
          </cell>
        </row>
        <row r="23">
          <cell r="A23">
            <v>1468</v>
          </cell>
          <cell r="B23" t="str">
            <v>TECNICOS</v>
          </cell>
          <cell r="C23" t="str">
            <v>EDUARDO QUINATOA</v>
          </cell>
          <cell r="D23">
            <v>1</v>
          </cell>
          <cell r="F23">
            <v>3</v>
          </cell>
          <cell r="G23">
            <v>2</v>
          </cell>
          <cell r="H23">
            <v>2</v>
          </cell>
          <cell r="I23">
            <v>2</v>
          </cell>
          <cell r="K23">
            <v>3.3333333333333335</v>
          </cell>
          <cell r="L23">
            <v>3.5</v>
          </cell>
          <cell r="M23">
            <v>3.416666666666667</v>
          </cell>
        </row>
        <row r="24">
          <cell r="A24">
            <v>300</v>
          </cell>
          <cell r="B24" t="str">
            <v>PICAPIEDRA</v>
          </cell>
          <cell r="C24" t="str">
            <v>GABRIEL TORRES</v>
          </cell>
          <cell r="D24">
            <v>2</v>
          </cell>
          <cell r="F24">
            <v>3</v>
          </cell>
          <cell r="G24">
            <v>3.3333333333333335</v>
          </cell>
          <cell r="H24">
            <v>2.8333333333333335</v>
          </cell>
          <cell r="I24">
            <v>3.0833333333333335</v>
          </cell>
          <cell r="K24">
            <v>2.1666666666666665</v>
          </cell>
          <cell r="L24">
            <v>1.8333333333333333</v>
          </cell>
          <cell r="M24">
            <v>2</v>
          </cell>
        </row>
        <row r="25">
          <cell r="A25">
            <v>6058252</v>
          </cell>
          <cell r="B25" t="str">
            <v>LOS ENDEREZADORES</v>
          </cell>
          <cell r="C25" t="str">
            <v>MARCELO REINO</v>
          </cell>
          <cell r="D25">
            <v>2</v>
          </cell>
          <cell r="F25">
            <v>3</v>
          </cell>
          <cell r="G25">
            <v>3.8333333333333335</v>
          </cell>
          <cell r="H25">
            <v>3.8333333333333335</v>
          </cell>
          <cell r="I25">
            <v>3.8333333333333335</v>
          </cell>
          <cell r="K25">
            <v>2.6666666666666665</v>
          </cell>
          <cell r="L25">
            <v>2.1666666666666665</v>
          </cell>
          <cell r="M25">
            <v>2.4166666666666665</v>
          </cell>
        </row>
        <row r="26">
          <cell r="A26">
            <v>6058259</v>
          </cell>
          <cell r="B26" t="str">
            <v>A TODO JIG</v>
          </cell>
          <cell r="C26" t="str">
            <v>ANGEL FLORES</v>
          </cell>
          <cell r="D26">
            <v>1</v>
          </cell>
          <cell r="F26">
            <v>3</v>
          </cell>
          <cell r="G26">
            <v>3.3333333333333335</v>
          </cell>
          <cell r="H26">
            <v>3.6666666666666665</v>
          </cell>
          <cell r="I26">
            <v>3.5</v>
          </cell>
          <cell r="K26">
            <v>3.2</v>
          </cell>
          <cell r="L26">
            <v>2.9166666666666665</v>
          </cell>
          <cell r="M26">
            <v>3.0583333333333336</v>
          </cell>
        </row>
        <row r="27">
          <cell r="A27">
            <v>6057797</v>
          </cell>
          <cell r="B27" t="str">
            <v>LOS MISMOS PRO POR HORAS</v>
          </cell>
          <cell r="C27" t="str">
            <v>CRISTIAN CARDENAS</v>
          </cell>
          <cell r="D27">
            <v>1</v>
          </cell>
          <cell r="F27">
            <v>3</v>
          </cell>
          <cell r="I27">
            <v>0</v>
          </cell>
          <cell r="K27">
            <v>3.5</v>
          </cell>
          <cell r="L27">
            <v>3.5</v>
          </cell>
          <cell r="M27">
            <v>3.5</v>
          </cell>
        </row>
        <row r="28">
          <cell r="A28">
            <v>6081588</v>
          </cell>
          <cell r="B28" t="str">
            <v>METAL BAL</v>
          </cell>
          <cell r="C28" t="str">
            <v>MARCO TRUJILLO</v>
          </cell>
          <cell r="D28">
            <v>2</v>
          </cell>
          <cell r="F28">
            <v>3</v>
          </cell>
          <cell r="G28">
            <v>3.6666666666666665</v>
          </cell>
          <cell r="H28">
            <v>3.3333333333333335</v>
          </cell>
          <cell r="I28">
            <v>3.5</v>
          </cell>
          <cell r="K28">
            <v>2.5</v>
          </cell>
          <cell r="L28">
            <v>2.5</v>
          </cell>
          <cell r="M28">
            <v>2.5</v>
          </cell>
        </row>
        <row r="29">
          <cell r="A29">
            <v>160970</v>
          </cell>
          <cell r="B29" t="str">
            <v>RAPIDOS 2T</v>
          </cell>
          <cell r="C29" t="str">
            <v>Mario Ontaneda</v>
          </cell>
          <cell r="D29">
            <v>2</v>
          </cell>
          <cell r="F29">
            <v>3</v>
          </cell>
          <cell r="G29">
            <v>3.5</v>
          </cell>
          <cell r="H29">
            <v>3.5</v>
          </cell>
          <cell r="I29">
            <v>3.5</v>
          </cell>
          <cell r="K29">
            <v>2.8333333333333335</v>
          </cell>
          <cell r="L29">
            <v>2.8333333333333335</v>
          </cell>
          <cell r="M29">
            <v>2.8333333333333335</v>
          </cell>
        </row>
        <row r="30">
          <cell r="A30">
            <v>180441</v>
          </cell>
          <cell r="B30" t="str">
            <v>FURIOSOS 2T</v>
          </cell>
          <cell r="C30" t="str">
            <v>BYRON LLUMIQUINGA</v>
          </cell>
          <cell r="D30">
            <v>2</v>
          </cell>
          <cell r="F30">
            <v>3</v>
          </cell>
          <cell r="I30">
            <v>0</v>
          </cell>
          <cell r="K30">
            <v>3.3333333333333335</v>
          </cell>
          <cell r="L30">
            <v>4</v>
          </cell>
          <cell r="M30">
            <v>3.666666666666667</v>
          </cell>
        </row>
        <row r="31">
          <cell r="A31">
            <v>161070</v>
          </cell>
          <cell r="B31" t="str">
            <v>CERO ERRORES 2T</v>
          </cell>
          <cell r="C31" t="str">
            <v>VICTOR CHICHARON</v>
          </cell>
          <cell r="D31">
            <v>2</v>
          </cell>
          <cell r="F31">
            <v>3</v>
          </cell>
          <cell r="G31">
            <v>3.1666666666666665</v>
          </cell>
          <cell r="H31">
            <v>3.3333333333333335</v>
          </cell>
          <cell r="I31">
            <v>3.25</v>
          </cell>
          <cell r="K31">
            <v>3.3333333333333335</v>
          </cell>
          <cell r="L31">
            <v>2.8333333333333335</v>
          </cell>
          <cell r="M31">
            <v>3.0833333333333335</v>
          </cell>
        </row>
        <row r="32">
          <cell r="A32">
            <v>161073</v>
          </cell>
          <cell r="B32" t="str">
            <v>THE MANAGER 2T</v>
          </cell>
          <cell r="C32" t="str">
            <v>Franklin Granada</v>
          </cell>
          <cell r="D32">
            <v>2</v>
          </cell>
          <cell r="F32">
            <v>3</v>
          </cell>
          <cell r="I32">
            <v>0</v>
          </cell>
          <cell r="K32">
            <v>2.8333333333333335</v>
          </cell>
          <cell r="L32">
            <v>2.8333333333333335</v>
          </cell>
          <cell r="M32">
            <v>2.8333333333333335</v>
          </cell>
        </row>
        <row r="33">
          <cell r="A33">
            <v>161200</v>
          </cell>
          <cell r="B33" t="str">
            <v>PURO HUMO 2T</v>
          </cell>
          <cell r="C33" t="str">
            <v>CARLO CAIZA</v>
          </cell>
          <cell r="D33">
            <v>2</v>
          </cell>
          <cell r="F33">
            <v>3</v>
          </cell>
          <cell r="G33">
            <v>3</v>
          </cell>
          <cell r="H33">
            <v>3</v>
          </cell>
          <cell r="I33">
            <v>3</v>
          </cell>
          <cell r="K33">
            <v>3.6666666666666665</v>
          </cell>
          <cell r="L33">
            <v>3</v>
          </cell>
          <cell r="M33">
            <v>3.333333333333333</v>
          </cell>
        </row>
        <row r="34">
          <cell r="A34">
            <v>161183</v>
          </cell>
          <cell r="B34" t="str">
            <v>K TAZ 2T</v>
          </cell>
          <cell r="C34" t="str">
            <v>PAUL SALDAÑA</v>
          </cell>
          <cell r="D34">
            <v>2</v>
          </cell>
          <cell r="F34">
            <v>3</v>
          </cell>
          <cell r="G34">
            <v>2.7333333333333329</v>
          </cell>
          <cell r="H34">
            <v>2.7333333333333329</v>
          </cell>
          <cell r="I34">
            <v>2.7333333333333329</v>
          </cell>
          <cell r="M34">
            <v>0</v>
          </cell>
        </row>
        <row r="35">
          <cell r="A35">
            <v>6058261</v>
          </cell>
          <cell r="B35" t="str">
            <v>FULL MIG 2T</v>
          </cell>
          <cell r="C35" t="str">
            <v>JORGE CHIPANTASI</v>
          </cell>
          <cell r="D35">
            <v>1</v>
          </cell>
          <cell r="F35">
            <v>3</v>
          </cell>
          <cell r="G35">
            <v>2.5333333333333332</v>
          </cell>
          <cell r="H35">
            <v>2.5333333333333332</v>
          </cell>
          <cell r="I35">
            <v>2.5333333333333332</v>
          </cell>
          <cell r="M35">
            <v>0</v>
          </cell>
        </row>
        <row r="36">
          <cell r="A36">
            <v>161405</v>
          </cell>
          <cell r="B36" t="str">
            <v>SOLO PANAS 2T</v>
          </cell>
          <cell r="C36" t="str">
            <v>JAVIER OSHIÑA</v>
          </cell>
          <cell r="D36">
            <v>1</v>
          </cell>
          <cell r="F36">
            <v>3</v>
          </cell>
          <cell r="G36">
            <v>2.3333333333333335</v>
          </cell>
          <cell r="H36">
            <v>2.3333333333333335</v>
          </cell>
          <cell r="I36">
            <v>2.3333333333333335</v>
          </cell>
          <cell r="K36">
            <v>3.1666666666666665</v>
          </cell>
          <cell r="L36">
            <v>2.1666666666666665</v>
          </cell>
          <cell r="M36">
            <v>2.6666666666666665</v>
          </cell>
        </row>
        <row r="37">
          <cell r="A37">
            <v>102240</v>
          </cell>
          <cell r="B37" t="str">
            <v>LOS TECNICOS 2T</v>
          </cell>
          <cell r="C37" t="str">
            <v>ERNESTO NAVARRETE</v>
          </cell>
          <cell r="D37">
            <v>2</v>
          </cell>
          <cell r="F37">
            <v>3</v>
          </cell>
          <cell r="G37">
            <v>2.9166666666666665</v>
          </cell>
          <cell r="H37">
            <v>2.9166666666666665</v>
          </cell>
          <cell r="I37">
            <v>2.9166666666666665</v>
          </cell>
          <cell r="K37">
            <v>2.8333333333333335</v>
          </cell>
          <cell r="L37">
            <v>2.8333333333333335</v>
          </cell>
          <cell r="M37">
            <v>2.8333333333333335</v>
          </cell>
        </row>
        <row r="38">
          <cell r="A38">
            <v>161484</v>
          </cell>
          <cell r="B38" t="str">
            <v>LOS MISMOS PRO POR HORAS 2T</v>
          </cell>
          <cell r="C38" t="str">
            <v>RAMIRO FLORES</v>
          </cell>
          <cell r="D38">
            <v>2</v>
          </cell>
          <cell r="F38">
            <v>3</v>
          </cell>
          <cell r="G38">
            <v>3.1666666666666665</v>
          </cell>
          <cell r="H38">
            <v>3.3333333333333335</v>
          </cell>
          <cell r="I38">
            <v>3.25</v>
          </cell>
          <cell r="K38">
            <v>2.6666666666666665</v>
          </cell>
          <cell r="L38">
            <v>2.8333333333333335</v>
          </cell>
          <cell r="M38">
            <v>2.75</v>
          </cell>
        </row>
        <row r="39">
          <cell r="A39">
            <v>161443</v>
          </cell>
          <cell r="B39" t="str">
            <v>METAL BAL 2T</v>
          </cell>
          <cell r="C39" t="str">
            <v>NELSON BARROS</v>
          </cell>
          <cell r="D39">
            <v>2</v>
          </cell>
          <cell r="F39">
            <v>3</v>
          </cell>
          <cell r="G39">
            <v>3.1666666666666665</v>
          </cell>
          <cell r="H39">
            <v>3</v>
          </cell>
          <cell r="I39">
            <v>3.083333333333333</v>
          </cell>
          <cell r="K39">
            <v>3</v>
          </cell>
          <cell r="L39">
            <v>2.6666666666666665</v>
          </cell>
          <cell r="M39">
            <v>2.833333333333333</v>
          </cell>
        </row>
        <row r="40">
          <cell r="A40">
            <v>161102</v>
          </cell>
          <cell r="B40" t="str">
            <v>ACTIVOS</v>
          </cell>
          <cell r="C40" t="str">
            <v>PATRICIO ALTAMIRANO</v>
          </cell>
          <cell r="D40">
            <v>2</v>
          </cell>
          <cell r="F40">
            <v>3</v>
          </cell>
          <cell r="I40">
            <v>0</v>
          </cell>
          <cell r="K40">
            <v>3.1666666666666665</v>
          </cell>
          <cell r="L40">
            <v>3</v>
          </cell>
          <cell r="M40">
            <v>3.083333333333333</v>
          </cell>
        </row>
        <row r="41">
          <cell r="A41">
            <v>6057785</v>
          </cell>
          <cell r="B41" t="str">
            <v>SOLO NOCHE</v>
          </cell>
          <cell r="C41" t="str">
            <v>SANTIAGO DELGADO</v>
          </cell>
          <cell r="D41">
            <v>2</v>
          </cell>
          <cell r="F41">
            <v>3</v>
          </cell>
          <cell r="I41">
            <v>0</v>
          </cell>
          <cell r="K41">
            <v>2.8333333333333335</v>
          </cell>
          <cell r="L41">
            <v>3</v>
          </cell>
          <cell r="M41">
            <v>2.916666666666667</v>
          </cell>
        </row>
        <row r="42">
          <cell r="A42">
            <v>160945</v>
          </cell>
          <cell r="C42" t="str">
            <v>HERNAN PATRICIO  QUINCHUELA</v>
          </cell>
          <cell r="D42">
            <v>1</v>
          </cell>
          <cell r="F42" t="e">
            <v>#N/A</v>
          </cell>
          <cell r="G42">
            <v>3.6666666666666665</v>
          </cell>
          <cell r="H42">
            <v>3.8333333333333335</v>
          </cell>
          <cell r="I42">
            <v>3.75</v>
          </cell>
          <cell r="K42">
            <v>2.6666666666666665</v>
          </cell>
          <cell r="L42">
            <v>2.8333333333333335</v>
          </cell>
          <cell r="M42">
            <v>2.75</v>
          </cell>
        </row>
        <row r="43">
          <cell r="A43">
            <v>195015</v>
          </cell>
          <cell r="C43" t="str">
            <v>HERNANDEZ NELSON</v>
          </cell>
          <cell r="D43">
            <v>1</v>
          </cell>
          <cell r="F43" t="e">
            <v>#N/A</v>
          </cell>
          <cell r="I43">
            <v>0</v>
          </cell>
          <cell r="K43">
            <v>3.3333333333333335</v>
          </cell>
          <cell r="L43">
            <v>3.1666666666666665</v>
          </cell>
          <cell r="M43">
            <v>3.25</v>
          </cell>
        </row>
        <row r="44">
          <cell r="A44">
            <v>3600698</v>
          </cell>
          <cell r="B44" t="str">
            <v>HEAVY METAL</v>
          </cell>
          <cell r="C44" t="str">
            <v>EDGAR VACA</v>
          </cell>
          <cell r="D44">
            <v>1</v>
          </cell>
          <cell r="F44">
            <v>3</v>
          </cell>
          <cell r="G44">
            <v>3</v>
          </cell>
          <cell r="H44">
            <v>3</v>
          </cell>
          <cell r="I44">
            <v>3</v>
          </cell>
          <cell r="K44">
            <v>3.6666666666666665</v>
          </cell>
          <cell r="L44">
            <v>3.6666666666666665</v>
          </cell>
          <cell r="M44">
            <v>3.6666666666666665</v>
          </cell>
        </row>
        <row r="45">
          <cell r="A45">
            <v>6053130</v>
          </cell>
          <cell r="B45" t="str">
            <v>QUALITY PAINT</v>
          </cell>
          <cell r="C45" t="str">
            <v>DIEGO MALDONADO</v>
          </cell>
          <cell r="D45">
            <v>1</v>
          </cell>
          <cell r="F45">
            <v>3</v>
          </cell>
          <cell r="G45">
            <v>2.5</v>
          </cell>
          <cell r="H45">
            <v>3.1666666666666665</v>
          </cell>
          <cell r="I45">
            <v>2.833333333333333</v>
          </cell>
          <cell r="K45">
            <v>4</v>
          </cell>
          <cell r="L45">
            <v>3.8333333333333335</v>
          </cell>
          <cell r="M45">
            <v>3.916666666666667</v>
          </cell>
        </row>
        <row r="46">
          <cell r="A46">
            <v>3600379</v>
          </cell>
          <cell r="B46" t="str">
            <v>SEPARADITOS</v>
          </cell>
          <cell r="C46" t="str">
            <v>MILTON CASTELLANOS</v>
          </cell>
          <cell r="D46">
            <v>1</v>
          </cell>
          <cell r="F46">
            <v>3</v>
          </cell>
          <cell r="I46">
            <v>0</v>
          </cell>
          <cell r="K46">
            <v>2.5</v>
          </cell>
          <cell r="L46">
            <v>2.6666666666666665</v>
          </cell>
          <cell r="M46">
            <v>2.583333333333333</v>
          </cell>
        </row>
        <row r="47">
          <cell r="A47">
            <v>3705920</v>
          </cell>
          <cell r="B47" t="str">
            <v>CALIDAD TOTAL</v>
          </cell>
          <cell r="C47" t="str">
            <v>JAIME PICHUCHO</v>
          </cell>
          <cell r="D47">
            <v>1</v>
          </cell>
          <cell r="F47">
            <v>3</v>
          </cell>
          <cell r="G47">
            <v>3.3333333333333335</v>
          </cell>
          <cell r="H47">
            <v>3</v>
          </cell>
          <cell r="I47">
            <v>3.166666666666667</v>
          </cell>
          <cell r="K47">
            <v>2.7</v>
          </cell>
          <cell r="L47">
            <v>2.9</v>
          </cell>
          <cell r="M47">
            <v>2.8</v>
          </cell>
        </row>
        <row r="48">
          <cell r="A48">
            <v>332</v>
          </cell>
          <cell r="B48" t="str">
            <v>GENUINOS</v>
          </cell>
          <cell r="C48" t="str">
            <v>FAUSTO VACA</v>
          </cell>
          <cell r="D48">
            <v>2</v>
          </cell>
          <cell r="F48">
            <v>3</v>
          </cell>
          <cell r="G48">
            <v>2.8333333333333335</v>
          </cell>
          <cell r="H48">
            <v>2.5833333333333335</v>
          </cell>
          <cell r="I48">
            <v>2.7083333333333335</v>
          </cell>
          <cell r="K48">
            <v>2.6666666666666665</v>
          </cell>
          <cell r="L48">
            <v>2.5</v>
          </cell>
          <cell r="M48">
            <v>2.583333333333333</v>
          </cell>
        </row>
        <row r="49">
          <cell r="A49">
            <v>3703441</v>
          </cell>
          <cell r="B49" t="str">
            <v>VELOCIDAD H2O</v>
          </cell>
          <cell r="C49" t="str">
            <v>LUIS CARDENAS</v>
          </cell>
          <cell r="D49">
            <v>1</v>
          </cell>
          <cell r="F49">
            <v>3</v>
          </cell>
          <cell r="G49">
            <v>2.8333333333333335</v>
          </cell>
          <cell r="H49">
            <v>2.5833333333333335</v>
          </cell>
          <cell r="I49">
            <v>2.7083333333333335</v>
          </cell>
          <cell r="K49">
            <v>2.8333333333333335</v>
          </cell>
          <cell r="L49">
            <v>2.6666666666666665</v>
          </cell>
          <cell r="M49">
            <v>2.75</v>
          </cell>
        </row>
        <row r="50">
          <cell r="A50">
            <v>3600366</v>
          </cell>
          <cell r="B50" t="str">
            <v>LOS ESPONJAS</v>
          </cell>
          <cell r="C50" t="str">
            <v>JOSE SALAZAR</v>
          </cell>
          <cell r="D50">
            <v>2</v>
          </cell>
          <cell r="F50">
            <v>3</v>
          </cell>
          <cell r="G50">
            <v>2.8333333333333335</v>
          </cell>
          <cell r="H50">
            <v>3</v>
          </cell>
          <cell r="I50">
            <v>2.916666666666667</v>
          </cell>
          <cell r="K50">
            <v>4</v>
          </cell>
          <cell r="L50">
            <v>4</v>
          </cell>
          <cell r="M50">
            <v>4</v>
          </cell>
        </row>
        <row r="51">
          <cell r="A51">
            <v>3705673</v>
          </cell>
          <cell r="B51" t="str">
            <v>OJOS DE AGUILA</v>
          </cell>
          <cell r="C51" t="str">
            <v>LUIS MOSQUERA</v>
          </cell>
          <cell r="D51">
            <v>1</v>
          </cell>
          <cell r="F51">
            <v>3</v>
          </cell>
          <cell r="G51">
            <v>3</v>
          </cell>
          <cell r="H51">
            <v>3.3333333333333335</v>
          </cell>
          <cell r="I51">
            <v>3.166666666666667</v>
          </cell>
          <cell r="K51">
            <v>4</v>
          </cell>
          <cell r="L51">
            <v>4</v>
          </cell>
          <cell r="M51">
            <v>4</v>
          </cell>
        </row>
        <row r="52">
          <cell r="A52">
            <v>161104</v>
          </cell>
          <cell r="B52" t="str">
            <v>HEVAY METAL 2</v>
          </cell>
          <cell r="C52" t="str">
            <v>LUIS CAZ</v>
          </cell>
          <cell r="D52">
            <v>2</v>
          </cell>
          <cell r="F52">
            <v>3</v>
          </cell>
          <cell r="G52">
            <v>3</v>
          </cell>
          <cell r="H52">
            <v>3</v>
          </cell>
          <cell r="I52">
            <v>3</v>
          </cell>
          <cell r="K52">
            <v>3.8333333333333335</v>
          </cell>
          <cell r="L52">
            <v>3.8333333333333335</v>
          </cell>
          <cell r="M52">
            <v>3.8333333333333335</v>
          </cell>
        </row>
        <row r="53">
          <cell r="A53">
            <v>160962</v>
          </cell>
          <cell r="B53" t="str">
            <v xml:space="preserve">SEPARADITOS 2 </v>
          </cell>
          <cell r="C53" t="str">
            <v>JORGE CUSTODIO</v>
          </cell>
          <cell r="D53">
            <v>2</v>
          </cell>
          <cell r="F53">
            <v>3</v>
          </cell>
          <cell r="G53">
            <v>3</v>
          </cell>
          <cell r="H53">
            <v>3</v>
          </cell>
          <cell r="I53">
            <v>3</v>
          </cell>
          <cell r="K53">
            <v>2.8</v>
          </cell>
          <cell r="L53">
            <v>3</v>
          </cell>
          <cell r="M53">
            <v>2.9</v>
          </cell>
        </row>
        <row r="54">
          <cell r="A54">
            <v>3600260</v>
          </cell>
          <cell r="B54" t="str">
            <v>CALIDAD TOTAL 2</v>
          </cell>
          <cell r="C54" t="str">
            <v>CESAR SARANGO</v>
          </cell>
          <cell r="D54">
            <v>2</v>
          </cell>
          <cell r="F54">
            <v>0</v>
          </cell>
          <cell r="G54">
            <v>2.1666666666666665</v>
          </cell>
          <cell r="H54">
            <v>2.6666666666666665</v>
          </cell>
          <cell r="I54">
            <v>2.4166666666666665</v>
          </cell>
          <cell r="K54">
            <v>4</v>
          </cell>
          <cell r="L54">
            <v>4</v>
          </cell>
          <cell r="M54">
            <v>4</v>
          </cell>
        </row>
        <row r="55">
          <cell r="A55">
            <v>6073290</v>
          </cell>
          <cell r="B55" t="str">
            <v>LATROVA</v>
          </cell>
          <cell r="C55" t="str">
            <v>CHIRTIAN HERNANDEZ</v>
          </cell>
          <cell r="D55">
            <v>2</v>
          </cell>
          <cell r="F55">
            <v>3</v>
          </cell>
          <cell r="G55">
            <v>3</v>
          </cell>
          <cell r="H55">
            <v>3</v>
          </cell>
          <cell r="I55">
            <v>3</v>
          </cell>
          <cell r="K55">
            <v>2.6666666666666665</v>
          </cell>
          <cell r="L55">
            <v>2.6666666666666665</v>
          </cell>
          <cell r="M55">
            <v>2.6666666666666665</v>
          </cell>
        </row>
        <row r="56">
          <cell r="A56">
            <v>161400</v>
          </cell>
          <cell r="B56" t="str">
            <v>EXTREME</v>
          </cell>
          <cell r="C56" t="str">
            <v>JOSE ARMIJOS</v>
          </cell>
          <cell r="D56">
            <v>2</v>
          </cell>
          <cell r="F56">
            <v>3</v>
          </cell>
          <cell r="I56">
            <v>0</v>
          </cell>
          <cell r="K56">
            <v>3</v>
          </cell>
          <cell r="L56">
            <v>2.9166666666666665</v>
          </cell>
          <cell r="M56">
            <v>2.958333333333333</v>
          </cell>
        </row>
        <row r="57">
          <cell r="A57">
            <v>161072</v>
          </cell>
          <cell r="B57" t="str">
            <v>HIGH QUALITY</v>
          </cell>
          <cell r="C57" t="str">
            <v>CRISTIAN ERAZO</v>
          </cell>
          <cell r="D57">
            <v>2</v>
          </cell>
          <cell r="F57">
            <v>3</v>
          </cell>
          <cell r="G57">
            <v>2.8333333333333335</v>
          </cell>
          <cell r="H57">
            <v>2.8333333333333335</v>
          </cell>
          <cell r="I57">
            <v>2.8333333333333335</v>
          </cell>
          <cell r="K57">
            <v>3.1</v>
          </cell>
          <cell r="L57">
            <v>3.14</v>
          </cell>
          <cell r="M57">
            <v>3.12</v>
          </cell>
        </row>
        <row r="58">
          <cell r="A58">
            <v>161015</v>
          </cell>
          <cell r="B58" t="str">
            <v>SOLO JEFES</v>
          </cell>
          <cell r="C58" t="str">
            <v>FREDDY CUENCA</v>
          </cell>
          <cell r="D58">
            <v>2</v>
          </cell>
          <cell r="F58">
            <v>3</v>
          </cell>
          <cell r="G58">
            <v>3</v>
          </cell>
          <cell r="H58">
            <v>3</v>
          </cell>
          <cell r="I58">
            <v>3</v>
          </cell>
          <cell r="K58">
            <v>3.8333333333333335</v>
          </cell>
          <cell r="L58">
            <v>4</v>
          </cell>
          <cell r="M58">
            <v>3.916666666666667</v>
          </cell>
        </row>
        <row r="59">
          <cell r="A59">
            <v>180452</v>
          </cell>
          <cell r="C59" t="str">
            <v>PEÑAFIEL NARVAEZ LUIS ALBERTO</v>
          </cell>
          <cell r="D59">
            <v>1</v>
          </cell>
          <cell r="F59" t="e">
            <v>#N/A</v>
          </cell>
          <cell r="G59">
            <v>2.8333333333333335</v>
          </cell>
          <cell r="H59">
            <v>2.8333333333333335</v>
          </cell>
          <cell r="I59">
            <v>2.8333333333333335</v>
          </cell>
          <cell r="K59">
            <v>3.1666666666666665</v>
          </cell>
          <cell r="L59">
            <v>3.6666666666666665</v>
          </cell>
          <cell r="M59">
            <v>3.4166666666666665</v>
          </cell>
        </row>
        <row r="60">
          <cell r="A60">
            <v>6057933</v>
          </cell>
          <cell r="B60" t="str">
            <v>ENTREGA RAPIDA</v>
          </cell>
          <cell r="C60" t="str">
            <v>FRANKLIN SOPA</v>
          </cell>
          <cell r="D60">
            <v>1</v>
          </cell>
          <cell r="F60">
            <v>3</v>
          </cell>
          <cell r="G60">
            <v>3</v>
          </cell>
          <cell r="H60">
            <v>3</v>
          </cell>
          <cell r="I60">
            <v>3</v>
          </cell>
          <cell r="K60">
            <v>3.5</v>
          </cell>
          <cell r="L60">
            <v>3.5</v>
          </cell>
          <cell r="M60">
            <v>3.5</v>
          </cell>
        </row>
        <row r="61">
          <cell r="A61">
            <v>6057896</v>
          </cell>
          <cell r="B61" t="str">
            <v>LOS CINCO ASES</v>
          </cell>
          <cell r="C61" t="str">
            <v>DIEGO CONDOY</v>
          </cell>
          <cell r="D61">
            <v>2</v>
          </cell>
          <cell r="F61">
            <v>3</v>
          </cell>
          <cell r="G61">
            <v>3.1666666666666665</v>
          </cell>
          <cell r="H61">
            <v>3</v>
          </cell>
          <cell r="I61">
            <v>3.083333333333333</v>
          </cell>
          <cell r="K61">
            <v>2.9166666666666665</v>
          </cell>
          <cell r="L61">
            <v>2.9166666666666665</v>
          </cell>
          <cell r="M61">
            <v>2.9166666666666665</v>
          </cell>
        </row>
        <row r="62">
          <cell r="A62">
            <v>3600275</v>
          </cell>
          <cell r="B62" t="str">
            <v>DESEMPAQUE EN ACCION</v>
          </cell>
          <cell r="C62" t="str">
            <v>JAVIER TAMAYO</v>
          </cell>
          <cell r="D62">
            <v>1</v>
          </cell>
          <cell r="F62">
            <v>3</v>
          </cell>
          <cell r="G62">
            <v>2.8333333333333335</v>
          </cell>
          <cell r="H62">
            <v>2.9166666666666665</v>
          </cell>
          <cell r="I62">
            <v>2.875</v>
          </cell>
          <cell r="K62">
            <v>3.1666666666666665</v>
          </cell>
          <cell r="L62">
            <v>3.1666666666666665</v>
          </cell>
          <cell r="M62">
            <v>3.1666666666666665</v>
          </cell>
        </row>
        <row r="63">
          <cell r="A63">
            <v>6057875</v>
          </cell>
          <cell r="B63" t="str">
            <v>LOS CORRECAMINOS</v>
          </cell>
          <cell r="C63" t="str">
            <v>FABIAN FLORES</v>
          </cell>
          <cell r="D63">
            <v>2</v>
          </cell>
          <cell r="F63">
            <v>3</v>
          </cell>
          <cell r="I63">
            <v>0</v>
          </cell>
          <cell r="M63">
            <v>0</v>
          </cell>
        </row>
        <row r="64">
          <cell r="A64">
            <v>180499</v>
          </cell>
          <cell r="B64" t="str">
            <v>LA MAFIA</v>
          </cell>
          <cell r="C64" t="str">
            <v>MARCO CEVALLOS</v>
          </cell>
          <cell r="D64">
            <v>2</v>
          </cell>
          <cell r="F64">
            <v>3</v>
          </cell>
          <cell r="G64">
            <v>3</v>
          </cell>
          <cell r="H64">
            <v>3</v>
          </cell>
          <cell r="I64">
            <v>3</v>
          </cell>
          <cell r="K64">
            <v>3.1666666666666665</v>
          </cell>
          <cell r="L64">
            <v>3.1666666666666665</v>
          </cell>
          <cell r="M64">
            <v>3.1666666666666665</v>
          </cell>
        </row>
        <row r="65">
          <cell r="A65">
            <v>161250</v>
          </cell>
          <cell r="B65" t="str">
            <v>DESEMPAQUE NOCTURNO</v>
          </cell>
          <cell r="C65" t="str">
            <v>JOSE CALLE</v>
          </cell>
          <cell r="D65">
            <v>2</v>
          </cell>
          <cell r="F65">
            <v>3</v>
          </cell>
          <cell r="G65">
            <v>3</v>
          </cell>
          <cell r="H65">
            <v>3</v>
          </cell>
          <cell r="I65">
            <v>3</v>
          </cell>
          <cell r="K65">
            <v>3</v>
          </cell>
          <cell r="L65">
            <v>3</v>
          </cell>
          <cell r="M65">
            <v>3</v>
          </cell>
        </row>
        <row r="66">
          <cell r="A66">
            <v>3600253</v>
          </cell>
          <cell r="B66" t="str">
            <v>METALICOS</v>
          </cell>
          <cell r="C66" t="str">
            <v>LUIS CAIZA</v>
          </cell>
          <cell r="D66">
            <v>1</v>
          </cell>
          <cell r="F66">
            <v>3</v>
          </cell>
          <cell r="G66">
            <v>2.9166666666666665</v>
          </cell>
          <cell r="H66">
            <v>2.75</v>
          </cell>
          <cell r="I66">
            <v>2.833333333333333</v>
          </cell>
          <cell r="K66">
            <v>2.8333333333333335</v>
          </cell>
          <cell r="L66">
            <v>2.6666666666666665</v>
          </cell>
          <cell r="M66">
            <v>2.75</v>
          </cell>
        </row>
        <row r="67">
          <cell r="A67">
            <v>3705971</v>
          </cell>
          <cell r="B67" t="str">
            <v>RAPIDOS Y FURIOSOS</v>
          </cell>
          <cell r="C67" t="str">
            <v>JUAN PILICITA</v>
          </cell>
          <cell r="D67">
            <v>2</v>
          </cell>
          <cell r="F67">
            <v>3</v>
          </cell>
          <cell r="G67">
            <v>3.6666666666666665</v>
          </cell>
          <cell r="H67">
            <v>3</v>
          </cell>
          <cell r="I67">
            <v>3.333333333333333</v>
          </cell>
          <cell r="K67">
            <v>2.5</v>
          </cell>
          <cell r="L67">
            <v>3.3333333333333335</v>
          </cell>
          <cell r="M67">
            <v>2.916666666666667</v>
          </cell>
        </row>
        <row r="68">
          <cell r="A68">
            <v>161248</v>
          </cell>
          <cell r="B68" t="str">
            <v>BAD BOYS</v>
          </cell>
          <cell r="C68" t="str">
            <v>FREDDY FLORES</v>
          </cell>
          <cell r="D68">
            <v>2</v>
          </cell>
          <cell r="F68">
            <v>3</v>
          </cell>
          <cell r="I68">
            <v>0</v>
          </cell>
          <cell r="M68">
            <v>0</v>
          </cell>
        </row>
        <row r="69">
          <cell r="A69">
            <v>161144</v>
          </cell>
          <cell r="B69" t="str">
            <v>MAS RAPIDOS Y MAS FURIOSOS</v>
          </cell>
          <cell r="C69" t="str">
            <v>LUIS CASAMEN</v>
          </cell>
          <cell r="D69">
            <v>2</v>
          </cell>
          <cell r="F69">
            <v>3</v>
          </cell>
          <cell r="G69">
            <v>3.1666666666666665</v>
          </cell>
          <cell r="H69">
            <v>3</v>
          </cell>
          <cell r="I69">
            <v>3.083333333333333</v>
          </cell>
          <cell r="K69">
            <v>2.0833333333333335</v>
          </cell>
          <cell r="L69">
            <v>2.1666666666666665</v>
          </cell>
          <cell r="M69">
            <v>2.125</v>
          </cell>
        </row>
        <row r="70">
          <cell r="A70">
            <v>3705917</v>
          </cell>
          <cell r="B70" t="str">
            <v>FORAJIDOS</v>
          </cell>
          <cell r="C70" t="str">
            <v>JUAN ANRANGO</v>
          </cell>
          <cell r="D70">
            <v>2</v>
          </cell>
          <cell r="F70">
            <v>3</v>
          </cell>
          <cell r="G70">
            <v>3.3333333333333335</v>
          </cell>
          <cell r="H70">
            <v>3.3333333333333335</v>
          </cell>
          <cell r="I70">
            <v>3.3333333333333335</v>
          </cell>
          <cell r="K70">
            <v>2.75</v>
          </cell>
          <cell r="L70">
            <v>2.5833333333333335</v>
          </cell>
          <cell r="M70">
            <v>2.666666666666667</v>
          </cell>
        </row>
        <row r="71">
          <cell r="A71">
            <v>3600563</v>
          </cell>
          <cell r="B71" t="str">
            <v xml:space="preserve"> MATERIALISTAS</v>
          </cell>
          <cell r="C71" t="str">
            <v>DIEGO PAGUAY</v>
          </cell>
          <cell r="D71">
            <v>2</v>
          </cell>
          <cell r="F71">
            <v>3</v>
          </cell>
          <cell r="G71">
            <v>2.9166666666666665</v>
          </cell>
          <cell r="H71">
            <v>2.9166666666666665</v>
          </cell>
          <cell r="I71">
            <v>2.9166666666666665</v>
          </cell>
          <cell r="K71">
            <v>3.3333333333333335</v>
          </cell>
          <cell r="L71">
            <v>3.3333333333333335</v>
          </cell>
          <cell r="M71">
            <v>3.3333333333333335</v>
          </cell>
        </row>
        <row r="72">
          <cell r="A72">
            <v>3600294</v>
          </cell>
          <cell r="B72" t="str">
            <v>JUSTO A TIEMPO</v>
          </cell>
          <cell r="C72" t="str">
            <v>SIXTO GUZMAN</v>
          </cell>
          <cell r="D72">
            <v>1</v>
          </cell>
          <cell r="F72">
            <v>3</v>
          </cell>
          <cell r="G72">
            <v>2.75</v>
          </cell>
          <cell r="H72">
            <v>2.75</v>
          </cell>
          <cell r="I72">
            <v>2.75</v>
          </cell>
          <cell r="K72">
            <v>3.3333333333333335</v>
          </cell>
          <cell r="L72">
            <v>3.3333333333333335</v>
          </cell>
          <cell r="M72">
            <v>3.3333333333333335</v>
          </cell>
        </row>
        <row r="73">
          <cell r="A73">
            <v>161184</v>
          </cell>
          <cell r="B73" t="str">
            <v>LOS PLASTICOS</v>
          </cell>
          <cell r="C73" t="str">
            <v>RAFAEL SANCHEZ</v>
          </cell>
          <cell r="D73">
            <v>2</v>
          </cell>
          <cell r="F73">
            <v>3</v>
          </cell>
          <cell r="G73">
            <v>3</v>
          </cell>
          <cell r="H73">
            <v>3</v>
          </cell>
          <cell r="I73">
            <v>3</v>
          </cell>
          <cell r="K73">
            <v>2.0833333333333335</v>
          </cell>
          <cell r="L73">
            <v>2.0833333333333335</v>
          </cell>
          <cell r="M73">
            <v>2.0833333333333335</v>
          </cell>
        </row>
        <row r="74">
          <cell r="A74">
            <v>6057859</v>
          </cell>
          <cell r="B74" t="str">
            <v>LOS SCHUMACHER</v>
          </cell>
          <cell r="C74" t="str">
            <v>EDGAR GARCIA</v>
          </cell>
          <cell r="D74">
            <v>2</v>
          </cell>
          <cell r="F74">
            <v>3</v>
          </cell>
          <cell r="G74">
            <v>3</v>
          </cell>
          <cell r="H74">
            <v>2.8333333333333335</v>
          </cell>
          <cell r="I74">
            <v>2.916666666666667</v>
          </cell>
          <cell r="K74">
            <v>2.25</v>
          </cell>
          <cell r="L74">
            <v>2.1666666666666665</v>
          </cell>
          <cell r="M74">
            <v>2.208333333333333</v>
          </cell>
        </row>
        <row r="75">
          <cell r="A75">
            <v>6058264</v>
          </cell>
          <cell r="B75" t="str">
            <v>LOS NOCTURNOS</v>
          </cell>
          <cell r="C75" t="str">
            <v>HENRY TATAYO</v>
          </cell>
          <cell r="D75">
            <v>1</v>
          </cell>
          <cell r="F75">
            <v>3</v>
          </cell>
          <cell r="I75">
            <v>0</v>
          </cell>
          <cell r="M75">
            <v>0</v>
          </cell>
        </row>
        <row r="76">
          <cell r="A76">
            <v>3704174</v>
          </cell>
          <cell r="B76" t="str">
            <v>LOS BARBAROS</v>
          </cell>
          <cell r="C76" t="str">
            <v>IVAN MUZO</v>
          </cell>
          <cell r="D76">
            <v>2</v>
          </cell>
          <cell r="F76">
            <v>3</v>
          </cell>
          <cell r="G76">
            <v>3.6666666666666665</v>
          </cell>
          <cell r="H76">
            <v>3</v>
          </cell>
          <cell r="I76">
            <v>3.333333333333333</v>
          </cell>
          <cell r="K76">
            <v>3</v>
          </cell>
          <cell r="L76">
            <v>2.9</v>
          </cell>
          <cell r="M76">
            <v>2.95</v>
          </cell>
        </row>
        <row r="77">
          <cell r="A77">
            <v>6057519</v>
          </cell>
          <cell r="B77" t="str">
            <v>ENTREGA TOTAL</v>
          </cell>
          <cell r="C77" t="str">
            <v>FABIAN MANCHENO</v>
          </cell>
          <cell r="D77">
            <v>2</v>
          </cell>
          <cell r="F77">
            <v>3</v>
          </cell>
          <cell r="G77">
            <v>3.5</v>
          </cell>
          <cell r="H77">
            <v>3.6666666666666665</v>
          </cell>
          <cell r="I77">
            <v>3.583333333333333</v>
          </cell>
          <cell r="K77">
            <v>2.6666666666666665</v>
          </cell>
          <cell r="L77">
            <v>2.6666666666666665</v>
          </cell>
          <cell r="M77">
            <v>2.6666666666666665</v>
          </cell>
        </row>
        <row r="78">
          <cell r="A78">
            <v>3704635</v>
          </cell>
          <cell r="B78" t="str">
            <v>BIG BROTHERS</v>
          </cell>
          <cell r="C78" t="str">
            <v>CHRISTIAN ANDRADE</v>
          </cell>
          <cell r="D78">
            <v>2</v>
          </cell>
          <cell r="F78">
            <v>3</v>
          </cell>
          <cell r="G78">
            <v>3.25</v>
          </cell>
          <cell r="H78">
            <v>3.1666666666666665</v>
          </cell>
          <cell r="I78">
            <v>3.208333333333333</v>
          </cell>
          <cell r="K78">
            <v>3</v>
          </cell>
          <cell r="L78">
            <v>3</v>
          </cell>
          <cell r="M78">
            <v>3</v>
          </cell>
        </row>
        <row r="79">
          <cell r="A79">
            <v>6057954</v>
          </cell>
          <cell r="B79" t="str">
            <v>VEN TE ARREGLO</v>
          </cell>
          <cell r="C79" t="str">
            <v>JAVIER CATOTA</v>
          </cell>
          <cell r="D79">
            <v>1</v>
          </cell>
          <cell r="F79">
            <v>3</v>
          </cell>
          <cell r="G79">
            <v>3.5</v>
          </cell>
          <cell r="H79">
            <v>3.1666666666666665</v>
          </cell>
          <cell r="I79">
            <v>3.333333333333333</v>
          </cell>
          <cell r="K79">
            <v>3.1666666666666665</v>
          </cell>
          <cell r="L79">
            <v>3.1666666666666665</v>
          </cell>
          <cell r="M79">
            <v>3.1666666666666665</v>
          </cell>
        </row>
        <row r="80">
          <cell r="A80">
            <v>426</v>
          </cell>
          <cell r="B80" t="str">
            <v>LOS SCRAPI</v>
          </cell>
          <cell r="C80" t="str">
            <v>RAUL CASTRO</v>
          </cell>
          <cell r="D80">
            <v>2</v>
          </cell>
          <cell r="F80">
            <v>3</v>
          </cell>
          <cell r="I80">
            <v>0</v>
          </cell>
          <cell r="M80">
            <v>0</v>
          </cell>
        </row>
        <row r="81">
          <cell r="A81">
            <v>3703448</v>
          </cell>
          <cell r="B81" t="str">
            <v>PUNTO APARTE</v>
          </cell>
          <cell r="C81" t="str">
            <v>RICARDO CUAMACAS</v>
          </cell>
          <cell r="D81">
            <v>1</v>
          </cell>
          <cell r="F81">
            <v>3</v>
          </cell>
          <cell r="G81">
            <v>3.6666666666666665</v>
          </cell>
          <cell r="H81">
            <v>3.3333333333333335</v>
          </cell>
          <cell r="I81">
            <v>3.5</v>
          </cell>
          <cell r="K81">
            <v>3.3333333333333335</v>
          </cell>
          <cell r="L81">
            <v>3.1666666666666665</v>
          </cell>
          <cell r="M81">
            <v>3.25</v>
          </cell>
        </row>
        <row r="82">
          <cell r="A82">
            <v>6057502</v>
          </cell>
          <cell r="B82" t="str">
            <v>LOS CONTROLADORES</v>
          </cell>
          <cell r="C82" t="str">
            <v>FREDDY DIAZ</v>
          </cell>
          <cell r="D82">
            <v>2</v>
          </cell>
          <cell r="F82">
            <v>3</v>
          </cell>
          <cell r="G82">
            <v>3.3333333333333335</v>
          </cell>
          <cell r="H82">
            <v>3.5</v>
          </cell>
          <cell r="I82">
            <v>3.416666666666667</v>
          </cell>
          <cell r="K82">
            <v>4</v>
          </cell>
          <cell r="L82">
            <v>4</v>
          </cell>
          <cell r="M82">
            <v>4</v>
          </cell>
        </row>
        <row r="83">
          <cell r="A83">
            <v>3700553</v>
          </cell>
          <cell r="B83" t="str">
            <v>TOTAL CONTROL</v>
          </cell>
          <cell r="C83" t="str">
            <v>ORLANDO PEDRAZA</v>
          </cell>
          <cell r="D83">
            <v>2</v>
          </cell>
          <cell r="F83">
            <v>3</v>
          </cell>
          <cell r="G83">
            <v>3</v>
          </cell>
          <cell r="H83">
            <v>3.5</v>
          </cell>
          <cell r="I83">
            <v>3.25</v>
          </cell>
          <cell r="K83">
            <v>3.6666666666666665</v>
          </cell>
          <cell r="L83">
            <v>4</v>
          </cell>
          <cell r="M83">
            <v>3.833333333333333</v>
          </cell>
        </row>
        <row r="84">
          <cell r="A84">
            <v>3600667</v>
          </cell>
          <cell r="B84" t="str">
            <v>CATERPILLAR</v>
          </cell>
          <cell r="C84" t="str">
            <v>GONZALO VELEZ</v>
          </cell>
          <cell r="D84">
            <v>1</v>
          </cell>
          <cell r="F84">
            <v>3</v>
          </cell>
          <cell r="I84">
            <v>0</v>
          </cell>
          <cell r="M84">
            <v>0</v>
          </cell>
        </row>
        <row r="85">
          <cell r="A85">
            <v>6060366</v>
          </cell>
          <cell r="B85" t="str">
            <v xml:space="preserve">ALFA </v>
          </cell>
          <cell r="C85" t="str">
            <v>ROBERTO AGUIRRE</v>
          </cell>
          <cell r="D85">
            <v>2</v>
          </cell>
          <cell r="F85">
            <v>3</v>
          </cell>
          <cell r="I85">
            <v>0</v>
          </cell>
          <cell r="M85">
            <v>0</v>
          </cell>
        </row>
        <row r="86">
          <cell r="A86">
            <v>6057995</v>
          </cell>
          <cell r="B86" t="str">
            <v>ALFA NOCTURNO</v>
          </cell>
          <cell r="C86" t="str">
            <v>HERNAN GONZALON</v>
          </cell>
          <cell r="D86">
            <v>1</v>
          </cell>
          <cell r="F86">
            <v>3</v>
          </cell>
          <cell r="I86">
            <v>0</v>
          </cell>
          <cell r="M86">
            <v>0</v>
          </cell>
        </row>
        <row r="87">
          <cell r="A87">
            <v>160735</v>
          </cell>
          <cell r="B87" t="str">
            <v>TWISTER</v>
          </cell>
          <cell r="C87" t="str">
            <v>JUAN GARRIDO</v>
          </cell>
          <cell r="D87">
            <v>2</v>
          </cell>
          <cell r="F87">
            <v>3</v>
          </cell>
          <cell r="G87">
            <v>3</v>
          </cell>
          <cell r="H87">
            <v>3.3333333333333335</v>
          </cell>
          <cell r="I87">
            <v>3.166666666666667</v>
          </cell>
          <cell r="K87">
            <v>3</v>
          </cell>
          <cell r="L87">
            <v>2.9166666666666665</v>
          </cell>
          <cell r="M87">
            <v>2.958333333333333</v>
          </cell>
        </row>
        <row r="88">
          <cell r="A88">
            <v>3705965</v>
          </cell>
          <cell r="B88" t="str">
            <v>LOS CICLICOS</v>
          </cell>
          <cell r="C88" t="str">
            <v>SANTIAGO LOPEZ</v>
          </cell>
          <cell r="D88">
            <v>2</v>
          </cell>
          <cell r="F88">
            <v>3</v>
          </cell>
          <cell r="G88">
            <v>2.9166666666666665</v>
          </cell>
          <cell r="H88">
            <v>2.9166666666666665</v>
          </cell>
          <cell r="I88">
            <v>2.9166666666666665</v>
          </cell>
          <cell r="K88">
            <v>2.5</v>
          </cell>
          <cell r="L88">
            <v>2.5</v>
          </cell>
          <cell r="M88">
            <v>2.5</v>
          </cell>
        </row>
        <row r="89">
          <cell r="A89">
            <v>6061023</v>
          </cell>
          <cell r="B89" t="str">
            <v>LOS PRD'S</v>
          </cell>
          <cell r="C89" t="str">
            <v>DANIEL SALINAZ</v>
          </cell>
          <cell r="D89">
            <v>2</v>
          </cell>
          <cell r="F89">
            <v>3</v>
          </cell>
          <cell r="G89">
            <v>3.1666666666666665</v>
          </cell>
          <cell r="H89">
            <v>3.1666666666666665</v>
          </cell>
          <cell r="I89">
            <v>3.1666666666666665</v>
          </cell>
          <cell r="K89">
            <v>3.8333333333333335</v>
          </cell>
          <cell r="L89">
            <v>3.8333333333333335</v>
          </cell>
          <cell r="M89">
            <v>3.8333333333333335</v>
          </cell>
        </row>
        <row r="90">
          <cell r="A90">
            <v>180508</v>
          </cell>
          <cell r="B90" t="str">
            <v>LOS PRIMEROS QUE TE TOCAN</v>
          </cell>
          <cell r="C90" t="str">
            <v>LUIS QUISNIA</v>
          </cell>
          <cell r="D90">
            <v>2</v>
          </cell>
          <cell r="F90">
            <v>3</v>
          </cell>
          <cell r="G90">
            <v>2.5</v>
          </cell>
          <cell r="H90">
            <v>2.5</v>
          </cell>
          <cell r="I90">
            <v>2.5</v>
          </cell>
          <cell r="K90">
            <v>2.5</v>
          </cell>
          <cell r="L90">
            <v>2.5</v>
          </cell>
          <cell r="M90">
            <v>2.5</v>
          </cell>
        </row>
        <row r="91">
          <cell r="A91">
            <v>161354</v>
          </cell>
          <cell r="B91" t="str">
            <v>CERO FALTANTES</v>
          </cell>
          <cell r="C91" t="str">
            <v>JUAN PICO</v>
          </cell>
          <cell r="D91">
            <v>2</v>
          </cell>
          <cell r="F91">
            <v>3</v>
          </cell>
          <cell r="G91">
            <v>3.1666666666666665</v>
          </cell>
          <cell r="H91">
            <v>3</v>
          </cell>
          <cell r="I91">
            <v>3.083333333333333</v>
          </cell>
          <cell r="K91">
            <v>2.25</v>
          </cell>
          <cell r="L91">
            <v>2.25</v>
          </cell>
          <cell r="M91">
            <v>2.25</v>
          </cell>
        </row>
        <row r="92">
          <cell r="A92">
            <v>3700567</v>
          </cell>
          <cell r="C92" t="str">
            <v>TAYUPANTE LUIS</v>
          </cell>
          <cell r="D92">
            <v>1</v>
          </cell>
          <cell r="F92" t="e">
            <v>#N/A</v>
          </cell>
          <cell r="G92">
            <v>3.5</v>
          </cell>
          <cell r="H92">
            <v>3</v>
          </cell>
          <cell r="I92">
            <v>3.25</v>
          </cell>
          <cell r="K92">
            <v>3</v>
          </cell>
          <cell r="L92">
            <v>3</v>
          </cell>
          <cell r="M92">
            <v>3</v>
          </cell>
        </row>
        <row r="93">
          <cell r="A93">
            <v>608</v>
          </cell>
          <cell r="C93" t="str">
            <v>ALDAZ FRANCISCO</v>
          </cell>
          <cell r="D93">
            <v>1</v>
          </cell>
          <cell r="F93" t="e">
            <v>#N/A</v>
          </cell>
          <cell r="G93">
            <v>3.1666666666666665</v>
          </cell>
          <cell r="H93">
            <v>3</v>
          </cell>
          <cell r="I93">
            <v>3.083333333333333</v>
          </cell>
          <cell r="K93">
            <v>3.5</v>
          </cell>
          <cell r="L93">
            <v>3.25</v>
          </cell>
          <cell r="M93">
            <v>3.375</v>
          </cell>
        </row>
        <row r="94">
          <cell r="A94">
            <v>6057822</v>
          </cell>
          <cell r="C94" t="str">
            <v>NUÑEZ CARLOS</v>
          </cell>
          <cell r="D94">
            <v>1</v>
          </cell>
          <cell r="F94" t="e">
            <v>#N/A</v>
          </cell>
          <cell r="G94">
            <v>3.1666666666666665</v>
          </cell>
          <cell r="H94">
            <v>3.3333333333333335</v>
          </cell>
          <cell r="I94">
            <v>3.25</v>
          </cell>
          <cell r="K94">
            <v>4</v>
          </cell>
          <cell r="L94">
            <v>4</v>
          </cell>
          <cell r="M94">
            <v>4</v>
          </cell>
        </row>
        <row r="95">
          <cell r="A95">
            <v>161114</v>
          </cell>
          <cell r="C95" t="str">
            <v>JARAMILLO JAIME JAVIER</v>
          </cell>
          <cell r="D95">
            <v>1</v>
          </cell>
          <cell r="F95" t="e">
            <v>#N/A</v>
          </cell>
          <cell r="G95">
            <v>3</v>
          </cell>
          <cell r="H95">
            <v>3</v>
          </cell>
          <cell r="I95">
            <v>3</v>
          </cell>
          <cell r="K95">
            <v>3</v>
          </cell>
          <cell r="L95">
            <v>2.8333333333333335</v>
          </cell>
          <cell r="M95">
            <v>2.916666666666667</v>
          </cell>
        </row>
        <row r="96">
          <cell r="A96">
            <v>6058265</v>
          </cell>
          <cell r="C96" t="str">
            <v>MONTENEGRO OSCAR</v>
          </cell>
          <cell r="D96">
            <v>1</v>
          </cell>
          <cell r="F96" t="e">
            <v>#N/A</v>
          </cell>
          <cell r="G96">
            <v>3</v>
          </cell>
          <cell r="H96">
            <v>3.1666666666666665</v>
          </cell>
          <cell r="I96">
            <v>3.083333333333333</v>
          </cell>
          <cell r="M96">
            <v>0</v>
          </cell>
        </row>
        <row r="97">
          <cell r="A97">
            <v>6057994</v>
          </cell>
          <cell r="C97" t="str">
            <v>TERAN  LENIN</v>
          </cell>
          <cell r="D97">
            <v>1</v>
          </cell>
          <cell r="F97" t="e">
            <v>#N/A</v>
          </cell>
          <cell r="G97">
            <v>3.5</v>
          </cell>
          <cell r="H97">
            <v>3.3333333333333335</v>
          </cell>
          <cell r="I97">
            <v>3.416666666666667</v>
          </cell>
          <cell r="M97">
            <v>0</v>
          </cell>
        </row>
        <row r="98">
          <cell r="A98">
            <v>6057781</v>
          </cell>
          <cell r="C98" t="str">
            <v>NACIMBA MARCO</v>
          </cell>
          <cell r="D98">
            <v>1</v>
          </cell>
          <cell r="F98" t="e">
            <v>#N/A</v>
          </cell>
          <cell r="I98">
            <v>0</v>
          </cell>
          <cell r="K98">
            <v>3</v>
          </cell>
          <cell r="L98">
            <v>3</v>
          </cell>
          <cell r="M98">
            <v>3</v>
          </cell>
        </row>
        <row r="99">
          <cell r="A99">
            <v>6057499</v>
          </cell>
          <cell r="C99" t="str">
            <v>CASTILLO CRISTHIAN ALFREDO</v>
          </cell>
          <cell r="D99">
            <v>1</v>
          </cell>
          <cell r="F99" t="e">
            <v>#N/A</v>
          </cell>
          <cell r="I99">
            <v>0</v>
          </cell>
          <cell r="K99">
            <v>2.5</v>
          </cell>
          <cell r="L99">
            <v>2.5</v>
          </cell>
          <cell r="M99">
            <v>2.5</v>
          </cell>
        </row>
        <row r="100">
          <cell r="A100">
            <v>6057523</v>
          </cell>
          <cell r="C100" t="str">
            <v>NACIMBA CAIZATUA CLAUDIO</v>
          </cell>
          <cell r="D100">
            <v>1</v>
          </cell>
          <cell r="F100" t="e">
            <v>#N/A</v>
          </cell>
          <cell r="I100">
            <v>0</v>
          </cell>
          <cell r="K100">
            <v>2.6666666666666665</v>
          </cell>
          <cell r="L100">
            <v>2.5</v>
          </cell>
          <cell r="M100">
            <v>2.583333333333333</v>
          </cell>
        </row>
        <row r="101">
          <cell r="A101">
            <v>6057501</v>
          </cell>
          <cell r="B101" t="str">
            <v>REARMA AVERIAS/LET'S Y PTAS</v>
          </cell>
          <cell r="C101" t="str">
            <v>CARLOS FERNANDEZ</v>
          </cell>
          <cell r="D101">
            <v>1</v>
          </cell>
          <cell r="F101">
            <v>3</v>
          </cell>
          <cell r="G101">
            <v>3.3333333333333335</v>
          </cell>
          <cell r="H101">
            <v>3.1666666666666665</v>
          </cell>
          <cell r="I101">
            <v>3.25</v>
          </cell>
          <cell r="K101">
            <v>3.5</v>
          </cell>
          <cell r="L101">
            <v>3.5</v>
          </cell>
          <cell r="M101">
            <v>3.5</v>
          </cell>
        </row>
        <row r="102">
          <cell r="A102">
            <v>6057885</v>
          </cell>
          <cell r="B102" t="str">
            <v>LOS INACANSABLES</v>
          </cell>
          <cell r="C102" t="str">
            <v>FRANCISCO VILLAVICENCIO</v>
          </cell>
          <cell r="D102">
            <v>1</v>
          </cell>
          <cell r="F102">
            <v>3</v>
          </cell>
          <cell r="G102">
            <v>2.6666666666666665</v>
          </cell>
          <cell r="H102">
            <v>2.5</v>
          </cell>
          <cell r="I102">
            <v>2.583333333333333</v>
          </cell>
          <cell r="K102">
            <v>4</v>
          </cell>
          <cell r="L102">
            <v>4</v>
          </cell>
          <cell r="M102">
            <v>4</v>
          </cell>
        </row>
        <row r="103">
          <cell r="A103">
            <v>3705950</v>
          </cell>
          <cell r="B103" t="str">
            <v>LOS CUATRO ACES</v>
          </cell>
          <cell r="C103" t="str">
            <v>PATRICIO FELIX</v>
          </cell>
          <cell r="D103">
            <v>1</v>
          </cell>
          <cell r="F103">
            <v>3</v>
          </cell>
          <cell r="G103">
            <v>2.6666666666666665</v>
          </cell>
          <cell r="H103">
            <v>2.6666666666666665</v>
          </cell>
          <cell r="I103">
            <v>2.6666666666666665</v>
          </cell>
          <cell r="K103">
            <v>2.8333333333333335</v>
          </cell>
          <cell r="L103">
            <v>2.6666666666666665</v>
          </cell>
          <cell r="M103">
            <v>2.75</v>
          </cell>
        </row>
        <row r="104">
          <cell r="A104">
            <v>6058271</v>
          </cell>
          <cell r="B104" t="str">
            <v>LOS AUTOMATICOS</v>
          </cell>
          <cell r="C104" t="str">
            <v>LUIS JIMENEZ</v>
          </cell>
          <cell r="D104">
            <v>1</v>
          </cell>
          <cell r="F104">
            <v>3</v>
          </cell>
          <cell r="I104">
            <v>0</v>
          </cell>
          <cell r="K104">
            <v>3</v>
          </cell>
          <cell r="L104">
            <v>2.5</v>
          </cell>
          <cell r="M104">
            <v>2.75</v>
          </cell>
        </row>
        <row r="105">
          <cell r="A105">
            <v>180520</v>
          </cell>
          <cell r="B105" t="str">
            <v>AREA 51</v>
          </cell>
          <cell r="C105" t="str">
            <v>CLEVER GALIANO</v>
          </cell>
          <cell r="D105">
            <v>2</v>
          </cell>
          <cell r="F105">
            <v>3</v>
          </cell>
          <cell r="G105">
            <v>2.5</v>
          </cell>
          <cell r="H105">
            <v>2.5</v>
          </cell>
          <cell r="I105">
            <v>2.5</v>
          </cell>
          <cell r="K105">
            <v>2.3333333333333335</v>
          </cell>
          <cell r="L105">
            <v>2.6666666666666665</v>
          </cell>
          <cell r="M105">
            <v>2.5</v>
          </cell>
        </row>
        <row r="106">
          <cell r="B106" t="str">
            <v>LOS MURCIELAGOS</v>
          </cell>
          <cell r="C106" t="str">
            <v>TDB</v>
          </cell>
          <cell r="D106">
            <v>0</v>
          </cell>
          <cell r="F106">
            <v>0</v>
          </cell>
          <cell r="I106">
            <v>0</v>
          </cell>
          <cell r="M106">
            <v>0</v>
          </cell>
        </row>
        <row r="107">
          <cell r="A107">
            <v>3702481</v>
          </cell>
          <cell r="B107" t="str">
            <v>LOS TAPA HUECOS</v>
          </cell>
          <cell r="C107" t="str">
            <v>EDISON TITUAÑA</v>
          </cell>
          <cell r="D107">
            <v>2</v>
          </cell>
          <cell r="F107">
            <v>3</v>
          </cell>
          <cell r="G107">
            <v>3.3333333333333335</v>
          </cell>
          <cell r="H107">
            <v>3.3333333333333335</v>
          </cell>
          <cell r="I107">
            <v>3.3333333333333335</v>
          </cell>
          <cell r="K107">
            <v>3</v>
          </cell>
          <cell r="L107">
            <v>3</v>
          </cell>
          <cell r="M107">
            <v>3</v>
          </cell>
        </row>
        <row r="108">
          <cell r="A108">
            <v>3600565</v>
          </cell>
          <cell r="B108" t="str">
            <v>LOS INTOCABLES</v>
          </cell>
          <cell r="C108" t="str">
            <v>DIEGO GUALOTO</v>
          </cell>
          <cell r="D108">
            <v>1</v>
          </cell>
          <cell r="F108">
            <v>3</v>
          </cell>
          <cell r="G108">
            <v>3</v>
          </cell>
          <cell r="H108">
            <v>3</v>
          </cell>
          <cell r="I108">
            <v>3</v>
          </cell>
          <cell r="K108">
            <v>2.3333333333333335</v>
          </cell>
          <cell r="L108">
            <v>2.5</v>
          </cell>
          <cell r="M108">
            <v>2.416666666666667</v>
          </cell>
        </row>
        <row r="109">
          <cell r="A109">
            <v>3600300</v>
          </cell>
          <cell r="B109" t="str">
            <v>TODO TERRENO</v>
          </cell>
          <cell r="C109" t="str">
            <v>CHRISTIAN GUAMAN</v>
          </cell>
          <cell r="D109">
            <v>2</v>
          </cell>
          <cell r="F109">
            <v>3</v>
          </cell>
          <cell r="G109">
            <v>3.8333333333333335</v>
          </cell>
          <cell r="H109">
            <v>3.8333333333333335</v>
          </cell>
          <cell r="I109">
            <v>3.8333333333333335</v>
          </cell>
          <cell r="K109">
            <v>3</v>
          </cell>
          <cell r="L109">
            <v>2.8666666666666667</v>
          </cell>
          <cell r="M109">
            <v>2.9333333333333336</v>
          </cell>
        </row>
        <row r="110">
          <cell r="A110">
            <v>1047</v>
          </cell>
          <cell r="B110" t="str">
            <v>LOS ARTISTAS</v>
          </cell>
          <cell r="C110" t="str">
            <v>ANGEL TERÁN</v>
          </cell>
          <cell r="D110">
            <v>1</v>
          </cell>
          <cell r="F110">
            <v>3</v>
          </cell>
          <cell r="G110">
            <v>2.8333333333333335</v>
          </cell>
          <cell r="H110">
            <v>2.8333333333333335</v>
          </cell>
          <cell r="I110">
            <v>2.8333333333333335</v>
          </cell>
          <cell r="K110">
            <v>2.6666666666666665</v>
          </cell>
          <cell r="L110">
            <v>2.5</v>
          </cell>
          <cell r="M110">
            <v>2.583333333333333</v>
          </cell>
        </row>
        <row r="111">
          <cell r="A111">
            <v>3600684</v>
          </cell>
          <cell r="B111" t="str">
            <v>UN POLVITO MAS</v>
          </cell>
          <cell r="C111" t="str">
            <v>HUGO REMACHI</v>
          </cell>
          <cell r="D111">
            <v>1</v>
          </cell>
          <cell r="F111">
            <v>3</v>
          </cell>
          <cell r="G111">
            <v>3.3333333333333335</v>
          </cell>
          <cell r="H111">
            <v>3.3333333333333335</v>
          </cell>
          <cell r="I111">
            <v>3.3333333333333335</v>
          </cell>
          <cell r="K111">
            <v>3.6666666666666665</v>
          </cell>
          <cell r="L111">
            <v>3.6666666666666665</v>
          </cell>
          <cell r="M111">
            <v>3.6666666666666665</v>
          </cell>
        </row>
        <row r="112">
          <cell r="A112">
            <v>3703463</v>
          </cell>
          <cell r="B112" t="str">
            <v>LOS MAS SOLICITADOS</v>
          </cell>
          <cell r="C112" t="str">
            <v>VICTOR HERRERA</v>
          </cell>
          <cell r="D112">
            <v>1</v>
          </cell>
          <cell r="F112">
            <v>3</v>
          </cell>
          <cell r="G112">
            <v>2.5</v>
          </cell>
          <cell r="H112">
            <v>2.5</v>
          </cell>
          <cell r="I112">
            <v>2.5</v>
          </cell>
          <cell r="K112">
            <v>2.8</v>
          </cell>
          <cell r="L112">
            <v>2.9166666666666665</v>
          </cell>
          <cell r="M112">
            <v>2.8583333333333334</v>
          </cell>
        </row>
        <row r="113">
          <cell r="A113">
            <v>161224</v>
          </cell>
          <cell r="B113" t="str">
            <v>LOS PISTOLEROS</v>
          </cell>
          <cell r="C113" t="str">
            <v>PATRICIO TIPAN</v>
          </cell>
          <cell r="D113">
            <v>2</v>
          </cell>
          <cell r="F113">
            <v>3</v>
          </cell>
          <cell r="I113">
            <v>0</v>
          </cell>
          <cell r="K113">
            <v>2.8333333333333335</v>
          </cell>
          <cell r="L113">
            <v>2.3333333333333335</v>
          </cell>
          <cell r="M113">
            <v>2.5833333333333335</v>
          </cell>
        </row>
        <row r="114">
          <cell r="A114">
            <v>180528</v>
          </cell>
          <cell r="B114" t="str">
            <v>FORSA</v>
          </cell>
          <cell r="C114" t="str">
            <v>JHONNY NARVAEZ</v>
          </cell>
          <cell r="D114">
            <v>2</v>
          </cell>
          <cell r="F114">
            <v>3</v>
          </cell>
          <cell r="I114">
            <v>0</v>
          </cell>
          <cell r="K114">
            <v>3.1666666666666665</v>
          </cell>
          <cell r="L114">
            <v>3.1666666666666665</v>
          </cell>
          <cell r="M114">
            <v>3.1666666666666665</v>
          </cell>
        </row>
        <row r="115">
          <cell r="A115">
            <v>6071976</v>
          </cell>
          <cell r="B115" t="str">
            <v>LOS CUMPLIDOS</v>
          </cell>
          <cell r="C115" t="str">
            <v>ROBERTO OÑATE</v>
          </cell>
          <cell r="D115">
            <v>2</v>
          </cell>
          <cell r="F115">
            <v>3</v>
          </cell>
          <cell r="I115">
            <v>0</v>
          </cell>
          <cell r="M115">
            <v>0</v>
          </cell>
        </row>
        <row r="116">
          <cell r="A116">
            <v>6071975</v>
          </cell>
          <cell r="B116" t="str">
            <v>FONDO OSCURO</v>
          </cell>
          <cell r="C116" t="str">
            <v>WILFRIDO YEPEZ</v>
          </cell>
          <cell r="D116">
            <v>1</v>
          </cell>
          <cell r="F116">
            <v>3</v>
          </cell>
          <cell r="I116">
            <v>0</v>
          </cell>
          <cell r="K116">
            <v>3.1666666666666665</v>
          </cell>
          <cell r="L116">
            <v>2.3333333333333335</v>
          </cell>
          <cell r="M116">
            <v>2.75</v>
          </cell>
        </row>
        <row r="117">
          <cell r="A117">
            <v>6057867</v>
          </cell>
          <cell r="B117" t="str">
            <v>SLP</v>
          </cell>
          <cell r="C117" t="str">
            <v>CARLOS CASTILLO</v>
          </cell>
          <cell r="D117">
            <v>2</v>
          </cell>
          <cell r="F117">
            <v>3</v>
          </cell>
          <cell r="G117">
            <v>2.6666666666666665</v>
          </cell>
          <cell r="H117">
            <v>2.8333333333333335</v>
          </cell>
          <cell r="I117">
            <v>2.75</v>
          </cell>
          <cell r="K117">
            <v>2.3333333333333335</v>
          </cell>
          <cell r="L117">
            <v>2.3333333333333335</v>
          </cell>
          <cell r="M117">
            <v>2.3333333333333335</v>
          </cell>
        </row>
        <row r="118">
          <cell r="A118">
            <v>6058294</v>
          </cell>
          <cell r="B118" t="str">
            <v>HLH</v>
          </cell>
          <cell r="C118" t="str">
            <v>WASHINGTON CEDEÑO</v>
          </cell>
          <cell r="D118">
            <v>2</v>
          </cell>
          <cell r="F118">
            <v>3</v>
          </cell>
          <cell r="I118">
            <v>0</v>
          </cell>
          <cell r="K118">
            <v>2.1666666666666665</v>
          </cell>
          <cell r="L118">
            <v>2.1666666666666665</v>
          </cell>
          <cell r="M118">
            <v>2.1666666666666665</v>
          </cell>
        </row>
        <row r="119">
          <cell r="A119">
            <v>3702480</v>
          </cell>
          <cell r="B119" t="str">
            <v>5' PASOS</v>
          </cell>
          <cell r="C119" t="str">
            <v>DANNY GALARZA</v>
          </cell>
          <cell r="D119">
            <v>1</v>
          </cell>
          <cell r="F119">
            <v>3</v>
          </cell>
          <cell r="G119">
            <v>3</v>
          </cell>
          <cell r="H119">
            <v>3.8333333333333335</v>
          </cell>
          <cell r="I119">
            <v>3.416666666666667</v>
          </cell>
          <cell r="K119">
            <v>2.8333333333333335</v>
          </cell>
          <cell r="L119">
            <v>3</v>
          </cell>
          <cell r="M119">
            <v>2.916666666666667</v>
          </cell>
        </row>
        <row r="120">
          <cell r="A120">
            <v>3705969</v>
          </cell>
          <cell r="B120" t="str">
            <v>PURA PINTA</v>
          </cell>
          <cell r="C120" t="str">
            <v>PAUL ASIMBAYA</v>
          </cell>
          <cell r="D120">
            <v>2</v>
          </cell>
          <cell r="F120">
            <v>3</v>
          </cell>
          <cell r="I120">
            <v>0</v>
          </cell>
          <cell r="K120">
            <v>3.5</v>
          </cell>
          <cell r="L120">
            <v>3.5</v>
          </cell>
          <cell r="M120">
            <v>3.5</v>
          </cell>
        </row>
        <row r="121">
          <cell r="A121">
            <v>3704412</v>
          </cell>
          <cell r="B121" t="str">
            <v>LOS PINTODO</v>
          </cell>
          <cell r="C121" t="str">
            <v>MARCELO HINOJOSA</v>
          </cell>
          <cell r="D121">
            <v>1</v>
          </cell>
          <cell r="F121">
            <v>3</v>
          </cell>
          <cell r="I121">
            <v>0</v>
          </cell>
          <cell r="K121">
            <v>2.5</v>
          </cell>
          <cell r="L121">
            <v>2.3333333333333335</v>
          </cell>
          <cell r="M121">
            <v>2.416666666666667</v>
          </cell>
        </row>
        <row r="122">
          <cell r="A122">
            <v>3702394</v>
          </cell>
          <cell r="B122" t="str">
            <v>POCA LUZ</v>
          </cell>
          <cell r="C122" t="str">
            <v>JULIO TAMAYO</v>
          </cell>
          <cell r="D122">
            <v>1</v>
          </cell>
          <cell r="F122">
            <v>3</v>
          </cell>
          <cell r="G122">
            <v>2.8333333333333335</v>
          </cell>
          <cell r="H122">
            <v>2.8333333333333335</v>
          </cell>
          <cell r="I122">
            <v>2.8333333333333335</v>
          </cell>
          <cell r="M122">
            <v>0</v>
          </cell>
        </row>
        <row r="123">
          <cell r="A123">
            <v>6072800</v>
          </cell>
          <cell r="B123" t="str">
            <v>I - 190</v>
          </cell>
          <cell r="C123" t="str">
            <v>VINICIO ORTEGA</v>
          </cell>
          <cell r="D123">
            <v>2</v>
          </cell>
          <cell r="F123">
            <v>3</v>
          </cell>
          <cell r="I123">
            <v>0</v>
          </cell>
          <cell r="K123">
            <v>2.3333333333333335</v>
          </cell>
          <cell r="L123">
            <v>2.8333333333333335</v>
          </cell>
          <cell r="M123">
            <v>2.5833333333333335</v>
          </cell>
        </row>
        <row r="124">
          <cell r="B124" t="str">
            <v>BODY COLOR</v>
          </cell>
          <cell r="C124" t="str">
            <v>TBD</v>
          </cell>
          <cell r="D124">
            <v>2</v>
          </cell>
          <cell r="F124">
            <v>0</v>
          </cell>
          <cell r="I124">
            <v>0</v>
          </cell>
          <cell r="M124">
            <v>0</v>
          </cell>
        </row>
        <row r="125">
          <cell r="A125">
            <v>161313</v>
          </cell>
          <cell r="B125" t="str">
            <v>FULL D-MAX</v>
          </cell>
          <cell r="C125" t="str">
            <v>ROMERO HERNAN</v>
          </cell>
          <cell r="D125">
            <v>2</v>
          </cell>
          <cell r="F125">
            <v>3</v>
          </cell>
          <cell r="I125">
            <v>0</v>
          </cell>
          <cell r="M125">
            <v>0</v>
          </cell>
        </row>
        <row r="126">
          <cell r="A126">
            <v>6057526</v>
          </cell>
          <cell r="B126" t="str">
            <v>LOS NACHOS</v>
          </cell>
          <cell r="C126" t="str">
            <v>EDISON NIETO</v>
          </cell>
          <cell r="D126">
            <v>2</v>
          </cell>
          <cell r="F126">
            <v>0</v>
          </cell>
          <cell r="I126">
            <v>0</v>
          </cell>
          <cell r="M126">
            <v>0</v>
          </cell>
        </row>
        <row r="127">
          <cell r="A127">
            <v>1463</v>
          </cell>
          <cell r="B127" t="str">
            <v>LOS TACTICOS</v>
          </cell>
          <cell r="C127" t="str">
            <v>JAIME GARZON</v>
          </cell>
          <cell r="D127">
            <v>1</v>
          </cell>
          <cell r="F127">
            <v>3</v>
          </cell>
          <cell r="G127">
            <v>3.3333333333333335</v>
          </cell>
          <cell r="H127">
            <v>3.6666666666666665</v>
          </cell>
          <cell r="I127">
            <v>3.5</v>
          </cell>
          <cell r="K127">
            <v>2.5</v>
          </cell>
          <cell r="L127">
            <v>2.3333333333333335</v>
          </cell>
          <cell r="M127">
            <v>2.416666666666667</v>
          </cell>
        </row>
        <row r="128">
          <cell r="A128">
            <v>6057891</v>
          </cell>
          <cell r="B128" t="str">
            <v>PANAS PINTURA</v>
          </cell>
          <cell r="C128" t="str">
            <v>CHRISTIAN JACOME</v>
          </cell>
          <cell r="D128">
            <v>1</v>
          </cell>
          <cell r="F128">
            <v>3</v>
          </cell>
          <cell r="G128">
            <v>2.8333333333333335</v>
          </cell>
          <cell r="H128">
            <v>3</v>
          </cell>
          <cell r="I128">
            <v>2.916666666666667</v>
          </cell>
          <cell r="K128">
            <v>3.3333333333333335</v>
          </cell>
          <cell r="L128">
            <v>3.3333333333333335</v>
          </cell>
          <cell r="M128">
            <v>3.3333333333333335</v>
          </cell>
        </row>
        <row r="129">
          <cell r="A129">
            <v>1246</v>
          </cell>
          <cell r="B129" t="str">
            <v>PEPE " S  CLEAR</v>
          </cell>
          <cell r="C129" t="str">
            <v>JAVIER IZA</v>
          </cell>
          <cell r="D129">
            <v>2</v>
          </cell>
          <cell r="F129">
            <v>3</v>
          </cell>
          <cell r="G129">
            <v>3.8333333333333335</v>
          </cell>
          <cell r="H129">
            <v>3.8333333333333335</v>
          </cell>
          <cell r="I129">
            <v>3.8333333333333335</v>
          </cell>
          <cell r="K129">
            <v>3.8333333333333335</v>
          </cell>
          <cell r="L129">
            <v>3</v>
          </cell>
          <cell r="M129">
            <v>3.416666666666667</v>
          </cell>
        </row>
        <row r="130">
          <cell r="A130">
            <v>3600571</v>
          </cell>
          <cell r="B130" t="str">
            <v>LOS EMPRENDEDORES</v>
          </cell>
          <cell r="C130" t="str">
            <v>CARLOS AYALA</v>
          </cell>
          <cell r="D130">
            <v>2</v>
          </cell>
          <cell r="F130">
            <v>3</v>
          </cell>
          <cell r="G130">
            <v>3.5</v>
          </cell>
          <cell r="H130">
            <v>3.5</v>
          </cell>
          <cell r="I130">
            <v>3.5</v>
          </cell>
          <cell r="K130">
            <v>3.8333333333333335</v>
          </cell>
          <cell r="L130">
            <v>3.3333333333333335</v>
          </cell>
          <cell r="M130">
            <v>3.5833333333333335</v>
          </cell>
        </row>
        <row r="131">
          <cell r="A131">
            <v>6058221</v>
          </cell>
          <cell r="B131" t="str">
            <v>COMO VAS</v>
          </cell>
          <cell r="C131" t="str">
            <v>SANTIAGO SIMBAÑA</v>
          </cell>
          <cell r="D131">
            <v>2</v>
          </cell>
          <cell r="F131">
            <v>3</v>
          </cell>
          <cell r="G131">
            <v>4</v>
          </cell>
          <cell r="H131">
            <v>4</v>
          </cell>
          <cell r="I131">
            <v>4</v>
          </cell>
          <cell r="K131">
            <v>3</v>
          </cell>
          <cell r="L131">
            <v>3</v>
          </cell>
          <cell r="M131">
            <v>3</v>
          </cell>
        </row>
        <row r="132">
          <cell r="A132">
            <v>6059284</v>
          </cell>
          <cell r="B132" t="str">
            <v>LOS COGE FALLAS</v>
          </cell>
          <cell r="C132" t="str">
            <v>PLINIO SANCHEZ</v>
          </cell>
          <cell r="D132">
            <v>2</v>
          </cell>
          <cell r="F132">
            <v>3</v>
          </cell>
          <cell r="G132">
            <v>3</v>
          </cell>
          <cell r="H132">
            <v>3</v>
          </cell>
          <cell r="I132">
            <v>3</v>
          </cell>
          <cell r="K132">
            <v>2.5</v>
          </cell>
          <cell r="L132">
            <v>2.5</v>
          </cell>
          <cell r="M132">
            <v>2.5</v>
          </cell>
        </row>
        <row r="133">
          <cell r="A133">
            <v>3705979</v>
          </cell>
          <cell r="B133" t="str">
            <v>LOS AMIGABLES</v>
          </cell>
          <cell r="C133" t="str">
            <v>PABLO MURILLO</v>
          </cell>
          <cell r="D133">
            <v>1</v>
          </cell>
          <cell r="F133">
            <v>3</v>
          </cell>
          <cell r="I133">
            <v>0</v>
          </cell>
          <cell r="M133">
            <v>0</v>
          </cell>
        </row>
        <row r="134">
          <cell r="A134">
            <v>3600671</v>
          </cell>
          <cell r="B134" t="str">
            <v>LOS SUPER PINTORES</v>
          </cell>
          <cell r="C134" t="str">
            <v>EDISON BEDON</v>
          </cell>
          <cell r="D134">
            <v>1</v>
          </cell>
          <cell r="F134">
            <v>3</v>
          </cell>
          <cell r="I134">
            <v>0</v>
          </cell>
          <cell r="M134">
            <v>0</v>
          </cell>
        </row>
        <row r="135">
          <cell r="A135">
            <v>3703062</v>
          </cell>
          <cell r="B135" t="str">
            <v>DE SOL A SOL</v>
          </cell>
          <cell r="C135" t="str">
            <v>OSCAR VALLEJO</v>
          </cell>
          <cell r="D135">
            <v>1</v>
          </cell>
          <cell r="F135">
            <v>3</v>
          </cell>
          <cell r="I135">
            <v>0</v>
          </cell>
          <cell r="K135">
            <v>2.8333333333333335</v>
          </cell>
          <cell r="L135">
            <v>3</v>
          </cell>
          <cell r="M135">
            <v>2.916666666666667</v>
          </cell>
        </row>
        <row r="136">
          <cell r="B136" t="str">
            <v>NOCHE ETERNA</v>
          </cell>
          <cell r="C136" t="str">
            <v>TBD</v>
          </cell>
          <cell r="D136">
            <v>1</v>
          </cell>
          <cell r="F136">
            <v>0</v>
          </cell>
          <cell r="I136">
            <v>0</v>
          </cell>
          <cell r="M136">
            <v>0</v>
          </cell>
        </row>
        <row r="137">
          <cell r="A137">
            <v>6075022</v>
          </cell>
          <cell r="B137" t="str">
            <v>SOLO CALIDAD</v>
          </cell>
          <cell r="C137" t="str">
            <v>DARWIN DUEÑAS</v>
          </cell>
          <cell r="D137">
            <v>1</v>
          </cell>
          <cell r="F137">
            <v>3</v>
          </cell>
          <cell r="I137">
            <v>0</v>
          </cell>
          <cell r="K137">
            <v>2.5</v>
          </cell>
          <cell r="L137">
            <v>2.5</v>
          </cell>
          <cell r="M137">
            <v>2.5</v>
          </cell>
        </row>
        <row r="138">
          <cell r="A138">
            <v>6072799</v>
          </cell>
          <cell r="B138" t="str">
            <v>FULL RETOQUE</v>
          </cell>
          <cell r="C138" t="str">
            <v>SEGUNDO URGILES</v>
          </cell>
          <cell r="D138">
            <v>1</v>
          </cell>
          <cell r="F138">
            <v>3</v>
          </cell>
          <cell r="G138">
            <v>3.5</v>
          </cell>
          <cell r="H138">
            <v>3.1666666666666665</v>
          </cell>
          <cell r="I138">
            <v>3.333333333333333</v>
          </cell>
          <cell r="K138">
            <v>3.5</v>
          </cell>
          <cell r="L138">
            <v>3.3333333333333335</v>
          </cell>
          <cell r="M138">
            <v>3.416666666666667</v>
          </cell>
        </row>
        <row r="139">
          <cell r="A139">
            <v>161234</v>
          </cell>
          <cell r="C139" t="str">
            <v>YAGUARI GUILLERMO</v>
          </cell>
          <cell r="D139">
            <v>1</v>
          </cell>
          <cell r="F139" t="e">
            <v>#N/A</v>
          </cell>
          <cell r="G139">
            <v>2.6666666666666665</v>
          </cell>
          <cell r="H139">
            <v>2.5833333333333335</v>
          </cell>
          <cell r="I139">
            <v>2.625</v>
          </cell>
          <cell r="K139">
            <v>2.5</v>
          </cell>
          <cell r="L139">
            <v>2.8</v>
          </cell>
          <cell r="M139">
            <v>2.65</v>
          </cell>
        </row>
        <row r="140">
          <cell r="A140">
            <v>161548</v>
          </cell>
          <cell r="C140" t="str">
            <v>ERIGSON JULIO</v>
          </cell>
          <cell r="D140">
            <v>1</v>
          </cell>
          <cell r="F140" t="e">
            <v>#N/A</v>
          </cell>
          <cell r="G140">
            <v>2.8333333333333335</v>
          </cell>
          <cell r="H140">
            <v>3</v>
          </cell>
          <cell r="I140">
            <v>2.916666666666667</v>
          </cell>
          <cell r="K140">
            <v>2.6666666666666665</v>
          </cell>
          <cell r="L140">
            <v>2.6666666666666665</v>
          </cell>
          <cell r="M140">
            <v>2.6666666666666665</v>
          </cell>
        </row>
        <row r="141">
          <cell r="A141">
            <v>161415</v>
          </cell>
          <cell r="C141" t="str">
            <v xml:space="preserve"> VILLAROEL JORGE</v>
          </cell>
          <cell r="D141">
            <v>1</v>
          </cell>
          <cell r="F141" t="e">
            <v>#N/A</v>
          </cell>
          <cell r="G141">
            <v>3</v>
          </cell>
          <cell r="H141">
            <v>3.1666666666666665</v>
          </cell>
          <cell r="I141">
            <v>3.083333333333333</v>
          </cell>
          <cell r="K141">
            <v>3</v>
          </cell>
          <cell r="L141">
            <v>2.8333333333333335</v>
          </cell>
          <cell r="M141">
            <v>2.916666666666667</v>
          </cell>
        </row>
        <row r="142">
          <cell r="A142">
            <v>6057870</v>
          </cell>
          <cell r="C142" t="str">
            <v xml:space="preserve"> JAQUI FAUSTO</v>
          </cell>
          <cell r="D142">
            <v>1</v>
          </cell>
          <cell r="F142" t="e">
            <v>#N/A</v>
          </cell>
          <cell r="G142">
            <v>3</v>
          </cell>
          <cell r="H142">
            <v>3</v>
          </cell>
          <cell r="I142">
            <v>3</v>
          </cell>
          <cell r="K142">
            <v>3.3333333333333335</v>
          </cell>
          <cell r="L142">
            <v>2.8333333333333335</v>
          </cell>
          <cell r="M142">
            <v>3.0833333333333335</v>
          </cell>
        </row>
        <row r="143">
          <cell r="A143">
            <v>6057963</v>
          </cell>
          <cell r="C143" t="str">
            <v>PAZMIÑO CESAR</v>
          </cell>
          <cell r="D143">
            <v>1</v>
          </cell>
          <cell r="F143" t="e">
            <v>#N/A</v>
          </cell>
          <cell r="G143">
            <v>3.3333333333333335</v>
          </cell>
          <cell r="H143">
            <v>3.3333333333333335</v>
          </cell>
          <cell r="I143">
            <v>3.3333333333333335</v>
          </cell>
          <cell r="K143">
            <v>3.5</v>
          </cell>
          <cell r="L143">
            <v>3</v>
          </cell>
          <cell r="M143">
            <v>3.25</v>
          </cell>
        </row>
        <row r="144">
          <cell r="A144">
            <v>180538</v>
          </cell>
          <cell r="C144" t="str">
            <v>BENAVIDES CHRISTIAN</v>
          </cell>
          <cell r="D144">
            <v>1</v>
          </cell>
          <cell r="F144" t="e">
            <v>#N/A</v>
          </cell>
          <cell r="G144">
            <v>2.6666666666666665</v>
          </cell>
          <cell r="H144">
            <v>3</v>
          </cell>
          <cell r="I144">
            <v>2.833333333333333</v>
          </cell>
          <cell r="K144">
            <v>3.6666666666666665</v>
          </cell>
          <cell r="L144">
            <v>2.8333333333333335</v>
          </cell>
          <cell r="M144">
            <v>3.25</v>
          </cell>
        </row>
        <row r="145">
          <cell r="A145">
            <v>3705967</v>
          </cell>
          <cell r="C145" t="str">
            <v>BERMEO JOSE LUIS</v>
          </cell>
          <cell r="D145">
            <v>1</v>
          </cell>
          <cell r="F145" t="e">
            <v>#N/A</v>
          </cell>
          <cell r="I145">
            <v>0</v>
          </cell>
          <cell r="K145">
            <v>3.1666666666666665</v>
          </cell>
          <cell r="L145">
            <v>3.5</v>
          </cell>
          <cell r="M145">
            <v>3.333333333333333</v>
          </cell>
        </row>
        <row r="146">
          <cell r="A146">
            <v>161341</v>
          </cell>
          <cell r="C146" t="str">
            <v>GUAMBA IVAN</v>
          </cell>
          <cell r="D146">
            <v>1</v>
          </cell>
          <cell r="F146" t="e">
            <v>#N/A</v>
          </cell>
          <cell r="I146">
            <v>0</v>
          </cell>
          <cell r="K146">
            <v>3</v>
          </cell>
          <cell r="L146">
            <v>3.1666666666666665</v>
          </cell>
          <cell r="M146">
            <v>3.083333333333333</v>
          </cell>
        </row>
        <row r="147">
          <cell r="A147">
            <v>180531</v>
          </cell>
          <cell r="C147" t="str">
            <v>PILAMUNGA JOFRE</v>
          </cell>
          <cell r="D147">
            <v>1</v>
          </cell>
          <cell r="F147" t="e">
            <v>#N/A</v>
          </cell>
          <cell r="I147">
            <v>0</v>
          </cell>
          <cell r="K147">
            <v>2.1666666666666665</v>
          </cell>
          <cell r="L147">
            <v>2.6666666666666665</v>
          </cell>
          <cell r="M147">
            <v>2.4166666666666665</v>
          </cell>
        </row>
        <row r="148">
          <cell r="A148">
            <v>6073779</v>
          </cell>
          <cell r="C148" t="str">
            <v>BENITEZ JHONNY</v>
          </cell>
          <cell r="D148">
            <v>1</v>
          </cell>
          <cell r="F148" t="e">
            <v>#N/A</v>
          </cell>
          <cell r="I148">
            <v>0</v>
          </cell>
          <cell r="K148">
            <v>2.8333333333333335</v>
          </cell>
          <cell r="L148">
            <v>2.6666666666666665</v>
          </cell>
          <cell r="M148">
            <v>2.75</v>
          </cell>
        </row>
        <row r="149">
          <cell r="A149">
            <v>161027</v>
          </cell>
          <cell r="C149" t="str">
            <v>TOAPANTA WILSON</v>
          </cell>
          <cell r="D149">
            <v>1</v>
          </cell>
          <cell r="F149" t="e">
            <v>#N/A</v>
          </cell>
          <cell r="I149">
            <v>0</v>
          </cell>
          <cell r="K149">
            <v>3</v>
          </cell>
          <cell r="L149">
            <v>3</v>
          </cell>
          <cell r="M149">
            <v>3</v>
          </cell>
        </row>
        <row r="150">
          <cell r="A150">
            <v>161024</v>
          </cell>
          <cell r="C150" t="str">
            <v>CHILUISA EDGAR</v>
          </cell>
          <cell r="D150">
            <v>1</v>
          </cell>
          <cell r="F150" t="e">
            <v>#N/A</v>
          </cell>
          <cell r="I150">
            <v>0</v>
          </cell>
          <cell r="K150">
            <v>2.8333333333333335</v>
          </cell>
          <cell r="L150">
            <v>2.8333333333333335</v>
          </cell>
          <cell r="M150">
            <v>2.8333333333333335</v>
          </cell>
        </row>
        <row r="151">
          <cell r="A151">
            <v>6064844</v>
          </cell>
          <cell r="C151" t="str">
            <v>NASIMBA MARIO</v>
          </cell>
          <cell r="D151">
            <v>1</v>
          </cell>
          <cell r="F151" t="e">
            <v>#N/A</v>
          </cell>
          <cell r="I151">
            <v>0</v>
          </cell>
          <cell r="K151">
            <v>3.3333333333333335</v>
          </cell>
          <cell r="L151">
            <v>3</v>
          </cell>
          <cell r="M151">
            <v>3.166666666666667</v>
          </cell>
        </row>
        <row r="152">
          <cell r="A152">
            <v>6058281</v>
          </cell>
          <cell r="B152" t="str">
            <v>METAMORFOSIS</v>
          </cell>
          <cell r="C152" t="str">
            <v>WLADIMIR MADRID</v>
          </cell>
          <cell r="D152">
            <v>2</v>
          </cell>
          <cell r="F152">
            <v>3</v>
          </cell>
          <cell r="I152">
            <v>0</v>
          </cell>
          <cell r="K152">
            <v>2.8</v>
          </cell>
          <cell r="L152">
            <v>2.9</v>
          </cell>
          <cell r="M152">
            <v>2.85</v>
          </cell>
        </row>
        <row r="153">
          <cell r="A153">
            <v>3600573</v>
          </cell>
          <cell r="B153" t="str">
            <v>UN SOLO TOQUE</v>
          </cell>
          <cell r="C153" t="str">
            <v>GUILLERMO CASTILLO</v>
          </cell>
          <cell r="D153">
            <v>2</v>
          </cell>
          <cell r="F153">
            <v>3</v>
          </cell>
          <cell r="G153">
            <v>3.8333333333333335</v>
          </cell>
          <cell r="H153">
            <v>3.8333333333333335</v>
          </cell>
          <cell r="I153">
            <v>3.8333333333333335</v>
          </cell>
          <cell r="K153">
            <v>3</v>
          </cell>
          <cell r="L153">
            <v>3</v>
          </cell>
          <cell r="M153">
            <v>3</v>
          </cell>
        </row>
        <row r="154">
          <cell r="A154">
            <v>6057850</v>
          </cell>
          <cell r="B154" t="str">
            <v>A TODA MAQUINA</v>
          </cell>
          <cell r="C154" t="str">
            <v>RAMIRO PACHACAMA</v>
          </cell>
          <cell r="D154">
            <v>2</v>
          </cell>
          <cell r="F154">
            <v>3</v>
          </cell>
          <cell r="G154">
            <v>3.6666666666666665</v>
          </cell>
          <cell r="H154">
            <v>3.6666666666666665</v>
          </cell>
          <cell r="I154">
            <v>3.6666666666666665</v>
          </cell>
          <cell r="K154">
            <v>3</v>
          </cell>
          <cell r="L154">
            <v>3.1666666666666665</v>
          </cell>
          <cell r="M154">
            <v>3.083333333333333</v>
          </cell>
        </row>
        <row r="155">
          <cell r="A155">
            <v>3600345</v>
          </cell>
          <cell r="B155" t="str">
            <v>FUERZA MOTRIZ</v>
          </cell>
          <cell r="C155" t="str">
            <v>JOSE VALLADARES</v>
          </cell>
          <cell r="D155">
            <v>2</v>
          </cell>
          <cell r="F155">
            <v>3</v>
          </cell>
          <cell r="I155">
            <v>0</v>
          </cell>
          <cell r="K155">
            <v>2.4</v>
          </cell>
          <cell r="L155">
            <v>2.7</v>
          </cell>
          <cell r="M155">
            <v>2.5499999999999998</v>
          </cell>
        </row>
        <row r="156">
          <cell r="A156">
            <v>3701182</v>
          </cell>
          <cell r="B156" t="str">
            <v>SIN LIMITE</v>
          </cell>
          <cell r="C156" t="str">
            <v>JHON LOMAS</v>
          </cell>
          <cell r="D156">
            <v>1</v>
          </cell>
          <cell r="F156">
            <v>3</v>
          </cell>
          <cell r="I156">
            <v>0</v>
          </cell>
          <cell r="K156">
            <v>2.6666666666666665</v>
          </cell>
          <cell r="L156">
            <v>2.6666666666666665</v>
          </cell>
          <cell r="M156">
            <v>2.6666666666666665</v>
          </cell>
        </row>
        <row r="157">
          <cell r="A157">
            <v>6080347</v>
          </cell>
          <cell r="B157" t="str">
            <v>INNOVADORES</v>
          </cell>
          <cell r="C157" t="str">
            <v>MIIGUEL CARDENAS</v>
          </cell>
          <cell r="D157">
            <v>2</v>
          </cell>
          <cell r="F157">
            <v>3</v>
          </cell>
          <cell r="G157">
            <v>3</v>
          </cell>
          <cell r="H157">
            <v>3</v>
          </cell>
          <cell r="I157">
            <v>3</v>
          </cell>
          <cell r="K157">
            <v>3.2</v>
          </cell>
          <cell r="L157">
            <v>3</v>
          </cell>
          <cell r="M157">
            <v>3.1</v>
          </cell>
        </row>
        <row r="158">
          <cell r="A158">
            <v>3705976</v>
          </cell>
          <cell r="B158" t="str">
            <v>LIDERES EN ACCION</v>
          </cell>
          <cell r="C158" t="str">
            <v>EDGAR USHIÑA</v>
          </cell>
          <cell r="D158">
            <v>2</v>
          </cell>
          <cell r="F158">
            <v>3</v>
          </cell>
          <cell r="I158">
            <v>0</v>
          </cell>
          <cell r="K158">
            <v>3</v>
          </cell>
          <cell r="L158">
            <v>2.5</v>
          </cell>
          <cell r="M158">
            <v>2.75</v>
          </cell>
        </row>
        <row r="159">
          <cell r="A159">
            <v>3600290</v>
          </cell>
          <cell r="B159" t="str">
            <v>UNION Y FUERZA</v>
          </cell>
          <cell r="C159" t="str">
            <v>JORGE BENITEZ</v>
          </cell>
          <cell r="D159">
            <v>1</v>
          </cell>
          <cell r="F159">
            <v>3</v>
          </cell>
          <cell r="I159">
            <v>0</v>
          </cell>
          <cell r="K159">
            <v>2.8333333333333335</v>
          </cell>
          <cell r="L159">
            <v>3</v>
          </cell>
          <cell r="M159">
            <v>2.916666666666667</v>
          </cell>
        </row>
        <row r="160">
          <cell r="A160">
            <v>6057799</v>
          </cell>
          <cell r="B160" t="str">
            <v>CALIDAD EN ACCION</v>
          </cell>
          <cell r="C160" t="str">
            <v>LUIS GALLARDO</v>
          </cell>
          <cell r="D160">
            <v>1</v>
          </cell>
          <cell r="F160">
            <v>3</v>
          </cell>
          <cell r="I160">
            <v>0</v>
          </cell>
          <cell r="K160">
            <v>2.5</v>
          </cell>
          <cell r="L160">
            <v>2.5</v>
          </cell>
          <cell r="M160">
            <v>2.5</v>
          </cell>
        </row>
        <row r="161">
          <cell r="A161">
            <v>3700544</v>
          </cell>
          <cell r="B161" t="str">
            <v>DOS EN UNO</v>
          </cell>
          <cell r="C161" t="str">
            <v>SANTIAGO LAGLA</v>
          </cell>
          <cell r="D161">
            <v>1</v>
          </cell>
          <cell r="F161">
            <v>3</v>
          </cell>
          <cell r="I161">
            <v>0</v>
          </cell>
          <cell r="K161">
            <v>2.5</v>
          </cell>
          <cell r="L161">
            <v>3.5</v>
          </cell>
          <cell r="M161">
            <v>3</v>
          </cell>
        </row>
        <row r="162">
          <cell r="A162">
            <v>6057883</v>
          </cell>
          <cell r="B162" t="str">
            <v>COE</v>
          </cell>
          <cell r="C162" t="str">
            <v>DIEGO VACA</v>
          </cell>
          <cell r="D162">
            <v>1</v>
          </cell>
          <cell r="F162">
            <v>3</v>
          </cell>
          <cell r="G162">
            <v>2.5</v>
          </cell>
          <cell r="H162">
            <v>2.6666666666666665</v>
          </cell>
          <cell r="I162">
            <v>2.583333333333333</v>
          </cell>
          <cell r="K162">
            <v>2.8333333333333335</v>
          </cell>
          <cell r="L162">
            <v>3</v>
          </cell>
          <cell r="M162">
            <v>2.916666666666667</v>
          </cell>
        </row>
        <row r="163">
          <cell r="A163">
            <v>6058229</v>
          </cell>
          <cell r="B163" t="str">
            <v>ENSAMBLAJE PERFECTO</v>
          </cell>
          <cell r="C163" t="str">
            <v>JOSE GARCIA</v>
          </cell>
          <cell r="D163">
            <v>2</v>
          </cell>
          <cell r="F163">
            <v>3</v>
          </cell>
          <cell r="I163">
            <v>0</v>
          </cell>
          <cell r="K163">
            <v>3.6666666666666665</v>
          </cell>
          <cell r="L163">
            <v>3.5</v>
          </cell>
          <cell r="M163">
            <v>3.583333333333333</v>
          </cell>
        </row>
        <row r="164">
          <cell r="A164">
            <v>3700561</v>
          </cell>
          <cell r="B164" t="str">
            <v>CHEVROLITOS</v>
          </cell>
          <cell r="C164" t="str">
            <v>CRISTIAN MORA</v>
          </cell>
          <cell r="D164">
            <v>1</v>
          </cell>
          <cell r="F164">
            <v>3</v>
          </cell>
          <cell r="G164">
            <v>3</v>
          </cell>
          <cell r="H164">
            <v>2.6666666666666665</v>
          </cell>
          <cell r="I164">
            <v>2.833333333333333</v>
          </cell>
          <cell r="K164">
            <v>2.8</v>
          </cell>
          <cell r="L164">
            <v>3.1666666666666665</v>
          </cell>
          <cell r="M164">
            <v>2.9833333333333334</v>
          </cell>
        </row>
        <row r="165">
          <cell r="A165">
            <v>6080340</v>
          </cell>
          <cell r="B165" t="str">
            <v>ELITE</v>
          </cell>
          <cell r="C165" t="str">
            <v>LUIS FARINANGO</v>
          </cell>
          <cell r="D165">
            <v>2</v>
          </cell>
          <cell r="F165">
            <v>3</v>
          </cell>
          <cell r="I165">
            <v>0</v>
          </cell>
          <cell r="K165">
            <v>3</v>
          </cell>
          <cell r="L165">
            <v>3</v>
          </cell>
          <cell r="M165">
            <v>3</v>
          </cell>
        </row>
        <row r="166">
          <cell r="A166">
            <v>3700562</v>
          </cell>
          <cell r="B166" t="str">
            <v>AGUILAS</v>
          </cell>
          <cell r="C166" t="str">
            <v>EDWIN MUZO</v>
          </cell>
          <cell r="D166">
            <v>1</v>
          </cell>
          <cell r="F166">
            <v>3</v>
          </cell>
          <cell r="G166">
            <v>3.3333333333333335</v>
          </cell>
          <cell r="H166">
            <v>3.3333333333333335</v>
          </cell>
          <cell r="I166">
            <v>3.3333333333333335</v>
          </cell>
          <cell r="K166">
            <v>2.6666666666666665</v>
          </cell>
          <cell r="L166">
            <v>2.5</v>
          </cell>
          <cell r="M166">
            <v>2.583333333333333</v>
          </cell>
        </row>
        <row r="167">
          <cell r="A167">
            <v>6057535</v>
          </cell>
          <cell r="B167" t="str">
            <v>LOS LEONES</v>
          </cell>
          <cell r="C167" t="str">
            <v>ROBERTO PUSHUG</v>
          </cell>
          <cell r="D167">
            <v>2</v>
          </cell>
          <cell r="F167">
            <v>3</v>
          </cell>
          <cell r="G167">
            <v>2.5</v>
          </cell>
          <cell r="H167">
            <v>2.3333333333333335</v>
          </cell>
          <cell r="I167">
            <v>2.416666666666667</v>
          </cell>
          <cell r="K167">
            <v>3</v>
          </cell>
          <cell r="L167">
            <v>3</v>
          </cell>
          <cell r="M167">
            <v>3</v>
          </cell>
        </row>
        <row r="168">
          <cell r="A168">
            <v>6057826</v>
          </cell>
          <cell r="B168" t="str">
            <v>GAMMA 3</v>
          </cell>
          <cell r="C168" t="str">
            <v>KLEBER PROAÑO</v>
          </cell>
          <cell r="D168">
            <v>2</v>
          </cell>
          <cell r="F168">
            <v>3</v>
          </cell>
          <cell r="G168">
            <v>2.5</v>
          </cell>
          <cell r="H168">
            <v>2.3333333333333335</v>
          </cell>
          <cell r="I168">
            <v>2.416666666666667</v>
          </cell>
          <cell r="K168">
            <v>2.8333333333333335</v>
          </cell>
          <cell r="L168">
            <v>3</v>
          </cell>
          <cell r="M168">
            <v>2.916666666666667</v>
          </cell>
        </row>
        <row r="169">
          <cell r="A169">
            <v>3705911</v>
          </cell>
          <cell r="B169" t="str">
            <v>CORSA MOVIL</v>
          </cell>
          <cell r="C169" t="str">
            <v>JORGE VELASCO</v>
          </cell>
          <cell r="D169">
            <v>1</v>
          </cell>
          <cell r="F169">
            <v>3</v>
          </cell>
          <cell r="I169">
            <v>0</v>
          </cell>
          <cell r="K169">
            <v>3</v>
          </cell>
          <cell r="L169">
            <v>3.1666666666666665</v>
          </cell>
          <cell r="M169">
            <v>3.083333333333333</v>
          </cell>
        </row>
        <row r="170">
          <cell r="A170">
            <v>302</v>
          </cell>
          <cell r="B170" t="str">
            <v>LOS MISMOS DE SIEMPRE</v>
          </cell>
          <cell r="C170" t="str">
            <v>MARCELO ROSERO</v>
          </cell>
          <cell r="D170">
            <v>1</v>
          </cell>
          <cell r="F170">
            <v>3</v>
          </cell>
          <cell r="G170">
            <v>1.5</v>
          </cell>
          <cell r="H170">
            <v>2</v>
          </cell>
          <cell r="I170">
            <v>1.75</v>
          </cell>
          <cell r="K170">
            <v>3.8333333333333335</v>
          </cell>
          <cell r="L170">
            <v>3.8333333333333335</v>
          </cell>
          <cell r="M170">
            <v>3.8333333333333335</v>
          </cell>
        </row>
        <row r="171">
          <cell r="A171">
            <v>3600289</v>
          </cell>
          <cell r="B171" t="str">
            <v>EVOLUTION</v>
          </cell>
          <cell r="C171" t="str">
            <v>DARIO PACHACAMA</v>
          </cell>
          <cell r="D171">
            <v>2</v>
          </cell>
          <cell r="F171">
            <v>3</v>
          </cell>
          <cell r="G171">
            <v>4</v>
          </cell>
          <cell r="H171">
            <v>4</v>
          </cell>
          <cell r="I171">
            <v>4</v>
          </cell>
          <cell r="K171">
            <v>3.1666666666666665</v>
          </cell>
          <cell r="L171">
            <v>3.1666666666666665</v>
          </cell>
          <cell r="M171">
            <v>3.1666666666666665</v>
          </cell>
        </row>
        <row r="172">
          <cell r="A172">
            <v>3702367</v>
          </cell>
          <cell r="B172" t="str">
            <v>PROGRAMADORES</v>
          </cell>
          <cell r="C172" t="str">
            <v>MARCIO PALLO</v>
          </cell>
          <cell r="D172">
            <v>1</v>
          </cell>
          <cell r="F172">
            <v>3</v>
          </cell>
          <cell r="I172">
            <v>0</v>
          </cell>
          <cell r="K172">
            <v>3.4</v>
          </cell>
          <cell r="L172">
            <v>2.95</v>
          </cell>
          <cell r="M172">
            <v>3.1749999999999998</v>
          </cell>
        </row>
        <row r="173">
          <cell r="A173">
            <v>3600687</v>
          </cell>
          <cell r="B173" t="str">
            <v>FORAJIDOS</v>
          </cell>
          <cell r="C173" t="str">
            <v>VICTOR PORRAS</v>
          </cell>
          <cell r="D173">
            <v>2</v>
          </cell>
          <cell r="F173">
            <v>3</v>
          </cell>
          <cell r="I173">
            <v>0</v>
          </cell>
          <cell r="K173">
            <v>3.3333333333333335</v>
          </cell>
          <cell r="L173">
            <v>3.5</v>
          </cell>
          <cell r="M173">
            <v>3.416666666666667</v>
          </cell>
        </row>
        <row r="174">
          <cell r="A174">
            <v>115</v>
          </cell>
          <cell r="B174" t="str">
            <v>DE TODO UN POCO</v>
          </cell>
          <cell r="C174" t="str">
            <v>MIGUEL LOPEZ</v>
          </cell>
          <cell r="D174">
            <v>1</v>
          </cell>
          <cell r="F174">
            <v>3</v>
          </cell>
          <cell r="G174">
            <v>3.3333333333333335</v>
          </cell>
          <cell r="H174">
            <v>3.3333333333333335</v>
          </cell>
          <cell r="I174">
            <v>3.3333333333333335</v>
          </cell>
          <cell r="K174">
            <v>3.3333333333333335</v>
          </cell>
          <cell r="L174">
            <v>3.3333333333333335</v>
          </cell>
          <cell r="M174">
            <v>3.3333333333333335</v>
          </cell>
        </row>
        <row r="175">
          <cell r="A175">
            <v>230</v>
          </cell>
          <cell r="B175" t="str">
            <v>TODO OK</v>
          </cell>
          <cell r="C175" t="str">
            <v>ANGEL TORRES</v>
          </cell>
          <cell r="D175">
            <v>2</v>
          </cell>
          <cell r="F175">
            <v>3</v>
          </cell>
          <cell r="G175">
            <v>3.5</v>
          </cell>
          <cell r="H175">
            <v>2.1666666666666665</v>
          </cell>
          <cell r="I175">
            <v>2.833333333333333</v>
          </cell>
          <cell r="K175">
            <v>2.5</v>
          </cell>
          <cell r="L175">
            <v>2.5</v>
          </cell>
          <cell r="M175">
            <v>2.5</v>
          </cell>
        </row>
        <row r="176">
          <cell r="A176">
            <v>6057886</v>
          </cell>
          <cell r="B176" t="str">
            <v>SIEMPRE LISTOS</v>
          </cell>
          <cell r="C176" t="str">
            <v>PATRICIO ALBIÑO</v>
          </cell>
          <cell r="D176">
            <v>2</v>
          </cell>
          <cell r="F176">
            <v>3</v>
          </cell>
          <cell r="G176">
            <v>3.1666666666666665</v>
          </cell>
          <cell r="H176">
            <v>3</v>
          </cell>
          <cell r="I176">
            <v>3.083333333333333</v>
          </cell>
          <cell r="K176">
            <v>2.8333333333333335</v>
          </cell>
          <cell r="L176">
            <v>2.6666666666666665</v>
          </cell>
          <cell r="M176">
            <v>2.75</v>
          </cell>
        </row>
        <row r="177">
          <cell r="A177">
            <v>195228</v>
          </cell>
          <cell r="B177" t="str">
            <v>LOS NOCHEROS</v>
          </cell>
          <cell r="C177" t="str">
            <v>DIEGO ARAUJO</v>
          </cell>
          <cell r="D177">
            <v>2</v>
          </cell>
          <cell r="F177">
            <v>3</v>
          </cell>
          <cell r="I177">
            <v>0</v>
          </cell>
          <cell r="K177">
            <v>2.8333333333333335</v>
          </cell>
          <cell r="L177">
            <v>2.8333333333333335</v>
          </cell>
          <cell r="M177">
            <v>2.8333333333333335</v>
          </cell>
        </row>
        <row r="178">
          <cell r="A178">
            <v>6073297</v>
          </cell>
          <cell r="B178" t="str">
            <v>MAESTROS DE LA NOCHE</v>
          </cell>
          <cell r="C178" t="str">
            <v>CARLOS TAMBO</v>
          </cell>
          <cell r="D178">
            <v>2</v>
          </cell>
          <cell r="F178">
            <v>3</v>
          </cell>
          <cell r="I178">
            <v>0</v>
          </cell>
          <cell r="K178">
            <v>3</v>
          </cell>
          <cell r="L178">
            <v>3</v>
          </cell>
          <cell r="M178">
            <v>3</v>
          </cell>
        </row>
        <row r="179">
          <cell r="A179">
            <v>160977</v>
          </cell>
          <cell r="B179" t="str">
            <v>TECNICOS NOCTURNOS</v>
          </cell>
          <cell r="C179" t="str">
            <v>CRISTIAN TOAQUIZA</v>
          </cell>
          <cell r="D179">
            <v>2</v>
          </cell>
          <cell r="F179">
            <v>3</v>
          </cell>
          <cell r="I179">
            <v>0</v>
          </cell>
          <cell r="M179">
            <v>0</v>
          </cell>
        </row>
        <row r="180">
          <cell r="A180">
            <v>161190</v>
          </cell>
          <cell r="B180" t="str">
            <v>MONTAJE NOCTURNO</v>
          </cell>
          <cell r="C180" t="str">
            <v>WALTER TOAPANTA</v>
          </cell>
          <cell r="D180">
            <v>2</v>
          </cell>
          <cell r="F180">
            <v>3</v>
          </cell>
          <cell r="I180">
            <v>0</v>
          </cell>
          <cell r="K180">
            <v>3.5</v>
          </cell>
          <cell r="L180">
            <v>2.5</v>
          </cell>
          <cell r="M180">
            <v>3</v>
          </cell>
        </row>
        <row r="181">
          <cell r="A181">
            <v>161003</v>
          </cell>
          <cell r="B181" t="str">
            <v>LOS SUCOS</v>
          </cell>
          <cell r="C181" t="str">
            <v>JOSE RENGIFO</v>
          </cell>
          <cell r="D181">
            <v>2</v>
          </cell>
          <cell r="F181">
            <v>3</v>
          </cell>
          <cell r="I181">
            <v>0</v>
          </cell>
          <cell r="K181">
            <v>3</v>
          </cell>
          <cell r="L181">
            <v>3.1666666666666665</v>
          </cell>
          <cell r="M181">
            <v>3.083333333333333</v>
          </cell>
        </row>
        <row r="182">
          <cell r="A182">
            <v>160404</v>
          </cell>
          <cell r="B182" t="str">
            <v>LOS GUAMBRITOS</v>
          </cell>
          <cell r="C182" t="str">
            <v>LUIS MOROMENACHO</v>
          </cell>
          <cell r="D182">
            <v>2</v>
          </cell>
          <cell r="F182">
            <v>3</v>
          </cell>
          <cell r="I182">
            <v>0</v>
          </cell>
          <cell r="K182">
            <v>2.8333333333333335</v>
          </cell>
          <cell r="L182">
            <v>2.8333333333333335</v>
          </cell>
          <cell r="M182">
            <v>2.8333333333333335</v>
          </cell>
        </row>
        <row r="183">
          <cell r="A183">
            <v>3600694</v>
          </cell>
          <cell r="B183" t="str">
            <v>INVENSIBLES EN CALIDAD</v>
          </cell>
          <cell r="C183" t="str">
            <v>FERNANDO CHANCUSIG</v>
          </cell>
          <cell r="D183">
            <v>2</v>
          </cell>
          <cell r="F183">
            <v>3</v>
          </cell>
          <cell r="I183">
            <v>0</v>
          </cell>
          <cell r="K183">
            <v>3.3333333333333335</v>
          </cell>
          <cell r="L183">
            <v>3.1666666666666665</v>
          </cell>
          <cell r="M183">
            <v>3.25</v>
          </cell>
        </row>
        <row r="184">
          <cell r="A184">
            <v>6081603</v>
          </cell>
          <cell r="B184" t="str">
            <v>RAPIDOS Y FURIOSOS</v>
          </cell>
          <cell r="C184" t="str">
            <v>KLEBER ACONDA</v>
          </cell>
          <cell r="D184">
            <v>2</v>
          </cell>
          <cell r="F184">
            <v>3</v>
          </cell>
          <cell r="I184">
            <v>0</v>
          </cell>
          <cell r="K184">
            <v>3.1666666666666665</v>
          </cell>
          <cell r="L184">
            <v>3</v>
          </cell>
          <cell r="M184">
            <v>3.083333333333333</v>
          </cell>
        </row>
        <row r="185">
          <cell r="A185">
            <v>3600298</v>
          </cell>
          <cell r="B185" t="str">
            <v>LOS INDOMABLES</v>
          </cell>
          <cell r="C185" t="str">
            <v>EDISON JIMENEZ</v>
          </cell>
          <cell r="D185">
            <v>2</v>
          </cell>
          <cell r="F185">
            <v>3</v>
          </cell>
          <cell r="G185">
            <v>3.3333333333333335</v>
          </cell>
          <cell r="H185">
            <v>3.3333333333333335</v>
          </cell>
          <cell r="I185">
            <v>3.3333333333333335</v>
          </cell>
          <cell r="K185">
            <v>3.6666666666666665</v>
          </cell>
          <cell r="L185">
            <v>3.8333333333333335</v>
          </cell>
          <cell r="M185">
            <v>3.75</v>
          </cell>
        </row>
        <row r="186">
          <cell r="A186">
            <v>6058289</v>
          </cell>
          <cell r="B186" t="str">
            <v>MURCIELAGOS</v>
          </cell>
          <cell r="C186" t="str">
            <v>LUIS QUISHPE</v>
          </cell>
          <cell r="D186">
            <v>2</v>
          </cell>
          <cell r="F186">
            <v>3</v>
          </cell>
          <cell r="G186">
            <v>2</v>
          </cell>
          <cell r="H186">
            <v>2</v>
          </cell>
          <cell r="I186">
            <v>2</v>
          </cell>
          <cell r="K186">
            <v>3</v>
          </cell>
          <cell r="L186">
            <v>3.1666666666666665</v>
          </cell>
          <cell r="M186">
            <v>3.083333333333333</v>
          </cell>
        </row>
        <row r="187">
          <cell r="A187">
            <v>6081608</v>
          </cell>
          <cell r="B187" t="str">
            <v>LOS SIN ERRORES</v>
          </cell>
          <cell r="C187" t="str">
            <v>LUIS HERNANDEZ</v>
          </cell>
          <cell r="D187">
            <v>0</v>
          </cell>
          <cell r="F187">
            <v>3</v>
          </cell>
          <cell r="G187">
            <v>2.6666666666666665</v>
          </cell>
          <cell r="H187">
            <v>2.6666666666666665</v>
          </cell>
          <cell r="I187">
            <v>2.6666666666666665</v>
          </cell>
          <cell r="K187">
            <v>2.6666666666666665</v>
          </cell>
          <cell r="L187">
            <v>2.6666666666666665</v>
          </cell>
          <cell r="M187">
            <v>2.6666666666666665</v>
          </cell>
        </row>
        <row r="188">
          <cell r="A188">
            <v>6068121</v>
          </cell>
          <cell r="B188" t="str">
            <v>LOS TODO TERRENO</v>
          </cell>
          <cell r="C188" t="str">
            <v>LUIS  LINCANGO</v>
          </cell>
          <cell r="D188">
            <v>2</v>
          </cell>
          <cell r="F188">
            <v>3</v>
          </cell>
          <cell r="G188">
            <v>3.1666666666666665</v>
          </cell>
          <cell r="H188">
            <v>3</v>
          </cell>
          <cell r="I188">
            <v>3.083333333333333</v>
          </cell>
          <cell r="K188">
            <v>2.8333333333333335</v>
          </cell>
          <cell r="L188">
            <v>2.8333333333333335</v>
          </cell>
          <cell r="M188">
            <v>2.8333333333333335</v>
          </cell>
        </row>
        <row r="189">
          <cell r="A189">
            <v>161078</v>
          </cell>
          <cell r="B189" t="str">
            <v>CHACRITAS</v>
          </cell>
          <cell r="C189" t="str">
            <v>JUAN LEMA</v>
          </cell>
          <cell r="D189">
            <v>2</v>
          </cell>
          <cell r="F189">
            <v>3</v>
          </cell>
          <cell r="I189">
            <v>0</v>
          </cell>
          <cell r="K189">
            <v>2.8333333333333335</v>
          </cell>
          <cell r="L189">
            <v>2.8333333333333335</v>
          </cell>
          <cell r="M189">
            <v>2.8333333333333335</v>
          </cell>
        </row>
        <row r="190">
          <cell r="A190">
            <v>160950</v>
          </cell>
          <cell r="B190" t="str">
            <v>LOS AMANECIDOS</v>
          </cell>
          <cell r="C190" t="str">
            <v>PATRICIO MOLINA</v>
          </cell>
          <cell r="D190">
            <v>2</v>
          </cell>
          <cell r="F190">
            <v>3</v>
          </cell>
          <cell r="G190">
            <v>3</v>
          </cell>
          <cell r="H190">
            <v>3</v>
          </cell>
          <cell r="I190">
            <v>3</v>
          </cell>
          <cell r="K190">
            <v>3.3333333333333335</v>
          </cell>
          <cell r="L190">
            <v>2.8333333333333335</v>
          </cell>
          <cell r="M190">
            <v>3.0833333333333335</v>
          </cell>
        </row>
        <row r="191">
          <cell r="A191">
            <v>6073292</v>
          </cell>
          <cell r="B191" t="str">
            <v>LOS PUNTO OK</v>
          </cell>
          <cell r="C191" t="str">
            <v>BYRON RODRIGUEZ</v>
          </cell>
          <cell r="D191">
            <v>1</v>
          </cell>
          <cell r="F191">
            <v>3</v>
          </cell>
          <cell r="G191">
            <v>3</v>
          </cell>
          <cell r="H191">
            <v>3</v>
          </cell>
          <cell r="I191">
            <v>3</v>
          </cell>
          <cell r="K191">
            <v>3.5</v>
          </cell>
          <cell r="L191">
            <v>3.6666666666666665</v>
          </cell>
          <cell r="M191">
            <v>3.583333333333333</v>
          </cell>
        </row>
        <row r="192">
          <cell r="A192">
            <v>6058250</v>
          </cell>
          <cell r="B192" t="str">
            <v>LOS PROPIOS</v>
          </cell>
          <cell r="C192" t="str">
            <v>JUAN BARRAGAN</v>
          </cell>
          <cell r="D192">
            <v>1</v>
          </cell>
          <cell r="F192">
            <v>3</v>
          </cell>
          <cell r="I192">
            <v>0</v>
          </cell>
          <cell r="K192">
            <v>2.8333333333333335</v>
          </cell>
          <cell r="L192">
            <v>2.8333333333333335</v>
          </cell>
          <cell r="M192">
            <v>2.8333333333333335</v>
          </cell>
        </row>
        <row r="193">
          <cell r="A193">
            <v>6057893</v>
          </cell>
          <cell r="B193" t="str">
            <v>CALIDAD SIN LIMITE</v>
          </cell>
          <cell r="C193" t="str">
            <v>FABIAN PILATAXI</v>
          </cell>
          <cell r="D193">
            <v>2</v>
          </cell>
          <cell r="F193">
            <v>3</v>
          </cell>
          <cell r="G193">
            <v>3.1666666666666665</v>
          </cell>
          <cell r="H193">
            <v>3.1666666666666665</v>
          </cell>
          <cell r="I193">
            <v>3.1666666666666665</v>
          </cell>
          <cell r="K193">
            <v>2.6666666666666665</v>
          </cell>
          <cell r="L193">
            <v>2.6666666666666665</v>
          </cell>
          <cell r="M193">
            <v>2.6666666666666665</v>
          </cell>
        </row>
        <row r="194">
          <cell r="A194">
            <v>6057460</v>
          </cell>
          <cell r="B194" t="str">
            <v>PUNTO CLAVE</v>
          </cell>
          <cell r="C194" t="str">
            <v>JOSE ALAJO</v>
          </cell>
          <cell r="D194">
            <v>2</v>
          </cell>
          <cell r="F194">
            <v>3</v>
          </cell>
          <cell r="I194">
            <v>0</v>
          </cell>
          <cell r="K194">
            <v>2.8333333333333335</v>
          </cell>
          <cell r="L194">
            <v>2.9166666666666665</v>
          </cell>
          <cell r="M194">
            <v>2.875</v>
          </cell>
        </row>
        <row r="195">
          <cell r="A195">
            <v>6083605</v>
          </cell>
          <cell r="B195" t="str">
            <v>LOS EXTENDIDOS</v>
          </cell>
          <cell r="C195" t="str">
            <v>LENIN ZAMBRANO</v>
          </cell>
          <cell r="D195">
            <v>2</v>
          </cell>
          <cell r="F195">
            <v>3</v>
          </cell>
          <cell r="G195">
            <v>3.3333333333333335</v>
          </cell>
          <cell r="H195">
            <v>3</v>
          </cell>
          <cell r="I195">
            <v>3.166666666666667</v>
          </cell>
          <cell r="K195">
            <v>3.6666666666666665</v>
          </cell>
          <cell r="L195">
            <v>3</v>
          </cell>
          <cell r="M195">
            <v>3.333333333333333</v>
          </cell>
        </row>
        <row r="196">
          <cell r="A196">
            <v>6057524</v>
          </cell>
          <cell r="B196" t="str">
            <v>GLS</v>
          </cell>
          <cell r="C196" t="str">
            <v>CRISTIAN MONTALVO</v>
          </cell>
          <cell r="D196">
            <v>2</v>
          </cell>
          <cell r="F196">
            <v>3</v>
          </cell>
          <cell r="I196">
            <v>0</v>
          </cell>
          <cell r="K196">
            <v>2.8333333333333335</v>
          </cell>
          <cell r="L196">
            <v>2.8333333333333335</v>
          </cell>
          <cell r="M196">
            <v>2.8333333333333335</v>
          </cell>
        </row>
        <row r="197">
          <cell r="A197">
            <v>161584</v>
          </cell>
          <cell r="B197" t="str">
            <v>UNO.8</v>
          </cell>
          <cell r="C197" t="str">
            <v>LUIS MICHILENA</v>
          </cell>
          <cell r="D197">
            <v>2</v>
          </cell>
          <cell r="F197">
            <v>3</v>
          </cell>
          <cell r="G197">
            <v>3.6666666666666665</v>
          </cell>
          <cell r="H197">
            <v>3.6666666666666665</v>
          </cell>
          <cell r="I197">
            <v>3.6666666666666665</v>
          </cell>
          <cell r="K197">
            <v>3.5</v>
          </cell>
          <cell r="L197">
            <v>3.5</v>
          </cell>
          <cell r="M197">
            <v>3.5</v>
          </cell>
        </row>
        <row r="198">
          <cell r="A198">
            <v>6073302</v>
          </cell>
          <cell r="B198" t="str">
            <v>1000 RPM</v>
          </cell>
          <cell r="C198" t="str">
            <v>JOSÉ MARIO GUAMAN</v>
          </cell>
          <cell r="D198">
            <v>2</v>
          </cell>
          <cell r="F198">
            <v>3</v>
          </cell>
          <cell r="G198">
            <v>3</v>
          </cell>
          <cell r="H198">
            <v>2.8333333333333335</v>
          </cell>
          <cell r="I198">
            <v>2.916666666666667</v>
          </cell>
          <cell r="K198">
            <v>2.6666666666666665</v>
          </cell>
          <cell r="L198">
            <v>2.6666666666666665</v>
          </cell>
          <cell r="M198">
            <v>2.6666666666666665</v>
          </cell>
        </row>
        <row r="199">
          <cell r="A199">
            <v>161089</v>
          </cell>
          <cell r="B199" t="str">
            <v>LOS ALIPACHA</v>
          </cell>
          <cell r="C199" t="str">
            <v>SANTIAGO PUENTE</v>
          </cell>
          <cell r="D199">
            <v>2</v>
          </cell>
          <cell r="F199">
            <v>3</v>
          </cell>
          <cell r="G199">
            <v>3.5</v>
          </cell>
          <cell r="H199">
            <v>3.3333333333333335</v>
          </cell>
          <cell r="I199">
            <v>3.416666666666667</v>
          </cell>
          <cell r="K199">
            <v>3</v>
          </cell>
          <cell r="L199">
            <v>3</v>
          </cell>
          <cell r="M199">
            <v>3</v>
          </cell>
        </row>
        <row r="200">
          <cell r="A200">
            <v>270</v>
          </cell>
          <cell r="B200" t="str">
            <v>SIEMPRE ADELANTE</v>
          </cell>
          <cell r="C200" t="str">
            <v>CARLOS TITUAÑA</v>
          </cell>
          <cell r="D200">
            <v>2</v>
          </cell>
          <cell r="F200">
            <v>3</v>
          </cell>
          <cell r="G200">
            <v>3.5</v>
          </cell>
          <cell r="H200">
            <v>3.3333333333333335</v>
          </cell>
          <cell r="I200">
            <v>3.416666666666667</v>
          </cell>
          <cell r="K200">
            <v>4</v>
          </cell>
          <cell r="L200">
            <v>4</v>
          </cell>
          <cell r="M200">
            <v>4</v>
          </cell>
        </row>
        <row r="201">
          <cell r="A201">
            <v>173</v>
          </cell>
          <cell r="B201" t="str">
            <v>AJUSTADORES</v>
          </cell>
          <cell r="C201" t="str">
            <v>LUIS ALFREDO SIMBAÑA</v>
          </cell>
          <cell r="D201">
            <v>2</v>
          </cell>
          <cell r="F201">
            <v>3</v>
          </cell>
          <cell r="G201">
            <v>3.3333333333333335</v>
          </cell>
          <cell r="H201">
            <v>3.3333333333333335</v>
          </cell>
          <cell r="I201">
            <v>3.3333333333333335</v>
          </cell>
          <cell r="K201">
            <v>3.3333333333333335</v>
          </cell>
          <cell r="L201">
            <v>3.3333333333333335</v>
          </cell>
          <cell r="M201">
            <v>3.3333333333333335</v>
          </cell>
        </row>
        <row r="202">
          <cell r="A202">
            <v>508</v>
          </cell>
          <cell r="B202" t="str">
            <v>SOLO SUGERENCIAS</v>
          </cell>
          <cell r="C202" t="str">
            <v>JORGE TABANGO</v>
          </cell>
          <cell r="D202">
            <v>1</v>
          </cell>
          <cell r="F202">
            <v>3</v>
          </cell>
          <cell r="G202">
            <v>3</v>
          </cell>
          <cell r="H202">
            <v>3</v>
          </cell>
          <cell r="I202">
            <v>3</v>
          </cell>
          <cell r="K202">
            <v>2.5</v>
          </cell>
          <cell r="L202">
            <v>2.5</v>
          </cell>
          <cell r="M202">
            <v>2.5</v>
          </cell>
        </row>
        <row r="203">
          <cell r="A203">
            <v>180433</v>
          </cell>
          <cell r="B203" t="str">
            <v>LOS HULKS</v>
          </cell>
          <cell r="C203" t="str">
            <v>ADRIAN PAREDES</v>
          </cell>
          <cell r="D203">
            <v>2</v>
          </cell>
          <cell r="F203">
            <v>3</v>
          </cell>
          <cell r="G203">
            <v>3</v>
          </cell>
          <cell r="H203">
            <v>3</v>
          </cell>
          <cell r="I203">
            <v>3</v>
          </cell>
          <cell r="K203">
            <v>2.5</v>
          </cell>
          <cell r="L203">
            <v>2.5</v>
          </cell>
          <cell r="M203">
            <v>2.5</v>
          </cell>
        </row>
        <row r="204">
          <cell r="A204">
            <v>6069250</v>
          </cell>
          <cell r="B204" t="str">
            <v>SUIGENERIS</v>
          </cell>
          <cell r="C204" t="str">
            <v>LUIS MAILA</v>
          </cell>
          <cell r="D204">
            <v>2</v>
          </cell>
          <cell r="F204">
            <v>3</v>
          </cell>
          <cell r="G204">
            <v>3.5</v>
          </cell>
          <cell r="H204">
            <v>3.1666666666666665</v>
          </cell>
          <cell r="I204">
            <v>3.333333333333333</v>
          </cell>
          <cell r="K204">
            <v>3.8333333333333335</v>
          </cell>
          <cell r="L204">
            <v>3.6666666666666665</v>
          </cell>
          <cell r="M204">
            <v>3.75</v>
          </cell>
        </row>
        <row r="205">
          <cell r="A205">
            <v>6054747</v>
          </cell>
          <cell r="C205" t="str">
            <v>LEDESMA ROBERTO</v>
          </cell>
          <cell r="D205">
            <v>1</v>
          </cell>
          <cell r="F205" t="e">
            <v>#N/A</v>
          </cell>
          <cell r="G205">
            <v>2.8333333333333335</v>
          </cell>
          <cell r="H205">
            <v>3</v>
          </cell>
          <cell r="I205">
            <v>2.916666666666667</v>
          </cell>
          <cell r="K205">
            <v>3</v>
          </cell>
          <cell r="L205">
            <v>3.1666666666666665</v>
          </cell>
          <cell r="M205">
            <v>3.083333333333333</v>
          </cell>
        </row>
        <row r="206">
          <cell r="A206">
            <v>1139</v>
          </cell>
          <cell r="C206" t="str">
            <v>HENRY RISUEÑO</v>
          </cell>
          <cell r="D206">
            <v>1</v>
          </cell>
          <cell r="F206" t="e">
            <v>#N/A</v>
          </cell>
          <cell r="G206">
            <v>3.6666666666666665</v>
          </cell>
          <cell r="H206">
            <v>3</v>
          </cell>
          <cell r="I206">
            <v>3.333333333333333</v>
          </cell>
          <cell r="K206">
            <v>3.3333333333333335</v>
          </cell>
          <cell r="L206">
            <v>3.3333333333333335</v>
          </cell>
          <cell r="M206">
            <v>3.3333333333333335</v>
          </cell>
        </row>
        <row r="207">
          <cell r="A207">
            <v>161697</v>
          </cell>
          <cell r="C207" t="str">
            <v>ROJANO JAIME</v>
          </cell>
          <cell r="D207">
            <v>1</v>
          </cell>
          <cell r="F207" t="e">
            <v>#N/A</v>
          </cell>
          <cell r="G207">
            <v>3.1666666666666665</v>
          </cell>
          <cell r="H207">
            <v>2.8333333333333335</v>
          </cell>
          <cell r="I207">
            <v>3</v>
          </cell>
          <cell r="K207">
            <v>2.8333333333333335</v>
          </cell>
          <cell r="L207">
            <v>2.8333333333333335</v>
          </cell>
          <cell r="M207">
            <v>2.8333333333333335</v>
          </cell>
        </row>
        <row r="208">
          <cell r="A208">
            <v>3703026</v>
          </cell>
          <cell r="C208" t="str">
            <v>YANQUI HOLGER</v>
          </cell>
          <cell r="D208">
            <v>1</v>
          </cell>
          <cell r="F208" t="e">
            <v>#N/A</v>
          </cell>
          <cell r="G208">
            <v>2.8333333333333335</v>
          </cell>
          <cell r="H208">
            <v>2.5</v>
          </cell>
          <cell r="I208">
            <v>2.666666666666667</v>
          </cell>
          <cell r="M208">
            <v>0</v>
          </cell>
        </row>
      </sheetData>
      <sheetData sheetId="4" refreshError="1"/>
      <sheetData sheetId="5" refreshError="1">
        <row r="3">
          <cell r="A3">
            <v>6106815</v>
          </cell>
          <cell r="B3" t="str">
            <v>SALAZAR ALVEAR PAOLO ALEJANDRO</v>
          </cell>
          <cell r="C3">
            <v>35000100</v>
          </cell>
          <cell r="D3">
            <v>38672</v>
          </cell>
          <cell r="E3">
            <v>38705.585957754629</v>
          </cell>
          <cell r="F3">
            <v>2.4518402777777779</v>
          </cell>
          <cell r="G3">
            <v>0</v>
          </cell>
          <cell r="H3">
            <v>6.7173706240487062E-3</v>
          </cell>
          <cell r="I3">
            <v>0</v>
          </cell>
        </row>
        <row r="4">
          <cell r="A4">
            <v>6106550</v>
          </cell>
          <cell r="B4" t="str">
            <v>ARREAGA BARROS MARTHA VANESSA</v>
          </cell>
          <cell r="C4">
            <v>22000211</v>
          </cell>
          <cell r="D4">
            <v>38657</v>
          </cell>
          <cell r="E4">
            <v>38705.585957754629</v>
          </cell>
          <cell r="F4">
            <v>48.585957754628907</v>
          </cell>
          <cell r="G4">
            <v>0</v>
          </cell>
          <cell r="H4">
            <v>4.7819622019277919E-2</v>
          </cell>
          <cell r="I4">
            <v>0</v>
          </cell>
        </row>
        <row r="5">
          <cell r="A5">
            <v>6106277</v>
          </cell>
          <cell r="B5" t="str">
            <v>GONZALEZ URQUIZO GISSELA PAULINA</v>
          </cell>
          <cell r="C5">
            <v>22000250</v>
          </cell>
          <cell r="D5">
            <v>38642</v>
          </cell>
          <cell r="E5">
            <v>38705.585957754629</v>
          </cell>
          <cell r="F5">
            <v>32.451840277777777</v>
          </cell>
          <cell r="G5">
            <v>0</v>
          </cell>
          <cell r="H5">
            <v>8.8909151445966506E-2</v>
          </cell>
          <cell r="I5">
            <v>0</v>
          </cell>
        </row>
        <row r="6">
          <cell r="A6">
            <v>6105963</v>
          </cell>
          <cell r="B6" t="str">
            <v>CABRERA DAVALOS LUIS ALFONSO</v>
          </cell>
          <cell r="C6">
            <v>35000100</v>
          </cell>
          <cell r="D6">
            <v>38628</v>
          </cell>
          <cell r="E6">
            <v>38705.585957754629</v>
          </cell>
          <cell r="F6">
            <v>46.451840277777777</v>
          </cell>
          <cell r="G6">
            <v>0</v>
          </cell>
          <cell r="H6">
            <v>0.12726531582952816</v>
          </cell>
          <cell r="I6">
            <v>0</v>
          </cell>
        </row>
        <row r="7">
          <cell r="A7">
            <v>6105656</v>
          </cell>
          <cell r="B7" t="str">
            <v>FLORES NUNEZ LINDA KAROLA</v>
          </cell>
          <cell r="C7">
            <v>22000230</v>
          </cell>
          <cell r="D7">
            <v>38611</v>
          </cell>
          <cell r="E7">
            <v>38705.585957754629</v>
          </cell>
          <cell r="F7">
            <v>63.451840277777777</v>
          </cell>
          <cell r="G7">
            <v>0</v>
          </cell>
          <cell r="H7">
            <v>0.17384065829528159</v>
          </cell>
          <cell r="I7">
            <v>0</v>
          </cell>
        </row>
        <row r="8">
          <cell r="A8">
            <v>3702369</v>
          </cell>
          <cell r="B8" t="str">
            <v>BARRAGAN GANCINO DIEGO ESTALIN</v>
          </cell>
          <cell r="C8">
            <v>36000200</v>
          </cell>
          <cell r="D8">
            <v>38596</v>
          </cell>
          <cell r="E8">
            <v>38705.585957754629</v>
          </cell>
          <cell r="F8">
            <v>78.451834722225612</v>
          </cell>
          <cell r="G8">
            <v>0</v>
          </cell>
          <cell r="H8">
            <v>0.21493653348554961</v>
          </cell>
          <cell r="I8">
            <v>0</v>
          </cell>
        </row>
        <row r="9">
          <cell r="A9">
            <v>6105192</v>
          </cell>
          <cell r="B9" t="str">
            <v>ALARCON ALARCON WILSON FERNANDO</v>
          </cell>
          <cell r="C9">
            <v>36000400</v>
          </cell>
          <cell r="D9">
            <v>38596</v>
          </cell>
          <cell r="E9">
            <v>38705.585957754629</v>
          </cell>
          <cell r="F9">
            <v>78.451834722225612</v>
          </cell>
          <cell r="G9">
            <v>0</v>
          </cell>
          <cell r="H9">
            <v>0.21493653348554961</v>
          </cell>
          <cell r="I9">
            <v>0</v>
          </cell>
        </row>
        <row r="10">
          <cell r="A10">
            <v>6104981</v>
          </cell>
          <cell r="B10" t="str">
            <v>PULLAS GARCIA EDISON RAUL</v>
          </cell>
          <cell r="C10">
            <v>32000130</v>
          </cell>
          <cell r="D10">
            <v>38580</v>
          </cell>
          <cell r="E10">
            <v>38705.585957754629</v>
          </cell>
          <cell r="F10">
            <v>94.451834722225612</v>
          </cell>
          <cell r="G10">
            <v>0</v>
          </cell>
          <cell r="H10">
            <v>0.25877214992390579</v>
          </cell>
          <cell r="I10">
            <v>0</v>
          </cell>
        </row>
        <row r="11">
          <cell r="A11">
            <v>3600356</v>
          </cell>
          <cell r="B11" t="str">
            <v>MERA RIERA JORGE PAUL</v>
          </cell>
          <cell r="C11">
            <v>36000600</v>
          </cell>
          <cell r="D11">
            <v>38565</v>
          </cell>
          <cell r="E11">
            <v>38705.585957754629</v>
          </cell>
          <cell r="F11">
            <v>109.45183472222561</v>
          </cell>
          <cell r="G11">
            <v>0</v>
          </cell>
          <cell r="H11">
            <v>0.29986804033486469</v>
          </cell>
          <cell r="I11">
            <v>0</v>
          </cell>
        </row>
        <row r="12">
          <cell r="A12">
            <v>6057927</v>
          </cell>
          <cell r="B12" t="str">
            <v>OVIEDO GUANGA WILLIAN STALIN</v>
          </cell>
          <cell r="C12">
            <v>35000400</v>
          </cell>
          <cell r="D12">
            <v>38565</v>
          </cell>
          <cell r="E12">
            <v>38705.585957754629</v>
          </cell>
          <cell r="F12">
            <v>109.45183472222561</v>
          </cell>
          <cell r="G12">
            <v>0</v>
          </cell>
          <cell r="H12">
            <v>0.29986804033486469</v>
          </cell>
          <cell r="I12">
            <v>0</v>
          </cell>
        </row>
        <row r="13">
          <cell r="A13">
            <v>6087352</v>
          </cell>
          <cell r="B13" t="str">
            <v>GRIJALVA OJEDA MARIA BELEN</v>
          </cell>
          <cell r="C13">
            <v>61000230</v>
          </cell>
          <cell r="D13">
            <v>38565</v>
          </cell>
          <cell r="E13">
            <v>38705.585957754629</v>
          </cell>
          <cell r="F13">
            <v>109.45183472222561</v>
          </cell>
          <cell r="G13">
            <v>0</v>
          </cell>
          <cell r="H13">
            <v>0.29986804033486469</v>
          </cell>
          <cell r="I13">
            <v>0</v>
          </cell>
        </row>
        <row r="14">
          <cell r="A14">
            <v>6087379</v>
          </cell>
          <cell r="B14" t="str">
            <v>LASTRA CHALA DANIEL SANTIAGO</v>
          </cell>
          <cell r="C14">
            <v>35000300</v>
          </cell>
          <cell r="D14">
            <v>38565</v>
          </cell>
          <cell r="E14">
            <v>38705.585957754629</v>
          </cell>
          <cell r="F14">
            <v>109.45183472222561</v>
          </cell>
          <cell r="G14">
            <v>0</v>
          </cell>
          <cell r="H14">
            <v>0.29986804033486469</v>
          </cell>
          <cell r="I14">
            <v>0</v>
          </cell>
        </row>
        <row r="15">
          <cell r="A15">
            <v>6103536</v>
          </cell>
          <cell r="B15" t="str">
            <v>RECALDE ROJAS MAURICIO NORBERTO</v>
          </cell>
          <cell r="C15">
            <v>50000320</v>
          </cell>
          <cell r="D15">
            <v>38565</v>
          </cell>
          <cell r="E15">
            <v>38705.585957754629</v>
          </cell>
          <cell r="F15">
            <v>109.45183472222561</v>
          </cell>
          <cell r="G15">
            <v>0</v>
          </cell>
          <cell r="H15">
            <v>0.29986804033486469</v>
          </cell>
          <cell r="I15">
            <v>0</v>
          </cell>
        </row>
        <row r="16">
          <cell r="A16">
            <v>6103561</v>
          </cell>
          <cell r="B16" t="str">
            <v>GRIJALVA DEL CASTILL MARCO ANTONIO</v>
          </cell>
          <cell r="C16">
            <v>51000300</v>
          </cell>
          <cell r="D16">
            <v>38565</v>
          </cell>
          <cell r="E16">
            <v>38705.585957754629</v>
          </cell>
          <cell r="F16">
            <v>109.45183472222561</v>
          </cell>
          <cell r="G16">
            <v>0</v>
          </cell>
          <cell r="H16">
            <v>0.29986804033486469</v>
          </cell>
          <cell r="I16">
            <v>0</v>
          </cell>
        </row>
        <row r="17">
          <cell r="A17">
            <v>6086144</v>
          </cell>
          <cell r="B17" t="str">
            <v>JARAMILLO TAIPE RICARDO RAUL</v>
          </cell>
          <cell r="C17">
            <v>22000250</v>
          </cell>
          <cell r="D17">
            <v>38553</v>
          </cell>
          <cell r="E17">
            <v>38705.585957754629</v>
          </cell>
          <cell r="F17">
            <v>121.45183472222561</v>
          </cell>
          <cell r="G17">
            <v>0</v>
          </cell>
          <cell r="H17">
            <v>0.33274475266363179</v>
          </cell>
          <cell r="I17">
            <v>0</v>
          </cell>
        </row>
        <row r="18">
          <cell r="A18">
            <v>6086158</v>
          </cell>
          <cell r="B18" t="str">
            <v>RAHMANI NAZARI KEYVAN</v>
          </cell>
          <cell r="C18">
            <v>31000310</v>
          </cell>
          <cell r="D18">
            <v>38553</v>
          </cell>
          <cell r="E18">
            <v>38705.585957754629</v>
          </cell>
          <cell r="F18">
            <v>121.45183472222561</v>
          </cell>
          <cell r="G18">
            <v>0</v>
          </cell>
          <cell r="H18">
            <v>0.33274475266363179</v>
          </cell>
          <cell r="I18">
            <v>0</v>
          </cell>
        </row>
        <row r="19">
          <cell r="A19">
            <v>6085899</v>
          </cell>
          <cell r="B19" t="str">
            <v>LIGNA QUISHPE MARIA FERNANDA</v>
          </cell>
          <cell r="C19">
            <v>36000700</v>
          </cell>
          <cell r="D19">
            <v>38551</v>
          </cell>
          <cell r="E19">
            <v>38705.585957754629</v>
          </cell>
          <cell r="F19">
            <v>123.45183472222561</v>
          </cell>
          <cell r="G19">
            <v>0</v>
          </cell>
          <cell r="H19">
            <v>0.33822420471842635</v>
          </cell>
          <cell r="I19">
            <v>0</v>
          </cell>
        </row>
        <row r="20">
          <cell r="A20">
            <v>6085904</v>
          </cell>
          <cell r="B20" t="str">
            <v>ALVARO ALVARO SEGUNDO MESIAS</v>
          </cell>
          <cell r="C20">
            <v>34000400</v>
          </cell>
          <cell r="D20">
            <v>38551</v>
          </cell>
          <cell r="E20">
            <v>38705.585957754629</v>
          </cell>
          <cell r="F20">
            <v>123.45183472222561</v>
          </cell>
          <cell r="G20">
            <v>0</v>
          </cell>
          <cell r="H20">
            <v>0.33822420471842635</v>
          </cell>
          <cell r="I20">
            <v>0</v>
          </cell>
        </row>
        <row r="21">
          <cell r="A21">
            <v>6085909</v>
          </cell>
          <cell r="B21" t="str">
            <v>RUIZ VALENCIA CHRISTIAN ROBERTO</v>
          </cell>
          <cell r="C21">
            <v>34000300</v>
          </cell>
          <cell r="D21">
            <v>38551</v>
          </cell>
          <cell r="E21">
            <v>38705.585957754629</v>
          </cell>
          <cell r="F21">
            <v>123.45183472222561</v>
          </cell>
          <cell r="G21">
            <v>0</v>
          </cell>
          <cell r="H21">
            <v>0.33822420471842635</v>
          </cell>
          <cell r="I21">
            <v>0</v>
          </cell>
        </row>
        <row r="22">
          <cell r="A22">
            <v>6085971</v>
          </cell>
          <cell r="B22" t="str">
            <v>PAREDES TITUANA ANTONIO RUBEN</v>
          </cell>
          <cell r="C22">
            <v>34000500</v>
          </cell>
          <cell r="D22">
            <v>38551</v>
          </cell>
          <cell r="E22">
            <v>38705.585957754629</v>
          </cell>
          <cell r="F22">
            <v>123.45183472222561</v>
          </cell>
          <cell r="G22">
            <v>0</v>
          </cell>
          <cell r="H22">
            <v>0.33822420471842635</v>
          </cell>
          <cell r="I22">
            <v>0</v>
          </cell>
        </row>
        <row r="23">
          <cell r="A23">
            <v>6086006</v>
          </cell>
          <cell r="B23" t="str">
            <v>MANYA GALARZA HECTOR DANILO</v>
          </cell>
          <cell r="C23">
            <v>34000500</v>
          </cell>
          <cell r="D23">
            <v>38551</v>
          </cell>
          <cell r="E23">
            <v>38705.585957754629</v>
          </cell>
          <cell r="F23">
            <v>123.45183472222561</v>
          </cell>
          <cell r="G23">
            <v>0</v>
          </cell>
          <cell r="H23">
            <v>0.33822420471842635</v>
          </cell>
          <cell r="I23">
            <v>0</v>
          </cell>
        </row>
        <row r="24">
          <cell r="A24">
            <v>6086018</v>
          </cell>
          <cell r="B24" t="str">
            <v>TATAYO MANYA LUIS EDUARDO</v>
          </cell>
          <cell r="C24">
            <v>52000520</v>
          </cell>
          <cell r="D24">
            <v>38551</v>
          </cell>
          <cell r="E24">
            <v>38705.585957754629</v>
          </cell>
          <cell r="F24">
            <v>123.45183472222561</v>
          </cell>
          <cell r="G24">
            <v>0</v>
          </cell>
          <cell r="H24">
            <v>0.33822420471842635</v>
          </cell>
          <cell r="I24">
            <v>0</v>
          </cell>
        </row>
        <row r="25">
          <cell r="A25">
            <v>6086021</v>
          </cell>
          <cell r="B25" t="str">
            <v>MOLINA SIMBANA FRANKLIN RODRIGO</v>
          </cell>
          <cell r="C25">
            <v>52000520</v>
          </cell>
          <cell r="D25">
            <v>38551</v>
          </cell>
          <cell r="E25">
            <v>38705.585957754629</v>
          </cell>
          <cell r="F25">
            <v>123.45183472222561</v>
          </cell>
          <cell r="G25">
            <v>0</v>
          </cell>
          <cell r="H25">
            <v>0.33822420471842635</v>
          </cell>
          <cell r="I25">
            <v>0</v>
          </cell>
        </row>
        <row r="26">
          <cell r="A26">
            <v>6084906</v>
          </cell>
          <cell r="B26" t="str">
            <v>CANO BETANCOURT MIGUEL ANGEL</v>
          </cell>
          <cell r="C26">
            <v>35000100</v>
          </cell>
          <cell r="D26">
            <v>38546</v>
          </cell>
          <cell r="E26">
            <v>38705.585957754629</v>
          </cell>
          <cell r="F26">
            <v>128.45183472222561</v>
          </cell>
          <cell r="G26">
            <v>0</v>
          </cell>
          <cell r="H26">
            <v>0.35192283485541265</v>
          </cell>
          <cell r="I26">
            <v>0</v>
          </cell>
        </row>
        <row r="27">
          <cell r="A27">
            <v>6084300</v>
          </cell>
          <cell r="B27" t="str">
            <v>ARROBA PROANO OSCAR PATRICIO</v>
          </cell>
          <cell r="C27">
            <v>35000100</v>
          </cell>
          <cell r="D27">
            <v>38534</v>
          </cell>
          <cell r="E27">
            <v>38705.585957754629</v>
          </cell>
          <cell r="F27">
            <v>140.45183472222561</v>
          </cell>
          <cell r="G27">
            <v>0</v>
          </cell>
          <cell r="H27">
            <v>0.38479954718417975</v>
          </cell>
          <cell r="I27">
            <v>0</v>
          </cell>
        </row>
        <row r="28">
          <cell r="A28">
            <v>6084325</v>
          </cell>
          <cell r="B28" t="str">
            <v>PAREDES VERA CARLOS ENRIQUE</v>
          </cell>
          <cell r="C28">
            <v>41000300</v>
          </cell>
          <cell r="D28">
            <v>38534</v>
          </cell>
          <cell r="E28">
            <v>38705.585957754629</v>
          </cell>
          <cell r="F28">
            <v>140.45183472222561</v>
          </cell>
          <cell r="G28">
            <v>0</v>
          </cell>
          <cell r="H28">
            <v>0.38479954718417975</v>
          </cell>
          <cell r="I28">
            <v>0</v>
          </cell>
        </row>
        <row r="29">
          <cell r="A29">
            <v>6083603</v>
          </cell>
          <cell r="B29" t="str">
            <v>SALAZAR FARINANGO EDISON PATRICIO</v>
          </cell>
          <cell r="C29">
            <v>52000400</v>
          </cell>
          <cell r="D29">
            <v>38519</v>
          </cell>
          <cell r="E29">
            <v>38705.585957754629</v>
          </cell>
          <cell r="F29">
            <v>155.45183472222561</v>
          </cell>
          <cell r="G29">
            <v>0</v>
          </cell>
          <cell r="H29">
            <v>0.42589543759513865</v>
          </cell>
          <cell r="I29">
            <v>0</v>
          </cell>
        </row>
        <row r="30">
          <cell r="A30">
            <v>6083605</v>
          </cell>
          <cell r="B30" t="str">
            <v>ZAMBRANO GANCHOZO YURY LENIN</v>
          </cell>
          <cell r="C30">
            <v>36000600</v>
          </cell>
          <cell r="D30">
            <v>38519</v>
          </cell>
          <cell r="E30">
            <v>38705.585957754629</v>
          </cell>
          <cell r="F30">
            <v>155.45183472222561</v>
          </cell>
          <cell r="G30">
            <v>0</v>
          </cell>
          <cell r="H30">
            <v>0.42589543759513865</v>
          </cell>
          <cell r="I30">
            <v>0</v>
          </cell>
        </row>
        <row r="31">
          <cell r="A31">
            <v>6083628</v>
          </cell>
          <cell r="B31" t="str">
            <v>MELO TAPIA JOSE LUIS</v>
          </cell>
          <cell r="C31">
            <v>35000200</v>
          </cell>
          <cell r="D31">
            <v>38519</v>
          </cell>
          <cell r="E31">
            <v>38705.585957754629</v>
          </cell>
          <cell r="F31">
            <v>155.45183472222561</v>
          </cell>
          <cell r="G31">
            <v>0</v>
          </cell>
          <cell r="H31">
            <v>0.42589543759513865</v>
          </cell>
          <cell r="I31">
            <v>0</v>
          </cell>
        </row>
        <row r="32">
          <cell r="A32">
            <v>6083164</v>
          </cell>
          <cell r="B32" t="str">
            <v>MOROCHO TACO FRANKLIN KALANI</v>
          </cell>
          <cell r="C32">
            <v>34000200</v>
          </cell>
          <cell r="D32">
            <v>38504</v>
          </cell>
          <cell r="E32">
            <v>38705.585957754629</v>
          </cell>
          <cell r="F32">
            <v>170.45183472222561</v>
          </cell>
          <cell r="G32">
            <v>0</v>
          </cell>
          <cell r="H32">
            <v>0.46699132800609755</v>
          </cell>
          <cell r="I32">
            <v>0</v>
          </cell>
        </row>
        <row r="33">
          <cell r="A33">
            <v>6083223</v>
          </cell>
          <cell r="B33" t="str">
            <v>PROANO CHAGNA SANDRA PAULINA</v>
          </cell>
          <cell r="C33">
            <v>22000211</v>
          </cell>
          <cell r="D33">
            <v>38504</v>
          </cell>
          <cell r="E33">
            <v>38705.585957754629</v>
          </cell>
          <cell r="F33">
            <v>170.45183472222561</v>
          </cell>
          <cell r="G33">
            <v>0</v>
          </cell>
          <cell r="H33">
            <v>0.46699132800609755</v>
          </cell>
          <cell r="I33">
            <v>0</v>
          </cell>
        </row>
        <row r="34">
          <cell r="A34">
            <v>6082321</v>
          </cell>
          <cell r="B34" t="str">
            <v>PROANO MADRID HERMES GEOVANNI</v>
          </cell>
          <cell r="C34">
            <v>35000100</v>
          </cell>
          <cell r="D34">
            <v>38488</v>
          </cell>
          <cell r="E34">
            <v>38705.585957754629</v>
          </cell>
          <cell r="F34">
            <v>186.45183472222561</v>
          </cell>
          <cell r="G34">
            <v>1</v>
          </cell>
          <cell r="H34">
            <v>0.51082694444445376</v>
          </cell>
          <cell r="I34">
            <v>1</v>
          </cell>
        </row>
        <row r="35">
          <cell r="A35">
            <v>6082339</v>
          </cell>
          <cell r="B35" t="str">
            <v>INFANTE ALQUINGA FRANKLIN ROBERTO</v>
          </cell>
          <cell r="C35">
            <v>52000450</v>
          </cell>
          <cell r="D35">
            <v>38488</v>
          </cell>
          <cell r="E35">
            <v>38705.585957754629</v>
          </cell>
          <cell r="F35">
            <v>186.45183472222561</v>
          </cell>
          <cell r="G35">
            <v>1</v>
          </cell>
          <cell r="H35">
            <v>0.51082694444445376</v>
          </cell>
          <cell r="I35">
            <v>1</v>
          </cell>
        </row>
        <row r="36">
          <cell r="A36">
            <v>6082498</v>
          </cell>
          <cell r="B36" t="str">
            <v>MOSQUERA HERRERA JUAN FRANCISCO</v>
          </cell>
          <cell r="C36">
            <v>34000100</v>
          </cell>
          <cell r="D36">
            <v>38488</v>
          </cell>
          <cell r="E36">
            <v>38705.585957754629</v>
          </cell>
          <cell r="F36">
            <v>186.45183472222561</v>
          </cell>
          <cell r="G36">
            <v>1</v>
          </cell>
          <cell r="H36">
            <v>0.51082694444445376</v>
          </cell>
          <cell r="I36">
            <v>1</v>
          </cell>
        </row>
        <row r="37">
          <cell r="A37">
            <v>6082508</v>
          </cell>
          <cell r="B37" t="str">
            <v>LAPUERTA RUIZ DIEGO ALBERTO</v>
          </cell>
          <cell r="C37">
            <v>36000600</v>
          </cell>
          <cell r="D37">
            <v>38488</v>
          </cell>
          <cell r="E37">
            <v>38705.585957754629</v>
          </cell>
          <cell r="F37">
            <v>186.45183472222561</v>
          </cell>
          <cell r="G37">
            <v>1</v>
          </cell>
          <cell r="H37">
            <v>0.51082694444445376</v>
          </cell>
          <cell r="I37">
            <v>1</v>
          </cell>
        </row>
        <row r="38">
          <cell r="A38">
            <v>6082513</v>
          </cell>
          <cell r="B38" t="str">
            <v>PEREZ ACUNA WLADIMIR REYNALDO</v>
          </cell>
          <cell r="C38">
            <v>36000600</v>
          </cell>
          <cell r="D38">
            <v>38488</v>
          </cell>
          <cell r="E38">
            <v>38705.585957754629</v>
          </cell>
          <cell r="F38">
            <v>186.45183472222561</v>
          </cell>
          <cell r="G38">
            <v>1</v>
          </cell>
          <cell r="H38">
            <v>0.51082694444445376</v>
          </cell>
          <cell r="I38">
            <v>1</v>
          </cell>
        </row>
        <row r="39">
          <cell r="A39">
            <v>6082520</v>
          </cell>
          <cell r="B39" t="str">
            <v>ACHIG LOACHAMIN MANUEL PATRICIO</v>
          </cell>
          <cell r="C39">
            <v>34000400</v>
          </cell>
          <cell r="D39">
            <v>38488</v>
          </cell>
          <cell r="E39">
            <v>38705.585957754629</v>
          </cell>
          <cell r="F39">
            <v>186.45183472222561</v>
          </cell>
          <cell r="G39">
            <v>1</v>
          </cell>
          <cell r="H39">
            <v>0.51082694444445376</v>
          </cell>
          <cell r="I39">
            <v>1</v>
          </cell>
        </row>
        <row r="40">
          <cell r="A40">
            <v>6082527</v>
          </cell>
          <cell r="B40" t="str">
            <v>TUPIZA LINCANGO NELSON FABIAN</v>
          </cell>
          <cell r="C40">
            <v>36000700</v>
          </cell>
          <cell r="D40">
            <v>38488</v>
          </cell>
          <cell r="E40">
            <v>38705.585957754629</v>
          </cell>
          <cell r="F40">
            <v>186.45183472222561</v>
          </cell>
          <cell r="G40">
            <v>1</v>
          </cell>
          <cell r="H40">
            <v>0.51082694444445376</v>
          </cell>
          <cell r="I40">
            <v>1</v>
          </cell>
        </row>
        <row r="41">
          <cell r="A41">
            <v>3600373</v>
          </cell>
          <cell r="B41" t="str">
            <v>MORALES CUNALATA JUAN</v>
          </cell>
          <cell r="C41">
            <v>36000500</v>
          </cell>
          <cell r="D41">
            <v>38474</v>
          </cell>
          <cell r="E41">
            <v>38705.585957754629</v>
          </cell>
          <cell r="F41">
            <v>200.45183472222561</v>
          </cell>
          <cell r="G41">
            <v>1</v>
          </cell>
          <cell r="H41">
            <v>0.54918310882801535</v>
          </cell>
          <cell r="I41">
            <v>1</v>
          </cell>
        </row>
        <row r="42">
          <cell r="A42">
            <v>6081897</v>
          </cell>
          <cell r="B42" t="str">
            <v>ORTIZ FLORES MARCO PAUL</v>
          </cell>
          <cell r="C42">
            <v>36000200</v>
          </cell>
          <cell r="D42">
            <v>38474</v>
          </cell>
          <cell r="E42">
            <v>38705.585957754629</v>
          </cell>
          <cell r="F42">
            <v>200.45183472222561</v>
          </cell>
          <cell r="G42">
            <v>1</v>
          </cell>
          <cell r="H42">
            <v>0.54918310882801535</v>
          </cell>
          <cell r="I42">
            <v>1</v>
          </cell>
        </row>
        <row r="43">
          <cell r="A43">
            <v>6081571</v>
          </cell>
          <cell r="B43" t="str">
            <v>BARRETO TERAN CESAR VICENTE</v>
          </cell>
          <cell r="C43">
            <v>36000400</v>
          </cell>
          <cell r="D43">
            <v>38460</v>
          </cell>
          <cell r="E43">
            <v>38705.585957754629</v>
          </cell>
          <cell r="F43">
            <v>214.45183472222561</v>
          </cell>
          <cell r="G43">
            <v>1</v>
          </cell>
          <cell r="H43">
            <v>0.58753927321157706</v>
          </cell>
          <cell r="I43">
            <v>1</v>
          </cell>
        </row>
        <row r="44">
          <cell r="A44">
            <v>6081577</v>
          </cell>
          <cell r="B44" t="str">
            <v>SANI SIMBANA JAVIER ARMANDO</v>
          </cell>
          <cell r="C44">
            <v>34000300</v>
          </cell>
          <cell r="D44">
            <v>38460</v>
          </cell>
          <cell r="E44">
            <v>38705.585957754629</v>
          </cell>
          <cell r="F44">
            <v>214.45183472222561</v>
          </cell>
          <cell r="G44">
            <v>1</v>
          </cell>
          <cell r="H44">
            <v>0.58753927321157706</v>
          </cell>
          <cell r="I44">
            <v>1</v>
          </cell>
        </row>
        <row r="45">
          <cell r="A45">
            <v>6081578</v>
          </cell>
          <cell r="B45" t="str">
            <v>PICHO QUISHPE SAMUEL FRANCISCO</v>
          </cell>
          <cell r="C45">
            <v>34000400</v>
          </cell>
          <cell r="D45">
            <v>38460</v>
          </cell>
          <cell r="E45">
            <v>38705.585957754629</v>
          </cell>
          <cell r="F45">
            <v>214.45183472222561</v>
          </cell>
          <cell r="G45">
            <v>1</v>
          </cell>
          <cell r="H45">
            <v>0.58753927321157706</v>
          </cell>
          <cell r="I45">
            <v>1</v>
          </cell>
        </row>
        <row r="46">
          <cell r="A46">
            <v>6081588</v>
          </cell>
          <cell r="B46" t="str">
            <v>TRUJILLO CARRILLO MARCO VINICIO</v>
          </cell>
          <cell r="C46">
            <v>34000400</v>
          </cell>
          <cell r="D46">
            <v>38460</v>
          </cell>
          <cell r="E46">
            <v>38705.585957754629</v>
          </cell>
          <cell r="F46">
            <v>214.45183472222561</v>
          </cell>
          <cell r="G46">
            <v>1</v>
          </cell>
          <cell r="H46">
            <v>0.58753927321157706</v>
          </cell>
          <cell r="I46">
            <v>1</v>
          </cell>
        </row>
        <row r="47">
          <cell r="A47">
            <v>6081590</v>
          </cell>
          <cell r="B47" t="str">
            <v>PORRAS VELASCO ROMMEL FERNANDO</v>
          </cell>
          <cell r="C47">
            <v>37000110</v>
          </cell>
          <cell r="D47">
            <v>38460</v>
          </cell>
          <cell r="E47">
            <v>38705.585957754629</v>
          </cell>
          <cell r="F47">
            <v>214.45183472222561</v>
          </cell>
          <cell r="G47">
            <v>1</v>
          </cell>
          <cell r="H47">
            <v>0.58753927321157706</v>
          </cell>
          <cell r="I47">
            <v>1</v>
          </cell>
        </row>
        <row r="48">
          <cell r="A48">
            <v>6081593</v>
          </cell>
          <cell r="B48" t="str">
            <v>GUARACA VIRACOCHA MILTON JAVIER</v>
          </cell>
          <cell r="C48">
            <v>34000200</v>
          </cell>
          <cell r="D48">
            <v>38460</v>
          </cell>
          <cell r="E48">
            <v>38705.585957754629</v>
          </cell>
          <cell r="F48">
            <v>214.45183472222561</v>
          </cell>
          <cell r="G48">
            <v>1</v>
          </cell>
          <cell r="H48">
            <v>0.58753927321157706</v>
          </cell>
          <cell r="I48">
            <v>1</v>
          </cell>
        </row>
        <row r="49">
          <cell r="A49">
            <v>6081596</v>
          </cell>
          <cell r="B49" t="str">
            <v>VASQUEZ CHICAIZA FRANKLIN HERNAN</v>
          </cell>
          <cell r="C49">
            <v>36000500</v>
          </cell>
          <cell r="D49">
            <v>38460</v>
          </cell>
          <cell r="E49">
            <v>38705.585957754629</v>
          </cell>
          <cell r="F49">
            <v>214.45183472222561</v>
          </cell>
          <cell r="G49">
            <v>1</v>
          </cell>
          <cell r="H49">
            <v>0.58753927321157706</v>
          </cell>
          <cell r="I49">
            <v>1</v>
          </cell>
        </row>
        <row r="50">
          <cell r="A50">
            <v>6081597</v>
          </cell>
          <cell r="B50" t="str">
            <v>CARRERA ATIENCIA JOSE HERMILO</v>
          </cell>
          <cell r="C50">
            <v>36000300</v>
          </cell>
          <cell r="D50">
            <v>38460</v>
          </cell>
          <cell r="E50">
            <v>38705.585957754629</v>
          </cell>
          <cell r="F50">
            <v>214.45183472222561</v>
          </cell>
          <cell r="G50">
            <v>1</v>
          </cell>
          <cell r="H50">
            <v>0.58753927321157706</v>
          </cell>
          <cell r="I50">
            <v>1</v>
          </cell>
        </row>
        <row r="51">
          <cell r="A51">
            <v>6081602</v>
          </cell>
          <cell r="B51" t="str">
            <v>TIBAN SOTAMINGA CARLOS GUSTAVO</v>
          </cell>
          <cell r="C51">
            <v>34000400</v>
          </cell>
          <cell r="D51">
            <v>38460</v>
          </cell>
          <cell r="E51">
            <v>38705.585957754629</v>
          </cell>
          <cell r="F51">
            <v>214.45183472222561</v>
          </cell>
          <cell r="G51">
            <v>1</v>
          </cell>
          <cell r="H51">
            <v>0.58753927321157706</v>
          </cell>
          <cell r="I51">
            <v>1</v>
          </cell>
        </row>
        <row r="52">
          <cell r="A52">
            <v>6081603</v>
          </cell>
          <cell r="B52" t="str">
            <v>ACONDA SANGUCHO KLEBER GUILLERMO</v>
          </cell>
          <cell r="C52">
            <v>36000300</v>
          </cell>
          <cell r="D52">
            <v>38460</v>
          </cell>
          <cell r="E52">
            <v>38705.585957754629</v>
          </cell>
          <cell r="F52">
            <v>214.45183472222561</v>
          </cell>
          <cell r="G52">
            <v>1</v>
          </cell>
          <cell r="H52">
            <v>0.58753927321157706</v>
          </cell>
          <cell r="I52">
            <v>1</v>
          </cell>
        </row>
        <row r="53">
          <cell r="A53">
            <v>6081604</v>
          </cell>
          <cell r="B53" t="str">
            <v>TITE MERA MAURO EULOGIO</v>
          </cell>
          <cell r="C53">
            <v>34000400</v>
          </cell>
          <cell r="D53">
            <v>38460</v>
          </cell>
          <cell r="E53">
            <v>38705.585957754629</v>
          </cell>
          <cell r="F53">
            <v>214.45183472222561</v>
          </cell>
          <cell r="G53">
            <v>1</v>
          </cell>
          <cell r="H53">
            <v>0.58753927321157706</v>
          </cell>
          <cell r="I53">
            <v>1</v>
          </cell>
        </row>
        <row r="54">
          <cell r="A54">
            <v>6081605</v>
          </cell>
          <cell r="B54" t="str">
            <v>SALAS FALCON WLADIMIR GONZALO</v>
          </cell>
          <cell r="C54">
            <v>36000500</v>
          </cell>
          <cell r="D54">
            <v>38460</v>
          </cell>
          <cell r="E54">
            <v>38705.585957754629</v>
          </cell>
          <cell r="F54">
            <v>214.45183472222561</v>
          </cell>
          <cell r="G54">
            <v>1</v>
          </cell>
          <cell r="H54">
            <v>0.58753927321157706</v>
          </cell>
          <cell r="I54">
            <v>1</v>
          </cell>
        </row>
        <row r="55">
          <cell r="A55">
            <v>6081606</v>
          </cell>
          <cell r="B55" t="str">
            <v>QUISHPE QUISHPE NELSON GONZALO</v>
          </cell>
          <cell r="C55">
            <v>34000400</v>
          </cell>
          <cell r="D55">
            <v>38460</v>
          </cell>
          <cell r="E55">
            <v>38705.585957754629</v>
          </cell>
          <cell r="F55">
            <v>214.45183472222561</v>
          </cell>
          <cell r="G55">
            <v>1</v>
          </cell>
          <cell r="H55">
            <v>0.58753927321157706</v>
          </cell>
          <cell r="I55">
            <v>1</v>
          </cell>
        </row>
        <row r="56">
          <cell r="A56">
            <v>6081607</v>
          </cell>
          <cell r="B56" t="str">
            <v>AYO CRIOLLO JOSE CAMILO</v>
          </cell>
          <cell r="C56">
            <v>34000400</v>
          </cell>
          <cell r="D56">
            <v>38460</v>
          </cell>
          <cell r="E56">
            <v>38705.585957754629</v>
          </cell>
          <cell r="F56">
            <v>214.45183472222561</v>
          </cell>
          <cell r="G56">
            <v>1</v>
          </cell>
          <cell r="H56">
            <v>0.58753927321157706</v>
          </cell>
          <cell r="I56">
            <v>1</v>
          </cell>
        </row>
        <row r="57">
          <cell r="A57">
            <v>6081608</v>
          </cell>
          <cell r="B57" t="str">
            <v>HERNANDEZ POTOSI LUIS ALBERTO</v>
          </cell>
          <cell r="C57">
            <v>36000400</v>
          </cell>
          <cell r="D57">
            <v>38460</v>
          </cell>
          <cell r="E57">
            <v>38705.585957754629</v>
          </cell>
          <cell r="F57">
            <v>214.45183472222561</v>
          </cell>
          <cell r="G57">
            <v>1</v>
          </cell>
          <cell r="H57">
            <v>0.58753927321157706</v>
          </cell>
          <cell r="I57">
            <v>1</v>
          </cell>
        </row>
        <row r="58">
          <cell r="A58">
            <v>6080806</v>
          </cell>
          <cell r="B58" t="str">
            <v>CARRERA ALBUJA ANA MARIA</v>
          </cell>
          <cell r="C58">
            <v>62000130</v>
          </cell>
          <cell r="D58">
            <v>38443</v>
          </cell>
          <cell r="E58">
            <v>38705.585957754629</v>
          </cell>
          <cell r="F58">
            <v>231.45183472222561</v>
          </cell>
          <cell r="G58">
            <v>1</v>
          </cell>
          <cell r="H58">
            <v>0.63411461567733041</v>
          </cell>
          <cell r="I58">
            <v>1</v>
          </cell>
        </row>
        <row r="59">
          <cell r="A59">
            <v>6057908</v>
          </cell>
          <cell r="B59" t="str">
            <v>PENARRIETA PAZ FREDDY MANUEL</v>
          </cell>
          <cell r="C59">
            <v>35000200</v>
          </cell>
          <cell r="D59">
            <v>38427</v>
          </cell>
          <cell r="E59">
            <v>38705.585957754629</v>
          </cell>
          <cell r="F59">
            <v>247.45183472222561</v>
          </cell>
          <cell r="G59">
            <v>1</v>
          </cell>
          <cell r="H59">
            <v>0.67795023211568661</v>
          </cell>
          <cell r="I59">
            <v>1</v>
          </cell>
        </row>
        <row r="60">
          <cell r="A60">
            <v>6080412</v>
          </cell>
          <cell r="B60" t="str">
            <v>CHAVEZ GALARZA LUCIA ALEXANDRA</v>
          </cell>
          <cell r="C60">
            <v>61000210</v>
          </cell>
          <cell r="D60">
            <v>38427</v>
          </cell>
          <cell r="E60">
            <v>38705.585957754629</v>
          </cell>
          <cell r="F60">
            <v>247.45183472222561</v>
          </cell>
          <cell r="G60">
            <v>1</v>
          </cell>
          <cell r="H60">
            <v>0.67795023211568661</v>
          </cell>
          <cell r="I60">
            <v>1</v>
          </cell>
        </row>
        <row r="61">
          <cell r="A61">
            <v>6080476</v>
          </cell>
          <cell r="B61" t="str">
            <v>TUCANES REVELO LUIS ENRIQUE</v>
          </cell>
          <cell r="C61">
            <v>34000200</v>
          </cell>
          <cell r="D61">
            <v>38427</v>
          </cell>
          <cell r="E61">
            <v>38705.585957754629</v>
          </cell>
          <cell r="F61">
            <v>247.45183472222561</v>
          </cell>
          <cell r="G61">
            <v>1</v>
          </cell>
          <cell r="H61">
            <v>0.67795023211568661</v>
          </cell>
          <cell r="I61">
            <v>1</v>
          </cell>
        </row>
        <row r="62">
          <cell r="A62">
            <v>3705422</v>
          </cell>
          <cell r="B62" t="str">
            <v>COLOMA VALLEJO BETTY DAISSY</v>
          </cell>
          <cell r="C62">
            <v>22000240</v>
          </cell>
          <cell r="D62">
            <v>38420</v>
          </cell>
          <cell r="E62">
            <v>38705.585957754629</v>
          </cell>
          <cell r="F62">
            <v>254.45183472222561</v>
          </cell>
          <cell r="G62">
            <v>1</v>
          </cell>
          <cell r="H62">
            <v>0.69712831430746747</v>
          </cell>
          <cell r="I62">
            <v>1</v>
          </cell>
        </row>
        <row r="63">
          <cell r="A63">
            <v>6057501</v>
          </cell>
          <cell r="B63" t="str">
            <v>FERNANDEZ HIDALGO CARLOS FERNANDO</v>
          </cell>
          <cell r="C63">
            <v>35000200</v>
          </cell>
          <cell r="D63">
            <v>38412</v>
          </cell>
          <cell r="E63">
            <v>38705.585957754629</v>
          </cell>
          <cell r="F63">
            <v>262.45183472222561</v>
          </cell>
          <cell r="G63">
            <v>1</v>
          </cell>
          <cell r="H63">
            <v>0.71904612252664546</v>
          </cell>
          <cell r="I63">
            <v>1</v>
          </cell>
        </row>
        <row r="64">
          <cell r="A64">
            <v>6057574</v>
          </cell>
          <cell r="B64" t="str">
            <v>TIPANTUNA TIPAN ROMMEL ORLANDO</v>
          </cell>
          <cell r="C64">
            <v>35000200</v>
          </cell>
          <cell r="D64">
            <v>38412</v>
          </cell>
          <cell r="E64">
            <v>38705.585957754629</v>
          </cell>
          <cell r="F64">
            <v>262.45183472222561</v>
          </cell>
          <cell r="G64">
            <v>1</v>
          </cell>
          <cell r="H64">
            <v>0.71904612252664546</v>
          </cell>
          <cell r="I64">
            <v>1</v>
          </cell>
        </row>
        <row r="65">
          <cell r="A65">
            <v>6057860</v>
          </cell>
          <cell r="B65" t="str">
            <v>DAVILA FERNANDEZ SANTIAGO PATRICIO</v>
          </cell>
          <cell r="C65">
            <v>35000200</v>
          </cell>
          <cell r="D65">
            <v>38412</v>
          </cell>
          <cell r="E65">
            <v>38705.585957754629</v>
          </cell>
          <cell r="F65">
            <v>262.45183472222561</v>
          </cell>
          <cell r="G65">
            <v>1</v>
          </cell>
          <cell r="H65">
            <v>0.71904612252664546</v>
          </cell>
          <cell r="I65">
            <v>1</v>
          </cell>
        </row>
        <row r="66">
          <cell r="A66">
            <v>6080281</v>
          </cell>
          <cell r="B66" t="str">
            <v>YUMBLA ORBES ROBERTO</v>
          </cell>
          <cell r="C66">
            <v>37000100</v>
          </cell>
          <cell r="D66">
            <v>38412</v>
          </cell>
          <cell r="E66">
            <v>38705.585957754629</v>
          </cell>
          <cell r="F66">
            <v>262.45183472222561</v>
          </cell>
          <cell r="G66">
            <v>1</v>
          </cell>
          <cell r="H66">
            <v>0.71904612252664546</v>
          </cell>
          <cell r="I66">
            <v>1</v>
          </cell>
        </row>
        <row r="67">
          <cell r="A67">
            <v>6080334</v>
          </cell>
          <cell r="B67" t="str">
            <v>CODENA MOROMENACHO MANUEL ORLANDO</v>
          </cell>
          <cell r="C67">
            <v>34000300</v>
          </cell>
          <cell r="D67">
            <v>38412</v>
          </cell>
          <cell r="E67">
            <v>38705.585957754629</v>
          </cell>
          <cell r="F67">
            <v>262.45183472222561</v>
          </cell>
          <cell r="G67">
            <v>1</v>
          </cell>
          <cell r="H67">
            <v>0.71904612252664546</v>
          </cell>
          <cell r="I67">
            <v>1</v>
          </cell>
        </row>
        <row r="68">
          <cell r="A68">
            <v>6080338</v>
          </cell>
          <cell r="B68" t="str">
            <v>GALARZA BONIFAZ ALEX WLADIMIR</v>
          </cell>
          <cell r="C68">
            <v>36000300</v>
          </cell>
          <cell r="D68">
            <v>38412</v>
          </cell>
          <cell r="E68">
            <v>38705.585957754629</v>
          </cell>
          <cell r="F68">
            <v>262.45183472222561</v>
          </cell>
          <cell r="G68">
            <v>1</v>
          </cell>
          <cell r="H68">
            <v>0.71904612252664546</v>
          </cell>
          <cell r="I68">
            <v>1</v>
          </cell>
        </row>
        <row r="69">
          <cell r="A69">
            <v>6080340</v>
          </cell>
          <cell r="B69" t="str">
            <v>FARINANGO TUPIZA LUIS EDUARDO</v>
          </cell>
          <cell r="C69">
            <v>36000400</v>
          </cell>
          <cell r="D69">
            <v>38412</v>
          </cell>
          <cell r="E69">
            <v>38705.585957754629</v>
          </cell>
          <cell r="F69">
            <v>262.45183472222561</v>
          </cell>
          <cell r="G69">
            <v>1</v>
          </cell>
          <cell r="H69">
            <v>0.71904612252664546</v>
          </cell>
          <cell r="I69">
            <v>1</v>
          </cell>
        </row>
        <row r="70">
          <cell r="A70">
            <v>6080341</v>
          </cell>
          <cell r="B70" t="str">
            <v>GOMEZ LARA DIEGO FERNANDO</v>
          </cell>
          <cell r="C70">
            <v>36000300</v>
          </cell>
          <cell r="D70">
            <v>38412</v>
          </cell>
          <cell r="E70">
            <v>38705.585957754629</v>
          </cell>
          <cell r="F70">
            <v>262.45183472222561</v>
          </cell>
          <cell r="G70">
            <v>1</v>
          </cell>
          <cell r="H70">
            <v>0.71904612252664546</v>
          </cell>
          <cell r="I70">
            <v>1</v>
          </cell>
        </row>
        <row r="71">
          <cell r="A71">
            <v>6080346</v>
          </cell>
          <cell r="B71" t="str">
            <v>CARRERA VASQUEZ PAUL VICENTE</v>
          </cell>
          <cell r="C71">
            <v>34000300</v>
          </cell>
          <cell r="D71">
            <v>38412</v>
          </cell>
          <cell r="E71">
            <v>38705.585957754629</v>
          </cell>
          <cell r="F71">
            <v>262.45183472222561</v>
          </cell>
          <cell r="G71">
            <v>1</v>
          </cell>
          <cell r="H71">
            <v>0.71904612252664546</v>
          </cell>
          <cell r="I71">
            <v>1</v>
          </cell>
        </row>
        <row r="72">
          <cell r="A72">
            <v>6080347</v>
          </cell>
          <cell r="B72" t="str">
            <v>CARDENAS CARRERA MIGUEL ANGEL</v>
          </cell>
          <cell r="C72">
            <v>36000300</v>
          </cell>
          <cell r="D72">
            <v>38412</v>
          </cell>
          <cell r="E72">
            <v>38705.585957754629</v>
          </cell>
          <cell r="F72">
            <v>262.45183472222561</v>
          </cell>
          <cell r="G72">
            <v>1</v>
          </cell>
          <cell r="H72">
            <v>0.71904612252664546</v>
          </cell>
          <cell r="I72">
            <v>1</v>
          </cell>
        </row>
        <row r="73">
          <cell r="A73">
            <v>6080348</v>
          </cell>
          <cell r="B73" t="str">
            <v>DIAZ CAIZA MARCO VINICIO</v>
          </cell>
          <cell r="C73">
            <v>34000300</v>
          </cell>
          <cell r="D73">
            <v>38412</v>
          </cell>
          <cell r="E73">
            <v>38705.585957754629</v>
          </cell>
          <cell r="F73">
            <v>262.45183472222561</v>
          </cell>
          <cell r="G73">
            <v>1</v>
          </cell>
          <cell r="H73">
            <v>0.71904612252664546</v>
          </cell>
          <cell r="I73">
            <v>1</v>
          </cell>
        </row>
        <row r="74">
          <cell r="A74">
            <v>6080349</v>
          </cell>
          <cell r="B74" t="str">
            <v>VASQUEZ GALARZA MARCO ANTONIO</v>
          </cell>
          <cell r="C74">
            <v>34000300</v>
          </cell>
          <cell r="D74">
            <v>38412</v>
          </cell>
          <cell r="E74">
            <v>38705.585957754629</v>
          </cell>
          <cell r="F74">
            <v>262.45183472222561</v>
          </cell>
          <cell r="G74">
            <v>1</v>
          </cell>
          <cell r="H74">
            <v>0.71904612252664546</v>
          </cell>
          <cell r="I74">
            <v>1</v>
          </cell>
        </row>
        <row r="75">
          <cell r="A75">
            <v>6080351</v>
          </cell>
          <cell r="B75" t="str">
            <v>VELASCO PINCHAO FREDDY RAUL</v>
          </cell>
          <cell r="C75">
            <v>35000400</v>
          </cell>
          <cell r="D75">
            <v>38412</v>
          </cell>
          <cell r="E75">
            <v>38705.585957754629</v>
          </cell>
          <cell r="F75">
            <v>262.45183472222561</v>
          </cell>
          <cell r="G75">
            <v>1</v>
          </cell>
          <cell r="H75">
            <v>0.71904612252664546</v>
          </cell>
          <cell r="I75">
            <v>1</v>
          </cell>
        </row>
        <row r="76">
          <cell r="A76">
            <v>6080354</v>
          </cell>
          <cell r="B76" t="str">
            <v>CUENCA SOLIS PATRICIO LIZARDO</v>
          </cell>
          <cell r="C76">
            <v>34000400</v>
          </cell>
          <cell r="D76">
            <v>38412</v>
          </cell>
          <cell r="E76">
            <v>38705.585957754629</v>
          </cell>
          <cell r="F76">
            <v>262.45183472222561</v>
          </cell>
          <cell r="G76">
            <v>1</v>
          </cell>
          <cell r="H76">
            <v>0.71904612252664546</v>
          </cell>
          <cell r="I76">
            <v>1</v>
          </cell>
        </row>
        <row r="77">
          <cell r="A77">
            <v>6079347</v>
          </cell>
          <cell r="B77" t="str">
            <v>QUINA TORRES GUIDO ANTONIO</v>
          </cell>
          <cell r="C77">
            <v>42000100</v>
          </cell>
          <cell r="D77">
            <v>38369</v>
          </cell>
          <cell r="E77">
            <v>38705.585957754629</v>
          </cell>
          <cell r="F77">
            <v>305.45183472222561</v>
          </cell>
          <cell r="G77">
            <v>1</v>
          </cell>
          <cell r="H77">
            <v>0.83685434170472772</v>
          </cell>
          <cell r="I77">
            <v>1</v>
          </cell>
        </row>
        <row r="78">
          <cell r="A78">
            <v>6078983</v>
          </cell>
          <cell r="B78" t="str">
            <v>CHARPENTIER ALVAREZ JOSE ANDRES</v>
          </cell>
          <cell r="C78">
            <v>42000100</v>
          </cell>
          <cell r="D78">
            <v>38355</v>
          </cell>
          <cell r="E78">
            <v>38705.585957754629</v>
          </cell>
          <cell r="F78">
            <v>319.45183472222561</v>
          </cell>
          <cell r="G78">
            <v>1</v>
          </cell>
          <cell r="H78">
            <v>0.87521050608828932</v>
          </cell>
          <cell r="I78">
            <v>1</v>
          </cell>
        </row>
        <row r="79">
          <cell r="A79">
            <v>6078798</v>
          </cell>
          <cell r="B79" t="str">
            <v>TOAQUIZA JUNIA GALO PATRICIO</v>
          </cell>
          <cell r="C79">
            <v>35000300</v>
          </cell>
          <cell r="D79">
            <v>38337</v>
          </cell>
          <cell r="E79">
            <v>38705.585957754629</v>
          </cell>
          <cell r="F79">
            <v>337.45183472222561</v>
          </cell>
          <cell r="G79">
            <v>1</v>
          </cell>
          <cell r="H79">
            <v>0.92452557458144002</v>
          </cell>
          <cell r="I79">
            <v>1</v>
          </cell>
        </row>
        <row r="80">
          <cell r="A80">
            <v>6078808</v>
          </cell>
          <cell r="B80" t="str">
            <v>PALACIOS TINAJERO MARIA GABRIELA</v>
          </cell>
          <cell r="C80">
            <v>41000220</v>
          </cell>
          <cell r="D80">
            <v>38337</v>
          </cell>
          <cell r="E80">
            <v>38705.585957754629</v>
          </cell>
          <cell r="F80">
            <v>337.45183472222561</v>
          </cell>
          <cell r="G80">
            <v>1</v>
          </cell>
          <cell r="H80">
            <v>0.92452557458144002</v>
          </cell>
          <cell r="I80">
            <v>1</v>
          </cell>
        </row>
        <row r="81">
          <cell r="A81">
            <v>6078312</v>
          </cell>
          <cell r="B81" t="str">
            <v>SIERRA SAMPEDRO EDISON ROBERTO</v>
          </cell>
          <cell r="C81">
            <v>34000300</v>
          </cell>
          <cell r="D81">
            <v>38322</v>
          </cell>
          <cell r="E81">
            <v>38705.585957754629</v>
          </cell>
          <cell r="F81">
            <v>352.45183472222561</v>
          </cell>
          <cell r="G81">
            <v>1</v>
          </cell>
          <cell r="H81">
            <v>0.96562146499239898</v>
          </cell>
          <cell r="I81">
            <v>1</v>
          </cell>
        </row>
        <row r="82">
          <cell r="A82">
            <v>6078333</v>
          </cell>
          <cell r="B82" t="str">
            <v>MARINO ANDRADE HENRY GEOVANNY</v>
          </cell>
          <cell r="C82">
            <v>32000130</v>
          </cell>
          <cell r="D82">
            <v>38322</v>
          </cell>
          <cell r="E82">
            <v>38705.585957754629</v>
          </cell>
          <cell r="F82">
            <v>352.45183472222561</v>
          </cell>
          <cell r="G82">
            <v>1</v>
          </cell>
          <cell r="H82">
            <v>0.96562146499239898</v>
          </cell>
          <cell r="I82">
            <v>1</v>
          </cell>
        </row>
        <row r="83">
          <cell r="A83">
            <v>6078335</v>
          </cell>
          <cell r="B83" t="str">
            <v>NEGRETE MUNOZ CARLOS SANTIAGO</v>
          </cell>
          <cell r="C83">
            <v>37000600</v>
          </cell>
          <cell r="D83">
            <v>38322</v>
          </cell>
          <cell r="E83">
            <v>38705.585957754629</v>
          </cell>
          <cell r="F83">
            <v>352.45183472222561</v>
          </cell>
          <cell r="G83">
            <v>1</v>
          </cell>
          <cell r="H83">
            <v>0.96562146499239898</v>
          </cell>
          <cell r="I83">
            <v>1</v>
          </cell>
        </row>
        <row r="84">
          <cell r="A84">
            <v>3600684</v>
          </cell>
          <cell r="B84" t="str">
            <v>REMACHI COFRE HUGO RODRIGO</v>
          </cell>
          <cell r="C84">
            <v>35000300</v>
          </cell>
          <cell r="D84">
            <v>38295</v>
          </cell>
          <cell r="E84">
            <v>38705.585957754629</v>
          </cell>
          <cell r="F84">
            <v>379.45183472222561</v>
          </cell>
          <cell r="G84">
            <v>1</v>
          </cell>
          <cell r="H84">
            <v>1.0395940677321249</v>
          </cell>
          <cell r="I84">
            <v>1</v>
          </cell>
        </row>
        <row r="85">
          <cell r="A85">
            <v>6058271</v>
          </cell>
          <cell r="B85" t="str">
            <v>JIMENEZ LOPEZ OMAR LUIS</v>
          </cell>
          <cell r="C85">
            <v>35000200</v>
          </cell>
          <cell r="D85">
            <v>38295</v>
          </cell>
          <cell r="E85">
            <v>38705.585957754629</v>
          </cell>
          <cell r="F85">
            <v>379.45183472222561</v>
          </cell>
          <cell r="G85">
            <v>1</v>
          </cell>
          <cell r="H85">
            <v>1.0395940677321249</v>
          </cell>
          <cell r="I85">
            <v>1</v>
          </cell>
        </row>
        <row r="86">
          <cell r="A86">
            <v>6077757</v>
          </cell>
          <cell r="B86" t="str">
            <v>PILATUNA BUSE EDIZON RODOLFO</v>
          </cell>
          <cell r="C86">
            <v>35000400</v>
          </cell>
          <cell r="D86">
            <v>38295</v>
          </cell>
          <cell r="E86">
            <v>38705.585957754629</v>
          </cell>
          <cell r="F86">
            <v>379.45183472222561</v>
          </cell>
          <cell r="G86">
            <v>1</v>
          </cell>
          <cell r="H86">
            <v>1.0395940677321249</v>
          </cell>
          <cell r="I86">
            <v>1</v>
          </cell>
        </row>
        <row r="87">
          <cell r="A87">
            <v>6077763</v>
          </cell>
          <cell r="B87" t="str">
            <v>CHEZA IMBAQUINGO HECTOR REMIGIO</v>
          </cell>
          <cell r="C87">
            <v>35000400</v>
          </cell>
          <cell r="D87">
            <v>38295</v>
          </cell>
          <cell r="E87">
            <v>38705.585957754629</v>
          </cell>
          <cell r="F87">
            <v>379.45183472222561</v>
          </cell>
          <cell r="G87">
            <v>1</v>
          </cell>
          <cell r="H87">
            <v>1.0395940677321249</v>
          </cell>
          <cell r="I87">
            <v>1</v>
          </cell>
        </row>
        <row r="88">
          <cell r="A88">
            <v>6077764</v>
          </cell>
          <cell r="B88" t="str">
            <v>PEREZ JACOME ANDRES XAVIER</v>
          </cell>
          <cell r="C88">
            <v>35000300</v>
          </cell>
          <cell r="D88">
            <v>38295</v>
          </cell>
          <cell r="E88">
            <v>38705.585957754629</v>
          </cell>
          <cell r="F88">
            <v>379.45183472222561</v>
          </cell>
          <cell r="G88">
            <v>1</v>
          </cell>
          <cell r="H88">
            <v>1.0395940677321249</v>
          </cell>
          <cell r="I88">
            <v>1</v>
          </cell>
        </row>
        <row r="89">
          <cell r="A89">
            <v>6077782</v>
          </cell>
          <cell r="B89" t="str">
            <v>QUINCHUELA TAFUR JORGE FERNANDO</v>
          </cell>
          <cell r="C89">
            <v>35000300</v>
          </cell>
          <cell r="D89">
            <v>38295</v>
          </cell>
          <cell r="E89">
            <v>38705.585957754629</v>
          </cell>
          <cell r="F89">
            <v>379.45183472222561</v>
          </cell>
          <cell r="G89">
            <v>1</v>
          </cell>
          <cell r="H89">
            <v>1.0395940677321249</v>
          </cell>
          <cell r="I89">
            <v>1</v>
          </cell>
        </row>
        <row r="90">
          <cell r="A90">
            <v>6077325</v>
          </cell>
          <cell r="B90" t="str">
            <v>HERRERA CATOTA LUIS SANTIAGO</v>
          </cell>
          <cell r="C90">
            <v>34000400</v>
          </cell>
          <cell r="D90">
            <v>38278</v>
          </cell>
          <cell r="E90">
            <v>38705.585957754629</v>
          </cell>
          <cell r="F90">
            <v>396.45183472222561</v>
          </cell>
          <cell r="G90">
            <v>1</v>
          </cell>
          <cell r="H90">
            <v>1.0861694101978785</v>
          </cell>
          <cell r="I90">
            <v>1</v>
          </cell>
        </row>
        <row r="91">
          <cell r="A91">
            <v>6077331</v>
          </cell>
          <cell r="B91" t="str">
            <v>PILAMUNGA ALARCON CESAR RENE</v>
          </cell>
          <cell r="C91">
            <v>35000400</v>
          </cell>
          <cell r="D91">
            <v>38278</v>
          </cell>
          <cell r="E91">
            <v>38705.585957754629</v>
          </cell>
          <cell r="F91">
            <v>396.45183472222561</v>
          </cell>
          <cell r="G91">
            <v>1</v>
          </cell>
          <cell r="H91">
            <v>1.0861694101978785</v>
          </cell>
          <cell r="I91">
            <v>1</v>
          </cell>
        </row>
        <row r="92">
          <cell r="A92">
            <v>6077370</v>
          </cell>
          <cell r="B92" t="str">
            <v>ESTRELLA ALTAMIRANO HENRY MARCELO</v>
          </cell>
          <cell r="C92">
            <v>34000400</v>
          </cell>
          <cell r="D92">
            <v>38278</v>
          </cell>
          <cell r="E92">
            <v>38705.585957754629</v>
          </cell>
          <cell r="F92">
            <v>396.45183472222561</v>
          </cell>
          <cell r="G92">
            <v>1</v>
          </cell>
          <cell r="H92">
            <v>1.0861694101978785</v>
          </cell>
          <cell r="I92">
            <v>1</v>
          </cell>
        </row>
        <row r="93">
          <cell r="A93">
            <v>6077371</v>
          </cell>
          <cell r="B93" t="str">
            <v>CHARRO AREVALO LUIS ALFONSO</v>
          </cell>
          <cell r="C93">
            <v>34000400</v>
          </cell>
          <cell r="D93">
            <v>38278</v>
          </cell>
          <cell r="E93">
            <v>38705.585957754629</v>
          </cell>
          <cell r="F93">
            <v>396.45183472222561</v>
          </cell>
          <cell r="G93">
            <v>1</v>
          </cell>
          <cell r="H93">
            <v>1.0861694101978785</v>
          </cell>
          <cell r="I93">
            <v>1</v>
          </cell>
        </row>
        <row r="94">
          <cell r="A94">
            <v>6077374</v>
          </cell>
          <cell r="B94" t="str">
            <v>BERMEO ZAMBRANO JAIME MARCELO</v>
          </cell>
          <cell r="C94">
            <v>35000300</v>
          </cell>
          <cell r="D94">
            <v>38278</v>
          </cell>
          <cell r="E94">
            <v>38705.585957754629</v>
          </cell>
          <cell r="F94">
            <v>396.45183472222561</v>
          </cell>
          <cell r="G94">
            <v>1</v>
          </cell>
          <cell r="H94">
            <v>1.0861694101978785</v>
          </cell>
          <cell r="I94">
            <v>1</v>
          </cell>
        </row>
        <row r="95">
          <cell r="A95">
            <v>6077477</v>
          </cell>
          <cell r="B95" t="str">
            <v>ROMERO ROMERO CARLOS DANIEL</v>
          </cell>
          <cell r="C95">
            <v>31000400</v>
          </cell>
          <cell r="D95">
            <v>38278</v>
          </cell>
          <cell r="E95">
            <v>38705.585957754629</v>
          </cell>
          <cell r="F95">
            <v>396.45183472222561</v>
          </cell>
          <cell r="G95">
            <v>1</v>
          </cell>
          <cell r="H95">
            <v>1.0861694101978785</v>
          </cell>
          <cell r="I95">
            <v>1</v>
          </cell>
        </row>
        <row r="96">
          <cell r="A96">
            <v>3600380</v>
          </cell>
          <cell r="B96" t="str">
            <v>SANCHEZ CEVALLOS JUAN CARLOS</v>
          </cell>
          <cell r="C96">
            <v>37000500</v>
          </cell>
          <cell r="D96">
            <v>38264</v>
          </cell>
          <cell r="E96">
            <v>38705.585957754629</v>
          </cell>
          <cell r="F96">
            <v>410.45183472222561</v>
          </cell>
          <cell r="G96">
            <v>1</v>
          </cell>
          <cell r="H96">
            <v>1.12452557458144</v>
          </cell>
          <cell r="I96">
            <v>1</v>
          </cell>
        </row>
        <row r="97">
          <cell r="A97">
            <v>6052973</v>
          </cell>
          <cell r="B97" t="str">
            <v>JIMENEZ CRIOLLO JUAN PABLO</v>
          </cell>
          <cell r="C97">
            <v>32000120</v>
          </cell>
          <cell r="D97">
            <v>38264</v>
          </cell>
          <cell r="E97">
            <v>38705.585957754629</v>
          </cell>
          <cell r="F97">
            <v>410.45183472222561</v>
          </cell>
          <cell r="G97">
            <v>1</v>
          </cell>
          <cell r="H97">
            <v>1.12452557458144</v>
          </cell>
          <cell r="I97">
            <v>1</v>
          </cell>
        </row>
        <row r="98">
          <cell r="A98">
            <v>6076860</v>
          </cell>
          <cell r="B98" t="str">
            <v>LARA JARA RENE SANDRO</v>
          </cell>
          <cell r="C98">
            <v>41000300</v>
          </cell>
          <cell r="D98">
            <v>38264</v>
          </cell>
          <cell r="E98">
            <v>38705.585957754629</v>
          </cell>
          <cell r="F98">
            <v>410.45183472222561</v>
          </cell>
          <cell r="G98">
            <v>1</v>
          </cell>
          <cell r="H98">
            <v>1.12452557458144</v>
          </cell>
          <cell r="I98">
            <v>1</v>
          </cell>
        </row>
        <row r="99">
          <cell r="A99">
            <v>6077051</v>
          </cell>
          <cell r="B99" t="str">
            <v>CHIRIBOGA ESCALANTE FERNANDO DANIEL</v>
          </cell>
          <cell r="C99">
            <v>31000410</v>
          </cell>
          <cell r="D99">
            <v>38264</v>
          </cell>
          <cell r="E99">
            <v>38705.585957754629</v>
          </cell>
          <cell r="F99">
            <v>410.45183472222561</v>
          </cell>
          <cell r="G99">
            <v>1</v>
          </cell>
          <cell r="H99">
            <v>1.12452557458144</v>
          </cell>
          <cell r="I99">
            <v>1</v>
          </cell>
        </row>
        <row r="100">
          <cell r="A100">
            <v>6075807</v>
          </cell>
          <cell r="B100" t="str">
            <v>IGLESIAS CUYAGO LUIS ALEXANDER</v>
          </cell>
          <cell r="C100">
            <v>34000300</v>
          </cell>
          <cell r="D100">
            <v>38231</v>
          </cell>
          <cell r="E100">
            <v>38705.585957754629</v>
          </cell>
          <cell r="F100">
            <v>443.45183472222561</v>
          </cell>
          <cell r="G100">
            <v>1</v>
          </cell>
          <cell r="H100">
            <v>1.2149365334855495</v>
          </cell>
          <cell r="I100">
            <v>1</v>
          </cell>
        </row>
        <row r="101">
          <cell r="A101">
            <v>3600264</v>
          </cell>
          <cell r="B101" t="str">
            <v>LOZA NARANJO LUIS ROBERTO</v>
          </cell>
          <cell r="C101">
            <v>34000300</v>
          </cell>
          <cell r="D101">
            <v>38215</v>
          </cell>
          <cell r="E101">
            <v>38705.585957754629</v>
          </cell>
          <cell r="F101">
            <v>459.45183472222561</v>
          </cell>
          <cell r="G101">
            <v>1</v>
          </cell>
          <cell r="H101">
            <v>1.2587721499239057</v>
          </cell>
          <cell r="I101">
            <v>1</v>
          </cell>
        </row>
        <row r="102">
          <cell r="A102">
            <v>3700590</v>
          </cell>
          <cell r="B102" t="str">
            <v>GONZAGA GANGULA WILLAN ROBER</v>
          </cell>
          <cell r="C102">
            <v>34000200</v>
          </cell>
          <cell r="D102">
            <v>38215</v>
          </cell>
          <cell r="E102">
            <v>38705.585957754629</v>
          </cell>
          <cell r="F102">
            <v>459.45183472222561</v>
          </cell>
          <cell r="G102">
            <v>1</v>
          </cell>
          <cell r="H102">
            <v>1.2587721499239057</v>
          </cell>
          <cell r="I102">
            <v>1</v>
          </cell>
        </row>
        <row r="103">
          <cell r="A103">
            <v>6074976</v>
          </cell>
          <cell r="B103" t="str">
            <v>CHALA CUSIN LUIS EDUARDO</v>
          </cell>
          <cell r="C103">
            <v>34000400</v>
          </cell>
          <cell r="D103">
            <v>38215</v>
          </cell>
          <cell r="E103">
            <v>38705.585957754629</v>
          </cell>
          <cell r="F103">
            <v>459.45183472222561</v>
          </cell>
          <cell r="G103">
            <v>1</v>
          </cell>
          <cell r="H103">
            <v>1.2587721499239057</v>
          </cell>
          <cell r="I103">
            <v>1</v>
          </cell>
        </row>
        <row r="104">
          <cell r="A104">
            <v>6074997</v>
          </cell>
          <cell r="B104" t="str">
            <v>MARTINEZ GARCIA GONZALO DAVID</v>
          </cell>
          <cell r="C104">
            <v>50000320</v>
          </cell>
          <cell r="D104">
            <v>38215</v>
          </cell>
          <cell r="E104">
            <v>38705.585957754629</v>
          </cell>
          <cell r="F104">
            <v>459.45183472222561</v>
          </cell>
          <cell r="G104">
            <v>1</v>
          </cell>
          <cell r="H104">
            <v>1.2587721499239057</v>
          </cell>
          <cell r="I104">
            <v>1</v>
          </cell>
        </row>
        <row r="105">
          <cell r="A105">
            <v>6075015</v>
          </cell>
          <cell r="B105" t="str">
            <v>ANDRADE POSSO ROMEL ALFREDO</v>
          </cell>
          <cell r="C105">
            <v>50000320</v>
          </cell>
          <cell r="D105">
            <v>38215</v>
          </cell>
          <cell r="E105">
            <v>38705.585957754629</v>
          </cell>
          <cell r="F105">
            <v>459.45183472222561</v>
          </cell>
          <cell r="G105">
            <v>1</v>
          </cell>
          <cell r="H105">
            <v>1.2587721499239057</v>
          </cell>
          <cell r="I105">
            <v>1</v>
          </cell>
        </row>
        <row r="106">
          <cell r="A106">
            <v>6075020</v>
          </cell>
          <cell r="B106" t="str">
            <v>CUZCO CUASCOTA JOSE LUIS</v>
          </cell>
          <cell r="C106">
            <v>35000300</v>
          </cell>
          <cell r="D106">
            <v>38215</v>
          </cell>
          <cell r="E106">
            <v>38705.585957754629</v>
          </cell>
          <cell r="F106">
            <v>459.45183472222561</v>
          </cell>
          <cell r="G106">
            <v>1</v>
          </cell>
          <cell r="H106">
            <v>1.2587721499239057</v>
          </cell>
          <cell r="I106">
            <v>1</v>
          </cell>
        </row>
        <row r="107">
          <cell r="A107">
            <v>6075022</v>
          </cell>
          <cell r="B107" t="str">
            <v>DUENAS FALCONES DARWIN IVAN</v>
          </cell>
          <cell r="C107">
            <v>35000400</v>
          </cell>
          <cell r="D107">
            <v>38215</v>
          </cell>
          <cell r="E107">
            <v>38705.585957754629</v>
          </cell>
          <cell r="F107">
            <v>459.45183472222561</v>
          </cell>
          <cell r="G107">
            <v>1</v>
          </cell>
          <cell r="H107">
            <v>1.2587721499239057</v>
          </cell>
          <cell r="I107">
            <v>1</v>
          </cell>
        </row>
        <row r="108">
          <cell r="A108">
            <v>6057513</v>
          </cell>
          <cell r="B108" t="str">
            <v>MORALES HARO VICENTE AGUSTIN</v>
          </cell>
          <cell r="C108">
            <v>35000400</v>
          </cell>
          <cell r="D108">
            <v>38201</v>
          </cell>
          <cell r="E108">
            <v>38705.585957754629</v>
          </cell>
          <cell r="F108">
            <v>473.45183472222561</v>
          </cell>
          <cell r="G108">
            <v>1</v>
          </cell>
          <cell r="H108">
            <v>1.2971283143074674</v>
          </cell>
          <cell r="I108">
            <v>1</v>
          </cell>
        </row>
        <row r="109">
          <cell r="A109">
            <v>6074482</v>
          </cell>
          <cell r="B109" t="str">
            <v>NARVAEZ RUIZ VICTOR HUGO</v>
          </cell>
          <cell r="C109">
            <v>35000400</v>
          </cell>
          <cell r="D109">
            <v>38201</v>
          </cell>
          <cell r="E109">
            <v>38705.585957754629</v>
          </cell>
          <cell r="F109">
            <v>473.45183472222561</v>
          </cell>
          <cell r="G109">
            <v>1</v>
          </cell>
          <cell r="H109">
            <v>1.2971283143074674</v>
          </cell>
          <cell r="I109">
            <v>1</v>
          </cell>
        </row>
        <row r="110">
          <cell r="A110">
            <v>6074483</v>
          </cell>
          <cell r="B110" t="str">
            <v>VINUEZA MADRIGAL JUAN ESTEBAN</v>
          </cell>
          <cell r="C110">
            <v>52000520</v>
          </cell>
          <cell r="D110">
            <v>38201</v>
          </cell>
          <cell r="E110">
            <v>38705.585957754629</v>
          </cell>
          <cell r="F110">
            <v>473.45183472222561</v>
          </cell>
          <cell r="G110">
            <v>1</v>
          </cell>
          <cell r="H110">
            <v>1.2971283143074674</v>
          </cell>
          <cell r="I110">
            <v>1</v>
          </cell>
        </row>
        <row r="111">
          <cell r="A111">
            <v>6074485</v>
          </cell>
          <cell r="B111" t="str">
            <v>CAPA QUICHIMBO JOSE FERNANDO</v>
          </cell>
          <cell r="C111">
            <v>36000500</v>
          </cell>
          <cell r="D111">
            <v>38201</v>
          </cell>
          <cell r="E111">
            <v>38705.585957754629</v>
          </cell>
          <cell r="F111">
            <v>473.45183472222561</v>
          </cell>
          <cell r="G111">
            <v>1</v>
          </cell>
          <cell r="H111">
            <v>1.2971283143074674</v>
          </cell>
          <cell r="I111">
            <v>1</v>
          </cell>
        </row>
        <row r="112">
          <cell r="A112">
            <v>6073779</v>
          </cell>
          <cell r="B112" t="str">
            <v>BENITEZ CRUZ JHONNY FABRICIO</v>
          </cell>
          <cell r="C112">
            <v>35000400</v>
          </cell>
          <cell r="D112">
            <v>38184</v>
          </cell>
          <cell r="E112">
            <v>38705.585957754629</v>
          </cell>
          <cell r="F112">
            <v>490.45183472222561</v>
          </cell>
          <cell r="G112">
            <v>1</v>
          </cell>
          <cell r="H112">
            <v>1.3437036567732208</v>
          </cell>
          <cell r="I112">
            <v>1</v>
          </cell>
        </row>
        <row r="113">
          <cell r="A113">
            <v>6073780</v>
          </cell>
          <cell r="B113" t="str">
            <v>INGA SANAY LUIS GEOVANNY</v>
          </cell>
          <cell r="C113">
            <v>36000400</v>
          </cell>
          <cell r="D113">
            <v>38184</v>
          </cell>
          <cell r="E113">
            <v>38705.585957754629</v>
          </cell>
          <cell r="F113">
            <v>490.45183472222561</v>
          </cell>
          <cell r="G113">
            <v>1</v>
          </cell>
          <cell r="H113">
            <v>1.3437036567732208</v>
          </cell>
          <cell r="I113">
            <v>1</v>
          </cell>
        </row>
        <row r="114">
          <cell r="A114">
            <v>6073781</v>
          </cell>
          <cell r="B114" t="str">
            <v>LOPEZ CELIN MARTIN EDUARDO</v>
          </cell>
          <cell r="C114">
            <v>52000520</v>
          </cell>
          <cell r="D114">
            <v>38184</v>
          </cell>
          <cell r="E114">
            <v>38705.585957754629</v>
          </cell>
          <cell r="F114">
            <v>490.45183472222561</v>
          </cell>
          <cell r="G114">
            <v>1</v>
          </cell>
          <cell r="H114">
            <v>1.3437036567732208</v>
          </cell>
          <cell r="I114">
            <v>1</v>
          </cell>
        </row>
        <row r="115">
          <cell r="A115">
            <v>6073782</v>
          </cell>
          <cell r="B115" t="str">
            <v>SIMBANA MUZO GABRIEL MARCELO</v>
          </cell>
          <cell r="C115">
            <v>52000520</v>
          </cell>
          <cell r="D115">
            <v>38184</v>
          </cell>
          <cell r="E115">
            <v>38705.585957754629</v>
          </cell>
          <cell r="F115">
            <v>490.45183472222561</v>
          </cell>
          <cell r="G115">
            <v>1</v>
          </cell>
          <cell r="H115">
            <v>1.3437036567732208</v>
          </cell>
          <cell r="I115">
            <v>1</v>
          </cell>
        </row>
        <row r="116">
          <cell r="A116">
            <v>6073784</v>
          </cell>
          <cell r="B116" t="str">
            <v>ALMACHI SIMBANA JORGE DARIO</v>
          </cell>
          <cell r="C116">
            <v>36000500</v>
          </cell>
          <cell r="D116">
            <v>38184</v>
          </cell>
          <cell r="E116">
            <v>38705.585957754629</v>
          </cell>
          <cell r="F116">
            <v>490.45183472222561</v>
          </cell>
          <cell r="G116">
            <v>1</v>
          </cell>
          <cell r="H116">
            <v>1.3437036567732208</v>
          </cell>
          <cell r="I116">
            <v>1</v>
          </cell>
        </row>
        <row r="117">
          <cell r="A117">
            <v>6073785</v>
          </cell>
          <cell r="B117" t="str">
            <v>CALVA SARANGO ANGEL RODRIGO</v>
          </cell>
          <cell r="C117">
            <v>36000700</v>
          </cell>
          <cell r="D117">
            <v>38184</v>
          </cell>
          <cell r="E117">
            <v>38705.585957754629</v>
          </cell>
          <cell r="F117">
            <v>490.45183472222561</v>
          </cell>
          <cell r="G117">
            <v>1</v>
          </cell>
          <cell r="H117">
            <v>1.3437036567732208</v>
          </cell>
          <cell r="I117">
            <v>1</v>
          </cell>
        </row>
        <row r="118">
          <cell r="A118">
            <v>6073290</v>
          </cell>
          <cell r="B118" t="str">
            <v>HERNANDEZ SOLIS CHRISTIAN FRANCISCO</v>
          </cell>
          <cell r="C118">
            <v>52000520</v>
          </cell>
          <cell r="D118">
            <v>38169</v>
          </cell>
          <cell r="E118">
            <v>38705.585957754629</v>
          </cell>
          <cell r="F118">
            <v>505.45183472222561</v>
          </cell>
          <cell r="G118">
            <v>1</v>
          </cell>
          <cell r="H118">
            <v>1.3847995471841799</v>
          </cell>
          <cell r="I118">
            <v>1</v>
          </cell>
        </row>
        <row r="119">
          <cell r="A119">
            <v>6073291</v>
          </cell>
          <cell r="B119" t="str">
            <v>QUINGA PACHACAMA LUIS EDUARDO</v>
          </cell>
          <cell r="C119">
            <v>36000300</v>
          </cell>
          <cell r="D119">
            <v>38169</v>
          </cell>
          <cell r="E119">
            <v>38705.585957754629</v>
          </cell>
          <cell r="F119">
            <v>505.45183472222561</v>
          </cell>
          <cell r="G119">
            <v>1</v>
          </cell>
          <cell r="H119">
            <v>1.3847995471841799</v>
          </cell>
          <cell r="I119">
            <v>1</v>
          </cell>
        </row>
        <row r="120">
          <cell r="A120">
            <v>6073292</v>
          </cell>
          <cell r="B120" t="str">
            <v>RODRIGUEZ HERRERA BYRON PATRICIO</v>
          </cell>
          <cell r="C120">
            <v>36000500</v>
          </cell>
          <cell r="D120">
            <v>38169</v>
          </cell>
          <cell r="E120">
            <v>38705.585957754629</v>
          </cell>
          <cell r="F120">
            <v>505.45183472222561</v>
          </cell>
          <cell r="G120">
            <v>1</v>
          </cell>
          <cell r="H120">
            <v>1.3847995471841799</v>
          </cell>
          <cell r="I120">
            <v>1</v>
          </cell>
        </row>
        <row r="121">
          <cell r="A121">
            <v>6073293</v>
          </cell>
          <cell r="B121" t="str">
            <v>GONZALEZ VASCONEZ AMANDA DEL PILAR</v>
          </cell>
          <cell r="C121">
            <v>52000520</v>
          </cell>
          <cell r="D121">
            <v>38169</v>
          </cell>
          <cell r="E121">
            <v>38705.585957754629</v>
          </cell>
          <cell r="F121">
            <v>505.45183472222561</v>
          </cell>
          <cell r="G121">
            <v>1</v>
          </cell>
          <cell r="H121">
            <v>1.3847995471841799</v>
          </cell>
          <cell r="I121">
            <v>1</v>
          </cell>
        </row>
        <row r="122">
          <cell r="A122">
            <v>6073294</v>
          </cell>
          <cell r="B122" t="str">
            <v>FLORES SALGUERO RICHAR HAMILTON</v>
          </cell>
          <cell r="C122">
            <v>36000500</v>
          </cell>
          <cell r="D122">
            <v>38169</v>
          </cell>
          <cell r="E122">
            <v>38705.585957754629</v>
          </cell>
          <cell r="F122">
            <v>505.45183472222561</v>
          </cell>
          <cell r="G122">
            <v>1</v>
          </cell>
          <cell r="H122">
            <v>1.3847995471841799</v>
          </cell>
          <cell r="I122">
            <v>1</v>
          </cell>
        </row>
        <row r="123">
          <cell r="A123">
            <v>6073295</v>
          </cell>
          <cell r="B123" t="str">
            <v>MELO MINASIAN DARIO JAVIER</v>
          </cell>
          <cell r="C123">
            <v>36000700</v>
          </cell>
          <cell r="D123">
            <v>38169</v>
          </cell>
          <cell r="E123">
            <v>38705.585957754629</v>
          </cell>
          <cell r="F123">
            <v>505.45183472222561</v>
          </cell>
          <cell r="G123">
            <v>1</v>
          </cell>
          <cell r="H123">
            <v>1.3847995471841799</v>
          </cell>
          <cell r="I123">
            <v>1</v>
          </cell>
        </row>
        <row r="124">
          <cell r="A124">
            <v>6073297</v>
          </cell>
          <cell r="B124" t="str">
            <v>TAMBO TAMBO JOSE CARLOS</v>
          </cell>
          <cell r="C124">
            <v>36000200</v>
          </cell>
          <cell r="D124">
            <v>38169</v>
          </cell>
          <cell r="E124">
            <v>38705.585957754629</v>
          </cell>
          <cell r="F124">
            <v>505.45183472222561</v>
          </cell>
          <cell r="G124">
            <v>1</v>
          </cell>
          <cell r="H124">
            <v>1.3847995471841799</v>
          </cell>
          <cell r="I124">
            <v>1</v>
          </cell>
        </row>
        <row r="125">
          <cell r="A125">
            <v>6073298</v>
          </cell>
          <cell r="B125" t="str">
            <v>TANDALLA ESPINOSA EDGAR MARCELO</v>
          </cell>
          <cell r="C125">
            <v>36000200</v>
          </cell>
          <cell r="D125">
            <v>38169</v>
          </cell>
          <cell r="E125">
            <v>38705.585957754629</v>
          </cell>
          <cell r="F125">
            <v>505.45183472222561</v>
          </cell>
          <cell r="G125">
            <v>1</v>
          </cell>
          <cell r="H125">
            <v>1.3847995471841799</v>
          </cell>
          <cell r="I125">
            <v>1</v>
          </cell>
        </row>
        <row r="126">
          <cell r="A126">
            <v>6073299</v>
          </cell>
          <cell r="B126" t="str">
            <v>PENAFIEL HIDROBO MARLO SEGUNDO</v>
          </cell>
          <cell r="C126">
            <v>35000300</v>
          </cell>
          <cell r="D126">
            <v>38169</v>
          </cell>
          <cell r="E126">
            <v>38705.585957754629</v>
          </cell>
          <cell r="F126">
            <v>505.45183472222561</v>
          </cell>
          <cell r="G126">
            <v>1</v>
          </cell>
          <cell r="H126">
            <v>1.3847995471841799</v>
          </cell>
          <cell r="I126">
            <v>1</v>
          </cell>
        </row>
        <row r="127">
          <cell r="A127">
            <v>6073300</v>
          </cell>
          <cell r="B127" t="str">
            <v>VASQUEZ COLLAGUAZO NESTOR DAVID</v>
          </cell>
          <cell r="C127">
            <v>36000200</v>
          </cell>
          <cell r="D127">
            <v>38169</v>
          </cell>
          <cell r="E127">
            <v>38705.585957754629</v>
          </cell>
          <cell r="F127">
            <v>505.45183472222561</v>
          </cell>
          <cell r="G127">
            <v>1</v>
          </cell>
          <cell r="H127">
            <v>1.3847995471841799</v>
          </cell>
          <cell r="I127">
            <v>1</v>
          </cell>
        </row>
        <row r="128">
          <cell r="A128">
            <v>6073301</v>
          </cell>
          <cell r="B128" t="str">
            <v>LLUSCA LLUSCA LUIS DAVID</v>
          </cell>
          <cell r="C128">
            <v>36000300</v>
          </cell>
          <cell r="D128">
            <v>38169</v>
          </cell>
          <cell r="E128">
            <v>38705.585957754629</v>
          </cell>
          <cell r="F128">
            <v>505.45183472222561</v>
          </cell>
          <cell r="G128">
            <v>1</v>
          </cell>
          <cell r="H128">
            <v>1.3847995471841799</v>
          </cell>
          <cell r="I128">
            <v>1</v>
          </cell>
        </row>
        <row r="129">
          <cell r="A129">
            <v>6073302</v>
          </cell>
          <cell r="B129" t="str">
            <v>GUAMAN SAMUEZA JOSE MARIO</v>
          </cell>
          <cell r="C129">
            <v>36000700</v>
          </cell>
          <cell r="D129">
            <v>38169</v>
          </cell>
          <cell r="E129">
            <v>38705.585957754629</v>
          </cell>
          <cell r="F129">
            <v>505.45183472222561</v>
          </cell>
          <cell r="G129">
            <v>1</v>
          </cell>
          <cell r="H129">
            <v>1.3847995471841799</v>
          </cell>
          <cell r="I129">
            <v>1</v>
          </cell>
        </row>
        <row r="130">
          <cell r="A130">
            <v>6072799</v>
          </cell>
          <cell r="B130" t="str">
            <v>URGILES VILLARREAL SEGUNDO VICTORIANO</v>
          </cell>
          <cell r="C130">
            <v>35000400</v>
          </cell>
          <cell r="D130">
            <v>38154</v>
          </cell>
          <cell r="E130">
            <v>38705.585957754629</v>
          </cell>
          <cell r="F130">
            <v>520.45183472222561</v>
          </cell>
          <cell r="G130">
            <v>1</v>
          </cell>
          <cell r="H130">
            <v>1.4258954375951387</v>
          </cell>
          <cell r="I130">
            <v>1</v>
          </cell>
        </row>
        <row r="131">
          <cell r="A131">
            <v>6072800</v>
          </cell>
          <cell r="B131" t="str">
            <v>ORTEGA RUANO HUGO VINICIO</v>
          </cell>
          <cell r="C131">
            <v>35000300</v>
          </cell>
          <cell r="D131">
            <v>38154</v>
          </cell>
          <cell r="E131">
            <v>38705.585957754629</v>
          </cell>
          <cell r="F131">
            <v>520.45183472222561</v>
          </cell>
          <cell r="G131">
            <v>1</v>
          </cell>
          <cell r="H131">
            <v>1.4258954375951387</v>
          </cell>
          <cell r="I131">
            <v>1</v>
          </cell>
        </row>
        <row r="132">
          <cell r="A132">
            <v>6071975</v>
          </cell>
          <cell r="B132" t="str">
            <v>YEPEZ SIERRA WILFRIDO AUGUSTO</v>
          </cell>
          <cell r="C132">
            <v>35000300</v>
          </cell>
          <cell r="D132">
            <v>38139</v>
          </cell>
          <cell r="E132">
            <v>38705.585957754629</v>
          </cell>
          <cell r="F132">
            <v>535.45183472222561</v>
          </cell>
          <cell r="G132">
            <v>1</v>
          </cell>
          <cell r="H132">
            <v>1.4669913280060976</v>
          </cell>
          <cell r="I132">
            <v>1</v>
          </cell>
        </row>
        <row r="133">
          <cell r="A133">
            <v>6071976</v>
          </cell>
          <cell r="B133" t="str">
            <v>ONATE FERIGRA ROBERTO FAVIO</v>
          </cell>
          <cell r="C133">
            <v>35000300</v>
          </cell>
          <cell r="D133">
            <v>38139</v>
          </cell>
          <cell r="E133">
            <v>38705.585957754629</v>
          </cell>
          <cell r="F133">
            <v>535.45183472222561</v>
          </cell>
          <cell r="G133">
            <v>1</v>
          </cell>
          <cell r="H133">
            <v>1.4669913280060976</v>
          </cell>
          <cell r="I133">
            <v>1</v>
          </cell>
        </row>
        <row r="134">
          <cell r="A134">
            <v>6072153</v>
          </cell>
          <cell r="B134" t="str">
            <v>GUALLICHICO MAURA WILLIAM MARCELO</v>
          </cell>
          <cell r="C134">
            <v>35000500</v>
          </cell>
          <cell r="D134">
            <v>38139</v>
          </cell>
          <cell r="E134">
            <v>38705.585957754629</v>
          </cell>
          <cell r="F134">
            <v>535.45183472222561</v>
          </cell>
          <cell r="G134">
            <v>1</v>
          </cell>
          <cell r="H134">
            <v>1.4669913280060976</v>
          </cell>
          <cell r="I134">
            <v>1</v>
          </cell>
        </row>
        <row r="135">
          <cell r="A135">
            <v>6072154</v>
          </cell>
          <cell r="B135" t="str">
            <v>TOAPANTA TASINCHANO WASHINGTON JAVIER</v>
          </cell>
          <cell r="C135">
            <v>35000500</v>
          </cell>
          <cell r="D135">
            <v>38139</v>
          </cell>
          <cell r="E135">
            <v>38705.585957754629</v>
          </cell>
          <cell r="F135">
            <v>535.45183472222561</v>
          </cell>
          <cell r="G135">
            <v>1</v>
          </cell>
          <cell r="H135">
            <v>1.4669913280060976</v>
          </cell>
          <cell r="I135">
            <v>1</v>
          </cell>
        </row>
        <row r="136">
          <cell r="A136">
            <v>6072155</v>
          </cell>
          <cell r="B136" t="str">
            <v>TORRES ONTANEDA MILTON ANDRES</v>
          </cell>
          <cell r="C136">
            <v>35000500</v>
          </cell>
          <cell r="D136">
            <v>38139</v>
          </cell>
          <cell r="E136">
            <v>38705.585957754629</v>
          </cell>
          <cell r="F136">
            <v>535.45183472222561</v>
          </cell>
          <cell r="G136">
            <v>1</v>
          </cell>
          <cell r="H136">
            <v>1.4669913280060976</v>
          </cell>
          <cell r="I136">
            <v>1</v>
          </cell>
        </row>
        <row r="137">
          <cell r="A137">
            <v>6072156</v>
          </cell>
          <cell r="B137" t="str">
            <v>JARA GONZALEZ GUILLERMO GLADIMIRO</v>
          </cell>
          <cell r="C137">
            <v>35000400</v>
          </cell>
          <cell r="D137">
            <v>38139</v>
          </cell>
          <cell r="E137">
            <v>38705.585957754629</v>
          </cell>
          <cell r="F137">
            <v>535.45183472222561</v>
          </cell>
          <cell r="G137">
            <v>1</v>
          </cell>
          <cell r="H137">
            <v>1.4669913280060976</v>
          </cell>
          <cell r="I137">
            <v>1</v>
          </cell>
        </row>
        <row r="138">
          <cell r="A138">
            <v>6072157</v>
          </cell>
          <cell r="B138" t="str">
            <v>ONA LLUMIQUINGA PEDRO BENJAMIN</v>
          </cell>
          <cell r="C138">
            <v>35000300</v>
          </cell>
          <cell r="D138">
            <v>38139</v>
          </cell>
          <cell r="E138">
            <v>38705.585957754629</v>
          </cell>
          <cell r="F138">
            <v>535.45183472222561</v>
          </cell>
          <cell r="G138">
            <v>1</v>
          </cell>
          <cell r="H138">
            <v>1.4669913280060976</v>
          </cell>
          <cell r="I138">
            <v>1</v>
          </cell>
        </row>
        <row r="139">
          <cell r="A139">
            <v>6070517</v>
          </cell>
          <cell r="B139" t="str">
            <v>FLORES VALLE DIEGO MAURICIO</v>
          </cell>
          <cell r="C139">
            <v>31000410</v>
          </cell>
          <cell r="D139">
            <v>38118</v>
          </cell>
          <cell r="E139">
            <v>38705.585957754629</v>
          </cell>
          <cell r="F139">
            <v>556.45183472222561</v>
          </cell>
          <cell r="G139">
            <v>2</v>
          </cell>
          <cell r="H139">
            <v>1.5245255745814401</v>
          </cell>
          <cell r="I139">
            <v>2</v>
          </cell>
        </row>
        <row r="140">
          <cell r="A140">
            <v>6069250</v>
          </cell>
          <cell r="B140" t="str">
            <v>MAILA CARRILLO LUIS ROLANDO</v>
          </cell>
          <cell r="C140">
            <v>31000600</v>
          </cell>
          <cell r="D140">
            <v>38078</v>
          </cell>
          <cell r="E140">
            <v>38705.585957754629</v>
          </cell>
          <cell r="F140">
            <v>596.45183472222561</v>
          </cell>
          <cell r="G140">
            <v>2</v>
          </cell>
          <cell r="H140">
            <v>1.6341146156773305</v>
          </cell>
          <cell r="I140">
            <v>2</v>
          </cell>
        </row>
        <row r="141">
          <cell r="A141">
            <v>6068950</v>
          </cell>
          <cell r="B141" t="str">
            <v>TARAPUES TARAPUES DIEGO ALEJANDRO</v>
          </cell>
          <cell r="C141">
            <v>33000300</v>
          </cell>
          <cell r="D141">
            <v>38068</v>
          </cell>
          <cell r="E141">
            <v>38705.585957754629</v>
          </cell>
          <cell r="F141">
            <v>606.45183472222561</v>
          </cell>
          <cell r="G141">
            <v>2</v>
          </cell>
          <cell r="H141">
            <v>1.661511875951303</v>
          </cell>
          <cell r="I141">
            <v>2</v>
          </cell>
        </row>
        <row r="142">
          <cell r="A142">
            <v>6068949</v>
          </cell>
          <cell r="B142" t="str">
            <v>ESTRELLA BALDEON JOSE VICENTE</v>
          </cell>
          <cell r="C142">
            <v>31000600</v>
          </cell>
          <cell r="D142">
            <v>38061</v>
          </cell>
          <cell r="E142">
            <v>38705.585957754629</v>
          </cell>
          <cell r="F142">
            <v>613.45183472222561</v>
          </cell>
          <cell r="G142">
            <v>2</v>
          </cell>
          <cell r="H142">
            <v>1.6806899581430839</v>
          </cell>
          <cell r="I142">
            <v>2</v>
          </cell>
        </row>
        <row r="143">
          <cell r="A143">
            <v>6068376</v>
          </cell>
          <cell r="B143" t="str">
            <v>CONSTANTE RUALES SONIA ELIZABETH</v>
          </cell>
          <cell r="C143">
            <v>62000130</v>
          </cell>
          <cell r="D143">
            <v>38047</v>
          </cell>
          <cell r="E143">
            <v>38705.585957754629</v>
          </cell>
          <cell r="F143">
            <v>627.45183472222561</v>
          </cell>
          <cell r="G143">
            <v>2</v>
          </cell>
          <cell r="H143">
            <v>1.7190461225266456</v>
          </cell>
          <cell r="I143">
            <v>2</v>
          </cell>
        </row>
        <row r="144">
          <cell r="A144">
            <v>6068378</v>
          </cell>
          <cell r="B144" t="str">
            <v>GAVILANEZ QUISPE DARWIN VINICIO</v>
          </cell>
          <cell r="C144">
            <v>36000300</v>
          </cell>
          <cell r="D144">
            <v>38047</v>
          </cell>
          <cell r="E144">
            <v>38705.585957754629</v>
          </cell>
          <cell r="F144">
            <v>627.45183472222561</v>
          </cell>
          <cell r="G144">
            <v>2</v>
          </cell>
          <cell r="H144">
            <v>1.7190461225266456</v>
          </cell>
          <cell r="I144">
            <v>2</v>
          </cell>
        </row>
        <row r="145">
          <cell r="A145">
            <v>3704250</v>
          </cell>
          <cell r="B145" t="str">
            <v>GALINDO FUENTES PAULINA ALEXANDRA</v>
          </cell>
          <cell r="C145">
            <v>32000100</v>
          </cell>
          <cell r="D145">
            <v>38026</v>
          </cell>
          <cell r="E145">
            <v>38705.585957754629</v>
          </cell>
          <cell r="F145">
            <v>648.45183472222561</v>
          </cell>
          <cell r="G145">
            <v>2</v>
          </cell>
          <cell r="H145">
            <v>1.7765803691019879</v>
          </cell>
          <cell r="I145">
            <v>2</v>
          </cell>
        </row>
        <row r="146">
          <cell r="A146">
            <v>6068121</v>
          </cell>
          <cell r="B146" t="str">
            <v>LINCANGO GUALOTUNA LUIS OSWALDO</v>
          </cell>
          <cell r="C146">
            <v>36000400</v>
          </cell>
          <cell r="D146">
            <v>38026</v>
          </cell>
          <cell r="E146">
            <v>38705.585957754629</v>
          </cell>
          <cell r="F146">
            <v>648.45183472222561</v>
          </cell>
          <cell r="G146">
            <v>2</v>
          </cell>
          <cell r="H146">
            <v>1.7765803691019879</v>
          </cell>
          <cell r="I146">
            <v>2</v>
          </cell>
        </row>
        <row r="147">
          <cell r="A147">
            <v>6067976</v>
          </cell>
          <cell r="B147" t="str">
            <v>BARAHONA COBO KARINA SUSANA</v>
          </cell>
          <cell r="C147">
            <v>61000200</v>
          </cell>
          <cell r="D147">
            <v>38019</v>
          </cell>
          <cell r="E147">
            <v>38705.585957754629</v>
          </cell>
          <cell r="F147">
            <v>655.45183472222561</v>
          </cell>
          <cell r="G147">
            <v>2</v>
          </cell>
          <cell r="H147">
            <v>1.7957584512937688</v>
          </cell>
          <cell r="I147">
            <v>2</v>
          </cell>
        </row>
        <row r="148">
          <cell r="A148">
            <v>6067421</v>
          </cell>
          <cell r="B148" t="str">
            <v>MARTINEZ GUILLEN ALEJANDRO FRANCISCO</v>
          </cell>
          <cell r="C148">
            <v>33000500</v>
          </cell>
          <cell r="D148">
            <v>37998</v>
          </cell>
          <cell r="E148">
            <v>38705.585957754629</v>
          </cell>
          <cell r="F148">
            <v>676.45183472222561</v>
          </cell>
          <cell r="G148">
            <v>2</v>
          </cell>
          <cell r="H148">
            <v>1.8532926978691113</v>
          </cell>
          <cell r="I148">
            <v>2</v>
          </cell>
        </row>
        <row r="149">
          <cell r="A149">
            <v>3600292</v>
          </cell>
          <cell r="B149" t="str">
            <v>PAZMINO CALERO RONAL ALONSO</v>
          </cell>
          <cell r="C149">
            <v>36000500</v>
          </cell>
          <cell r="D149">
            <v>37970</v>
          </cell>
          <cell r="E149">
            <v>38705.585957754629</v>
          </cell>
          <cell r="F149">
            <v>704.45183472222561</v>
          </cell>
          <cell r="G149">
            <v>2</v>
          </cell>
          <cell r="H149">
            <v>1.9300050266362345</v>
          </cell>
          <cell r="I149">
            <v>2</v>
          </cell>
        </row>
        <row r="150">
          <cell r="A150">
            <v>6066153</v>
          </cell>
          <cell r="B150" t="str">
            <v>JARAMILLO MORENO PABLO LEONIDAS</v>
          </cell>
          <cell r="C150">
            <v>41000210</v>
          </cell>
          <cell r="D150">
            <v>37942</v>
          </cell>
          <cell r="E150">
            <v>38705.585957754629</v>
          </cell>
          <cell r="F150">
            <v>732.45183472222561</v>
          </cell>
          <cell r="G150">
            <v>2</v>
          </cell>
          <cell r="H150">
            <v>2.0067173554033579</v>
          </cell>
          <cell r="I150">
            <v>2</v>
          </cell>
        </row>
        <row r="151">
          <cell r="A151">
            <v>6064844</v>
          </cell>
          <cell r="B151" t="str">
            <v>NASIMBA CHALCO MARIO RODRIGO</v>
          </cell>
          <cell r="C151">
            <v>33000500</v>
          </cell>
          <cell r="D151">
            <v>37929</v>
          </cell>
          <cell r="E151">
            <v>38705.585957754629</v>
          </cell>
          <cell r="F151">
            <v>745.45183472222561</v>
          </cell>
          <cell r="G151">
            <v>2</v>
          </cell>
          <cell r="H151">
            <v>2.0423337937595223</v>
          </cell>
          <cell r="I151">
            <v>2</v>
          </cell>
        </row>
        <row r="152">
          <cell r="A152">
            <v>6064703</v>
          </cell>
          <cell r="B152" t="str">
            <v>MAYORGA VASCONEZ KLEVER HIPOLITO</v>
          </cell>
          <cell r="C152">
            <v>33000200</v>
          </cell>
          <cell r="D152">
            <v>37921</v>
          </cell>
          <cell r="E152">
            <v>38705.585957754629</v>
          </cell>
          <cell r="F152">
            <v>753.45183472222561</v>
          </cell>
          <cell r="G152">
            <v>2</v>
          </cell>
          <cell r="H152">
            <v>2.0642516019787003</v>
          </cell>
          <cell r="I152">
            <v>2</v>
          </cell>
        </row>
        <row r="153">
          <cell r="A153">
            <v>6064704</v>
          </cell>
          <cell r="B153" t="str">
            <v>AYALA ENRIQUEZ JULIO ARMANDO</v>
          </cell>
          <cell r="C153">
            <v>33000500</v>
          </cell>
          <cell r="D153">
            <v>37921</v>
          </cell>
          <cell r="E153">
            <v>38705.585957754629</v>
          </cell>
          <cell r="F153">
            <v>753.45183472222561</v>
          </cell>
          <cell r="G153">
            <v>2</v>
          </cell>
          <cell r="H153">
            <v>2.0642516019787003</v>
          </cell>
          <cell r="I153">
            <v>2</v>
          </cell>
        </row>
        <row r="154">
          <cell r="A154">
            <v>3600370</v>
          </cell>
          <cell r="B154" t="str">
            <v>ANCHALUISA CHANATASI JAVIER PATRICIO</v>
          </cell>
          <cell r="C154">
            <v>37000500</v>
          </cell>
          <cell r="D154">
            <v>37914</v>
          </cell>
          <cell r="E154">
            <v>38705.585957754629</v>
          </cell>
          <cell r="F154">
            <v>760.45183472222561</v>
          </cell>
          <cell r="G154">
            <v>2</v>
          </cell>
          <cell r="H154">
            <v>2.0834296841704809</v>
          </cell>
          <cell r="I154">
            <v>2</v>
          </cell>
        </row>
        <row r="155">
          <cell r="A155">
            <v>6064671</v>
          </cell>
          <cell r="B155" t="str">
            <v>ARCOS GUERRERO RAUL PATRICIO</v>
          </cell>
          <cell r="C155">
            <v>50000320</v>
          </cell>
          <cell r="D155">
            <v>37914</v>
          </cell>
          <cell r="E155">
            <v>38705.585957754629</v>
          </cell>
          <cell r="F155">
            <v>760.45183472222561</v>
          </cell>
          <cell r="G155">
            <v>2</v>
          </cell>
          <cell r="H155">
            <v>2.0834296841704809</v>
          </cell>
          <cell r="I155">
            <v>2</v>
          </cell>
        </row>
        <row r="156">
          <cell r="A156">
            <v>6064230</v>
          </cell>
          <cell r="B156" t="str">
            <v>LARA PROANO ELENA GUADALUPE</v>
          </cell>
          <cell r="C156">
            <v>22000210</v>
          </cell>
          <cell r="D156">
            <v>37900</v>
          </cell>
          <cell r="E156">
            <v>38705.585957754629</v>
          </cell>
          <cell r="F156">
            <v>774.45183472222561</v>
          </cell>
          <cell r="G156">
            <v>2</v>
          </cell>
          <cell r="H156">
            <v>2.1217858485540426</v>
          </cell>
          <cell r="I156">
            <v>2</v>
          </cell>
        </row>
        <row r="157">
          <cell r="A157">
            <v>6064504</v>
          </cell>
          <cell r="B157" t="str">
            <v>GUALAVISI ULLOA MARIO LUIS</v>
          </cell>
          <cell r="C157">
            <v>50000320</v>
          </cell>
          <cell r="D157">
            <v>37900</v>
          </cell>
          <cell r="E157">
            <v>38705.585957754629</v>
          </cell>
          <cell r="F157">
            <v>774.45183472222561</v>
          </cell>
          <cell r="G157">
            <v>2</v>
          </cell>
          <cell r="H157">
            <v>2.1217858485540426</v>
          </cell>
          <cell r="I157">
            <v>2</v>
          </cell>
        </row>
        <row r="158">
          <cell r="A158">
            <v>6064147</v>
          </cell>
          <cell r="B158" t="str">
            <v>GALVEZ NICOLALDE WILLIAM JOSE</v>
          </cell>
          <cell r="C158">
            <v>35000400</v>
          </cell>
          <cell r="D158">
            <v>37886</v>
          </cell>
          <cell r="E158">
            <v>38705.585957754629</v>
          </cell>
          <cell r="F158">
            <v>788.45183472222561</v>
          </cell>
          <cell r="G158">
            <v>2</v>
          </cell>
          <cell r="H158">
            <v>2.1601420129376043</v>
          </cell>
          <cell r="I158">
            <v>2</v>
          </cell>
        </row>
        <row r="159">
          <cell r="A159">
            <v>6064149</v>
          </cell>
          <cell r="B159" t="str">
            <v>SAMBACHI SAMBACHI WILLIAN RODRIGO</v>
          </cell>
          <cell r="C159">
            <v>34000400</v>
          </cell>
          <cell r="D159">
            <v>37886</v>
          </cell>
          <cell r="E159">
            <v>38705.585957754629</v>
          </cell>
          <cell r="F159">
            <v>788.45183472222561</v>
          </cell>
          <cell r="G159">
            <v>2</v>
          </cell>
          <cell r="H159">
            <v>2.1601420129376043</v>
          </cell>
          <cell r="I159">
            <v>2</v>
          </cell>
        </row>
        <row r="160">
          <cell r="A160">
            <v>6064150</v>
          </cell>
          <cell r="B160" t="str">
            <v>SIMBANA ANDRANGO EDISON GIOVANNY</v>
          </cell>
          <cell r="C160">
            <v>34000400</v>
          </cell>
          <cell r="D160">
            <v>37886</v>
          </cell>
          <cell r="E160">
            <v>38705.585957754629</v>
          </cell>
          <cell r="F160">
            <v>788.45183472222561</v>
          </cell>
          <cell r="G160">
            <v>2</v>
          </cell>
          <cell r="H160">
            <v>2.1601420129376043</v>
          </cell>
          <cell r="I160">
            <v>2</v>
          </cell>
        </row>
        <row r="161">
          <cell r="A161">
            <v>6063529</v>
          </cell>
          <cell r="B161" t="str">
            <v>BRUQUE CABRERA WOLFGANG LEOPOLDO</v>
          </cell>
          <cell r="C161">
            <v>34000100</v>
          </cell>
          <cell r="D161">
            <v>37837</v>
          </cell>
          <cell r="E161">
            <v>38705.585957754629</v>
          </cell>
          <cell r="F161">
            <v>837.45183472222561</v>
          </cell>
          <cell r="G161">
            <v>2</v>
          </cell>
          <cell r="H161">
            <v>2.2943885882800701</v>
          </cell>
          <cell r="I161">
            <v>2</v>
          </cell>
        </row>
        <row r="162">
          <cell r="A162">
            <v>6063139</v>
          </cell>
          <cell r="B162" t="str">
            <v>ZURITA GODOY PABLO GABRIEL</v>
          </cell>
          <cell r="C162">
            <v>51000310</v>
          </cell>
          <cell r="D162">
            <v>37816</v>
          </cell>
          <cell r="E162">
            <v>38705.585957754629</v>
          </cell>
          <cell r="F162">
            <v>858.45183472222561</v>
          </cell>
          <cell r="G162">
            <v>2</v>
          </cell>
          <cell r="H162">
            <v>2.3519228348554124</v>
          </cell>
          <cell r="I162">
            <v>2</v>
          </cell>
        </row>
        <row r="163">
          <cell r="A163">
            <v>6063140</v>
          </cell>
          <cell r="B163" t="str">
            <v>BENALCAZAR VALENCIA RAUL MESIAS</v>
          </cell>
          <cell r="C163">
            <v>50000310</v>
          </cell>
          <cell r="D163">
            <v>37816</v>
          </cell>
          <cell r="E163">
            <v>38705.585957754629</v>
          </cell>
          <cell r="F163">
            <v>858.45183472222561</v>
          </cell>
          <cell r="G163">
            <v>2</v>
          </cell>
          <cell r="H163">
            <v>2.3519228348554124</v>
          </cell>
          <cell r="I163">
            <v>2</v>
          </cell>
        </row>
        <row r="164">
          <cell r="A164">
            <v>6063141</v>
          </cell>
          <cell r="B164" t="str">
            <v>TOALOMBO TOALOMBO LUIS ALBERTO</v>
          </cell>
          <cell r="C164">
            <v>37000700</v>
          </cell>
          <cell r="D164">
            <v>37816</v>
          </cell>
          <cell r="E164">
            <v>38705.585957754629</v>
          </cell>
          <cell r="F164">
            <v>858.45183472222561</v>
          </cell>
          <cell r="G164">
            <v>2</v>
          </cell>
          <cell r="H164">
            <v>2.3519228348554124</v>
          </cell>
          <cell r="I164">
            <v>2</v>
          </cell>
        </row>
        <row r="165">
          <cell r="A165">
            <v>6062961</v>
          </cell>
          <cell r="B165" t="str">
            <v>GUERRA PERES GIOVANNI</v>
          </cell>
          <cell r="C165">
            <v>22000240</v>
          </cell>
          <cell r="D165">
            <v>37803</v>
          </cell>
          <cell r="E165">
            <v>38705.585957754629</v>
          </cell>
          <cell r="F165">
            <v>871.45183472222561</v>
          </cell>
          <cell r="G165">
            <v>2</v>
          </cell>
          <cell r="H165">
            <v>2.3875392732115772</v>
          </cell>
          <cell r="I165">
            <v>2</v>
          </cell>
        </row>
        <row r="166">
          <cell r="A166">
            <v>6062882</v>
          </cell>
          <cell r="B166" t="str">
            <v>LUNA ALVAREZ GUILLERMO SANTIAGO</v>
          </cell>
          <cell r="C166">
            <v>52000310</v>
          </cell>
          <cell r="D166">
            <v>37788</v>
          </cell>
          <cell r="E166">
            <v>38705.585957754629</v>
          </cell>
          <cell r="F166">
            <v>886.45183472222561</v>
          </cell>
          <cell r="G166">
            <v>2</v>
          </cell>
          <cell r="H166">
            <v>2.4286351636225358</v>
          </cell>
          <cell r="I166">
            <v>2</v>
          </cell>
        </row>
        <row r="167">
          <cell r="A167">
            <v>6061844</v>
          </cell>
          <cell r="B167" t="str">
            <v>CISNEROS CRESPO JUAN DIEGO</v>
          </cell>
          <cell r="C167">
            <v>37000100</v>
          </cell>
          <cell r="D167">
            <v>37774</v>
          </cell>
          <cell r="E167">
            <v>38705.585957754629</v>
          </cell>
          <cell r="F167">
            <v>900.45183472222561</v>
          </cell>
          <cell r="G167">
            <v>2</v>
          </cell>
          <cell r="H167">
            <v>2.4669913280060976</v>
          </cell>
          <cell r="I167">
            <v>2</v>
          </cell>
        </row>
        <row r="168">
          <cell r="A168">
            <v>6061916</v>
          </cell>
          <cell r="B168" t="str">
            <v>TOVAR LARENAS NESTOR OLIVIER</v>
          </cell>
          <cell r="C168">
            <v>42000100</v>
          </cell>
          <cell r="D168">
            <v>37774</v>
          </cell>
          <cell r="E168">
            <v>38705.585957754629</v>
          </cell>
          <cell r="F168">
            <v>900.45183472222561</v>
          </cell>
          <cell r="G168">
            <v>2</v>
          </cell>
          <cell r="H168">
            <v>2.4669913280060976</v>
          </cell>
          <cell r="I168">
            <v>2</v>
          </cell>
        </row>
        <row r="169">
          <cell r="A169">
            <v>6061917</v>
          </cell>
          <cell r="B169" t="str">
            <v>GARCES BRITO DANIEL ENRIQUE</v>
          </cell>
          <cell r="C169">
            <v>41000220</v>
          </cell>
          <cell r="D169">
            <v>37774</v>
          </cell>
          <cell r="E169">
            <v>38705.585957754629</v>
          </cell>
          <cell r="F169">
            <v>900.45183472222561</v>
          </cell>
          <cell r="G169">
            <v>2</v>
          </cell>
          <cell r="H169">
            <v>2.4669913280060976</v>
          </cell>
          <cell r="I169">
            <v>2</v>
          </cell>
        </row>
        <row r="170">
          <cell r="A170">
            <v>6061023</v>
          </cell>
          <cell r="B170" t="str">
            <v>SALINAS CASTRO DANIEL BENJAMIN</v>
          </cell>
          <cell r="C170">
            <v>37000700</v>
          </cell>
          <cell r="D170">
            <v>37760</v>
          </cell>
          <cell r="E170">
            <v>38705.585957754629</v>
          </cell>
          <cell r="F170">
            <v>914.45183472222561</v>
          </cell>
          <cell r="G170">
            <v>3</v>
          </cell>
          <cell r="H170">
            <v>2.5053474923896593</v>
          </cell>
          <cell r="I170">
            <v>3</v>
          </cell>
        </row>
        <row r="171">
          <cell r="A171">
            <v>6061027</v>
          </cell>
          <cell r="B171" t="str">
            <v>ESPINOSA MINDA JUAN CARLOS</v>
          </cell>
          <cell r="C171">
            <v>34000300</v>
          </cell>
          <cell r="D171">
            <v>37760</v>
          </cell>
          <cell r="E171">
            <v>38705.585957754629</v>
          </cell>
          <cell r="F171">
            <v>914.45183472222561</v>
          </cell>
          <cell r="G171">
            <v>3</v>
          </cell>
          <cell r="H171">
            <v>2.5053474923896593</v>
          </cell>
          <cell r="I171">
            <v>3</v>
          </cell>
        </row>
        <row r="172">
          <cell r="A172">
            <v>6061029</v>
          </cell>
          <cell r="B172" t="str">
            <v>LOACHAMIN LOACHAMIN ROBERTO CARLOS</v>
          </cell>
          <cell r="C172">
            <v>37000300</v>
          </cell>
          <cell r="D172">
            <v>37760</v>
          </cell>
          <cell r="E172">
            <v>38705.585957754629</v>
          </cell>
          <cell r="F172">
            <v>914.45183472222561</v>
          </cell>
          <cell r="G172">
            <v>3</v>
          </cell>
          <cell r="H172">
            <v>2.5053474923896593</v>
          </cell>
          <cell r="I172">
            <v>3</v>
          </cell>
        </row>
        <row r="173">
          <cell r="A173">
            <v>6061134</v>
          </cell>
          <cell r="B173" t="str">
            <v>BARROS VACA CESAR AUGUSTO</v>
          </cell>
          <cell r="C173">
            <v>52000200</v>
          </cell>
          <cell r="D173">
            <v>37760</v>
          </cell>
          <cell r="E173">
            <v>38705.585957754629</v>
          </cell>
          <cell r="F173">
            <v>914.45183472222561</v>
          </cell>
          <cell r="G173">
            <v>3</v>
          </cell>
          <cell r="H173">
            <v>2.5053474923896593</v>
          </cell>
          <cell r="I173">
            <v>3</v>
          </cell>
        </row>
        <row r="174">
          <cell r="A174">
            <v>6060193</v>
          </cell>
          <cell r="B174" t="str">
            <v>ALLAUCA AZOGUE AMBROCIO SAMUEL</v>
          </cell>
          <cell r="C174">
            <v>36000600</v>
          </cell>
          <cell r="D174">
            <v>37746</v>
          </cell>
          <cell r="E174">
            <v>38705.585957754629</v>
          </cell>
          <cell r="F174">
            <v>928.45183472222561</v>
          </cell>
          <cell r="G174">
            <v>3</v>
          </cell>
          <cell r="H174">
            <v>2.543703656773221</v>
          </cell>
          <cell r="I174">
            <v>3</v>
          </cell>
        </row>
        <row r="175">
          <cell r="A175">
            <v>6060197</v>
          </cell>
          <cell r="B175" t="str">
            <v>TITUANA NIETO WILSON FABIAN</v>
          </cell>
          <cell r="C175">
            <v>34000500</v>
          </cell>
          <cell r="D175">
            <v>37746</v>
          </cell>
          <cell r="E175">
            <v>38705.585957754629</v>
          </cell>
          <cell r="F175">
            <v>928.45183472222561</v>
          </cell>
          <cell r="G175">
            <v>3</v>
          </cell>
          <cell r="H175">
            <v>2.543703656773221</v>
          </cell>
          <cell r="I175">
            <v>3</v>
          </cell>
        </row>
        <row r="176">
          <cell r="A176">
            <v>6060199</v>
          </cell>
          <cell r="B176" t="str">
            <v>MOZO FUEL MIGUEL ANGEL</v>
          </cell>
          <cell r="C176">
            <v>37000600</v>
          </cell>
          <cell r="D176">
            <v>37746</v>
          </cell>
          <cell r="E176">
            <v>38705.585957754629</v>
          </cell>
          <cell r="F176">
            <v>928.45183472222561</v>
          </cell>
          <cell r="G176">
            <v>3</v>
          </cell>
          <cell r="H176">
            <v>2.543703656773221</v>
          </cell>
          <cell r="I176">
            <v>3</v>
          </cell>
        </row>
        <row r="177">
          <cell r="A177">
            <v>6060203</v>
          </cell>
          <cell r="B177" t="str">
            <v>GUAMBA VITERI FABIAN GONZALO</v>
          </cell>
          <cell r="C177">
            <v>35000400</v>
          </cell>
          <cell r="D177">
            <v>37746</v>
          </cell>
          <cell r="E177">
            <v>38705.585957754629</v>
          </cell>
          <cell r="F177">
            <v>928.45183472222561</v>
          </cell>
          <cell r="G177">
            <v>3</v>
          </cell>
          <cell r="H177">
            <v>2.543703656773221</v>
          </cell>
          <cell r="I177">
            <v>3</v>
          </cell>
        </row>
        <row r="178">
          <cell r="A178">
            <v>6060205</v>
          </cell>
          <cell r="B178" t="str">
            <v>CUASCOTA ULCUANGO EDGAR FERNANDO</v>
          </cell>
          <cell r="C178">
            <v>35000400</v>
          </cell>
          <cell r="D178">
            <v>37746</v>
          </cell>
          <cell r="E178">
            <v>38705.585957754629</v>
          </cell>
          <cell r="F178">
            <v>928.45183472222561</v>
          </cell>
          <cell r="G178">
            <v>3</v>
          </cell>
          <cell r="H178">
            <v>2.543703656773221</v>
          </cell>
          <cell r="I178">
            <v>3</v>
          </cell>
        </row>
        <row r="179">
          <cell r="A179">
            <v>6060358</v>
          </cell>
          <cell r="B179" t="str">
            <v>TALLANA QUISHPE SEGUNDO ALFREDO</v>
          </cell>
          <cell r="C179">
            <v>34000500</v>
          </cell>
          <cell r="D179">
            <v>37746</v>
          </cell>
          <cell r="E179">
            <v>38705.585957754629</v>
          </cell>
          <cell r="F179">
            <v>928.45183472222561</v>
          </cell>
          <cell r="G179">
            <v>3</v>
          </cell>
          <cell r="H179">
            <v>2.543703656773221</v>
          </cell>
          <cell r="I179">
            <v>3</v>
          </cell>
        </row>
        <row r="180">
          <cell r="A180">
            <v>6060360</v>
          </cell>
          <cell r="B180" t="str">
            <v>GUTIERREZ CORDOVA XAVIER EDMUNDO</v>
          </cell>
          <cell r="C180">
            <v>42000100</v>
          </cell>
          <cell r="D180">
            <v>37746</v>
          </cell>
          <cell r="E180">
            <v>38705.585957754629</v>
          </cell>
          <cell r="F180">
            <v>928.45183472222561</v>
          </cell>
          <cell r="G180">
            <v>3</v>
          </cell>
          <cell r="H180">
            <v>2.543703656773221</v>
          </cell>
          <cell r="I180">
            <v>3</v>
          </cell>
        </row>
        <row r="181">
          <cell r="A181">
            <v>6060362</v>
          </cell>
          <cell r="B181" t="str">
            <v>CRIOLLO GUALOTUNA FRANKLIN ADRIAN</v>
          </cell>
          <cell r="C181">
            <v>52000520</v>
          </cell>
          <cell r="D181">
            <v>37746</v>
          </cell>
          <cell r="E181">
            <v>38705.585957754629</v>
          </cell>
          <cell r="F181">
            <v>928.45183472222561</v>
          </cell>
          <cell r="G181">
            <v>3</v>
          </cell>
          <cell r="H181">
            <v>2.543703656773221</v>
          </cell>
          <cell r="I181">
            <v>3</v>
          </cell>
        </row>
        <row r="182">
          <cell r="A182">
            <v>6060366</v>
          </cell>
          <cell r="B182" t="str">
            <v>AGUIRRE JACHO ROBERTO AUGUSTO</v>
          </cell>
          <cell r="C182">
            <v>37000710</v>
          </cell>
          <cell r="D182">
            <v>37746</v>
          </cell>
          <cell r="E182">
            <v>38705.585957754629</v>
          </cell>
          <cell r="F182">
            <v>928.45183472222561</v>
          </cell>
          <cell r="G182">
            <v>3</v>
          </cell>
          <cell r="H182">
            <v>2.543703656773221</v>
          </cell>
          <cell r="I182">
            <v>3</v>
          </cell>
        </row>
        <row r="183">
          <cell r="A183">
            <v>6059853</v>
          </cell>
          <cell r="B183" t="str">
            <v>HARO URRUTIA MEYBOL GISELLE</v>
          </cell>
          <cell r="C183">
            <v>36000100</v>
          </cell>
          <cell r="D183">
            <v>37732</v>
          </cell>
          <cell r="E183">
            <v>38705.585957754629</v>
          </cell>
          <cell r="F183">
            <v>942.45183472222561</v>
          </cell>
          <cell r="G183">
            <v>3</v>
          </cell>
          <cell r="H183">
            <v>2.5820598211567827</v>
          </cell>
          <cell r="I183">
            <v>3</v>
          </cell>
        </row>
        <row r="184">
          <cell r="A184">
            <v>6059854</v>
          </cell>
          <cell r="B184" t="str">
            <v>ARAUJO ARAUJO EDWIN DAVID</v>
          </cell>
          <cell r="C184">
            <v>52000520</v>
          </cell>
          <cell r="D184">
            <v>37732</v>
          </cell>
          <cell r="E184">
            <v>38705.585957754629</v>
          </cell>
          <cell r="F184">
            <v>942.45183472222561</v>
          </cell>
          <cell r="G184">
            <v>3</v>
          </cell>
          <cell r="H184">
            <v>2.5820598211567827</v>
          </cell>
          <cell r="I184">
            <v>3</v>
          </cell>
        </row>
        <row r="185">
          <cell r="A185">
            <v>6059671</v>
          </cell>
          <cell r="B185" t="str">
            <v>JAUREGUI CEVALLOS CARMEN BEATRIZ</v>
          </cell>
          <cell r="C185">
            <v>52000210</v>
          </cell>
          <cell r="D185">
            <v>37718</v>
          </cell>
          <cell r="E185">
            <v>38705.585957754629</v>
          </cell>
          <cell r="F185">
            <v>956.45183472222561</v>
          </cell>
          <cell r="G185">
            <v>3</v>
          </cell>
          <cell r="H185">
            <v>2.6204159855403439</v>
          </cell>
          <cell r="I185">
            <v>3</v>
          </cell>
        </row>
        <row r="186">
          <cell r="A186">
            <v>6060133</v>
          </cell>
          <cell r="B186" t="str">
            <v>OCANA VITERI ITALO ANIBAL</v>
          </cell>
          <cell r="C186">
            <v>42000120</v>
          </cell>
          <cell r="D186">
            <v>37718</v>
          </cell>
          <cell r="E186">
            <v>38705.585957754629</v>
          </cell>
          <cell r="F186">
            <v>956.45183472222561</v>
          </cell>
          <cell r="G186">
            <v>3</v>
          </cell>
          <cell r="H186">
            <v>2.6204159855403439</v>
          </cell>
          <cell r="I186">
            <v>3</v>
          </cell>
        </row>
        <row r="187">
          <cell r="A187">
            <v>1497</v>
          </cell>
          <cell r="B187" t="str">
            <v>PEDRAZA MOROMENACHO VICTOR HUGO</v>
          </cell>
          <cell r="C187">
            <v>52000520</v>
          </cell>
          <cell r="D187">
            <v>37704</v>
          </cell>
          <cell r="E187">
            <v>38705.585957754629</v>
          </cell>
          <cell r="F187">
            <v>970.45183472222561</v>
          </cell>
          <cell r="G187">
            <v>3</v>
          </cell>
          <cell r="H187">
            <v>2.6587721499239056</v>
          </cell>
          <cell r="I187">
            <v>3</v>
          </cell>
        </row>
        <row r="188">
          <cell r="A188">
            <v>6057856</v>
          </cell>
          <cell r="B188" t="str">
            <v>JACOME CONTRERAS MARCO VINICIO</v>
          </cell>
          <cell r="C188">
            <v>34000200</v>
          </cell>
          <cell r="D188">
            <v>37704</v>
          </cell>
          <cell r="E188">
            <v>38705.585957754629</v>
          </cell>
          <cell r="F188">
            <v>970.45183472222561</v>
          </cell>
          <cell r="G188">
            <v>3</v>
          </cell>
          <cell r="H188">
            <v>2.6587721499239056</v>
          </cell>
          <cell r="I188">
            <v>3</v>
          </cell>
        </row>
        <row r="189">
          <cell r="A189">
            <v>6059258</v>
          </cell>
          <cell r="B189" t="str">
            <v>PADILLA SANCHEZ DIEGO MAURICIO</v>
          </cell>
          <cell r="C189">
            <v>50000320</v>
          </cell>
          <cell r="D189">
            <v>37704</v>
          </cell>
          <cell r="E189">
            <v>38705.585957754629</v>
          </cell>
          <cell r="F189">
            <v>970.45183472222561</v>
          </cell>
          <cell r="G189">
            <v>3</v>
          </cell>
          <cell r="H189">
            <v>2.6587721499239056</v>
          </cell>
          <cell r="I189">
            <v>3</v>
          </cell>
        </row>
        <row r="190">
          <cell r="A190">
            <v>6059279</v>
          </cell>
          <cell r="B190" t="str">
            <v>CAICEDO VILLACRES JAIRO RODRIGO</v>
          </cell>
          <cell r="C190">
            <v>37000400</v>
          </cell>
          <cell r="D190">
            <v>37704</v>
          </cell>
          <cell r="E190">
            <v>38705.585957754629</v>
          </cell>
          <cell r="F190">
            <v>970.45183472222561</v>
          </cell>
          <cell r="G190">
            <v>3</v>
          </cell>
          <cell r="H190">
            <v>2.6587721499239056</v>
          </cell>
          <cell r="I190">
            <v>3</v>
          </cell>
        </row>
        <row r="191">
          <cell r="A191">
            <v>6059282</v>
          </cell>
          <cell r="B191" t="str">
            <v>CARVAJAL REZA JUAN PABLO</v>
          </cell>
          <cell r="C191">
            <v>34000400</v>
          </cell>
          <cell r="D191">
            <v>37704</v>
          </cell>
          <cell r="E191">
            <v>38705.585957754629</v>
          </cell>
          <cell r="F191">
            <v>970.45183472222561</v>
          </cell>
          <cell r="G191">
            <v>3</v>
          </cell>
          <cell r="H191">
            <v>2.6587721499239056</v>
          </cell>
          <cell r="I191">
            <v>3</v>
          </cell>
        </row>
        <row r="192">
          <cell r="A192">
            <v>6059283</v>
          </cell>
          <cell r="B192" t="str">
            <v>VALLE ALMEIDA NIXON GERMANDY</v>
          </cell>
          <cell r="C192">
            <v>52000520</v>
          </cell>
          <cell r="D192">
            <v>37704</v>
          </cell>
          <cell r="E192">
            <v>38705.585957754629</v>
          </cell>
          <cell r="F192">
            <v>970.45183472222561</v>
          </cell>
          <cell r="G192">
            <v>3</v>
          </cell>
          <cell r="H192">
            <v>2.6587721499239056</v>
          </cell>
          <cell r="I192">
            <v>3</v>
          </cell>
        </row>
        <row r="193">
          <cell r="A193">
            <v>6059284</v>
          </cell>
          <cell r="B193" t="str">
            <v>SANCHEZ CAJAMARCA PLINIO RODOLFO</v>
          </cell>
          <cell r="C193">
            <v>35000400</v>
          </cell>
          <cell r="D193">
            <v>37704</v>
          </cell>
          <cell r="E193">
            <v>38705.585957754629</v>
          </cell>
          <cell r="F193">
            <v>970.45183472222561</v>
          </cell>
          <cell r="G193">
            <v>3</v>
          </cell>
          <cell r="H193">
            <v>2.6587721499239056</v>
          </cell>
          <cell r="I193">
            <v>3</v>
          </cell>
        </row>
        <row r="194">
          <cell r="A194">
            <v>6058971</v>
          </cell>
          <cell r="B194" t="str">
            <v>ZUMARRAGA PINTO ANDRES VINICIO</v>
          </cell>
          <cell r="C194">
            <v>50000320</v>
          </cell>
          <cell r="D194">
            <v>37697</v>
          </cell>
          <cell r="E194">
            <v>38705.585957754629</v>
          </cell>
          <cell r="F194">
            <v>977.45183472222561</v>
          </cell>
          <cell r="G194">
            <v>3</v>
          </cell>
          <cell r="H194">
            <v>2.6779502321156867</v>
          </cell>
          <cell r="I194">
            <v>3</v>
          </cell>
        </row>
        <row r="195">
          <cell r="A195">
            <v>6058128</v>
          </cell>
          <cell r="B195" t="str">
            <v>NAVARRETE GUALPA OSWALDO LUIS</v>
          </cell>
          <cell r="C195">
            <v>35000400</v>
          </cell>
          <cell r="D195">
            <v>37669</v>
          </cell>
          <cell r="E195">
            <v>38705.585957754629</v>
          </cell>
          <cell r="F195">
            <v>1005.4518347222256</v>
          </cell>
          <cell r="G195">
            <v>3</v>
          </cell>
          <cell r="H195">
            <v>2.7546625608828097</v>
          </cell>
          <cell r="I195">
            <v>3</v>
          </cell>
        </row>
        <row r="196">
          <cell r="A196">
            <v>6058212</v>
          </cell>
          <cell r="B196" t="str">
            <v>TOCA SANTAFE ELVIS STALIN</v>
          </cell>
          <cell r="C196">
            <v>35000300</v>
          </cell>
          <cell r="D196">
            <v>37669</v>
          </cell>
          <cell r="E196">
            <v>38705.585957754629</v>
          </cell>
          <cell r="F196">
            <v>1005.4518347222256</v>
          </cell>
          <cell r="G196">
            <v>3</v>
          </cell>
          <cell r="H196">
            <v>2.7546625608828097</v>
          </cell>
          <cell r="I196">
            <v>3</v>
          </cell>
        </row>
        <row r="197">
          <cell r="A197">
            <v>6058214</v>
          </cell>
          <cell r="B197" t="str">
            <v>PINTA ORDONEZ MARCO SANTIAGO</v>
          </cell>
          <cell r="C197">
            <v>35000400</v>
          </cell>
          <cell r="D197">
            <v>37669</v>
          </cell>
          <cell r="E197">
            <v>38705.585957754629</v>
          </cell>
          <cell r="F197">
            <v>1005.4518347222256</v>
          </cell>
          <cell r="G197">
            <v>3</v>
          </cell>
          <cell r="H197">
            <v>2.7546625608828097</v>
          </cell>
          <cell r="I197">
            <v>3</v>
          </cell>
        </row>
        <row r="198">
          <cell r="A198">
            <v>6058215</v>
          </cell>
          <cell r="B198" t="str">
            <v>BARRERA NARVAEZ LEONARDO MANUEL</v>
          </cell>
          <cell r="C198">
            <v>34000400</v>
          </cell>
          <cell r="D198">
            <v>37669</v>
          </cell>
          <cell r="E198">
            <v>38705.585957754629</v>
          </cell>
          <cell r="F198">
            <v>1005.4518347222256</v>
          </cell>
          <cell r="G198">
            <v>3</v>
          </cell>
          <cell r="H198">
            <v>2.7546625608828097</v>
          </cell>
          <cell r="I198">
            <v>3</v>
          </cell>
        </row>
        <row r="199">
          <cell r="A199">
            <v>6058220</v>
          </cell>
          <cell r="B199" t="str">
            <v>MINTA GUAGCHA SIMEON</v>
          </cell>
          <cell r="C199">
            <v>36000500</v>
          </cell>
          <cell r="D199">
            <v>37669</v>
          </cell>
          <cell r="E199">
            <v>38705.585957754629</v>
          </cell>
          <cell r="F199">
            <v>1005.4518347222256</v>
          </cell>
          <cell r="G199">
            <v>3</v>
          </cell>
          <cell r="H199">
            <v>2.7546625608828097</v>
          </cell>
          <cell r="I199">
            <v>3</v>
          </cell>
        </row>
        <row r="200">
          <cell r="A200">
            <v>6058221</v>
          </cell>
          <cell r="B200" t="str">
            <v>SIMBANA MORALES SANTIAGO DANIEL</v>
          </cell>
          <cell r="C200">
            <v>35000400</v>
          </cell>
          <cell r="D200">
            <v>37669</v>
          </cell>
          <cell r="E200">
            <v>38705.585957754629</v>
          </cell>
          <cell r="F200">
            <v>1005.4518347222256</v>
          </cell>
          <cell r="G200">
            <v>3</v>
          </cell>
          <cell r="H200">
            <v>2.7546625608828097</v>
          </cell>
          <cell r="I200">
            <v>3</v>
          </cell>
        </row>
        <row r="201">
          <cell r="A201">
            <v>6058222</v>
          </cell>
          <cell r="B201" t="str">
            <v>CUESTA FLORES DARWIN GABRIEL</v>
          </cell>
          <cell r="C201">
            <v>37000600</v>
          </cell>
          <cell r="D201">
            <v>37669</v>
          </cell>
          <cell r="E201">
            <v>38705.585957754629</v>
          </cell>
          <cell r="F201">
            <v>1005.4518347222256</v>
          </cell>
          <cell r="G201">
            <v>3</v>
          </cell>
          <cell r="H201">
            <v>2.7546625608828097</v>
          </cell>
          <cell r="I201">
            <v>3</v>
          </cell>
        </row>
        <row r="202">
          <cell r="A202">
            <v>6058223</v>
          </cell>
          <cell r="B202" t="str">
            <v>NAULA CHANATASIG JORGE VALENTIN</v>
          </cell>
          <cell r="C202">
            <v>34000300</v>
          </cell>
          <cell r="D202">
            <v>37669</v>
          </cell>
          <cell r="E202">
            <v>38705.585957754629</v>
          </cell>
          <cell r="F202">
            <v>1005.4518347222256</v>
          </cell>
          <cell r="G202">
            <v>3</v>
          </cell>
          <cell r="H202">
            <v>2.7546625608828097</v>
          </cell>
          <cell r="I202">
            <v>3</v>
          </cell>
        </row>
        <row r="203">
          <cell r="A203">
            <v>6058224</v>
          </cell>
          <cell r="B203" t="str">
            <v>GARCIA GUAITA JOSE DAVID</v>
          </cell>
          <cell r="C203">
            <v>35000400</v>
          </cell>
          <cell r="D203">
            <v>37669</v>
          </cell>
          <cell r="E203">
            <v>38705.585957754629</v>
          </cell>
          <cell r="F203">
            <v>1005.4518347222256</v>
          </cell>
          <cell r="G203">
            <v>3</v>
          </cell>
          <cell r="H203">
            <v>2.7546625608828097</v>
          </cell>
          <cell r="I203">
            <v>3</v>
          </cell>
        </row>
        <row r="204">
          <cell r="A204">
            <v>6058229</v>
          </cell>
          <cell r="B204" t="str">
            <v>GARCIA CHASIPANTA JOSE LUIS</v>
          </cell>
          <cell r="C204">
            <v>36000400</v>
          </cell>
          <cell r="D204">
            <v>37669</v>
          </cell>
          <cell r="E204">
            <v>38705.585957754629</v>
          </cell>
          <cell r="F204">
            <v>1005.4518347222256</v>
          </cell>
          <cell r="G204">
            <v>3</v>
          </cell>
          <cell r="H204">
            <v>2.7546625608828097</v>
          </cell>
          <cell r="I204">
            <v>3</v>
          </cell>
        </row>
        <row r="205">
          <cell r="A205">
            <v>6058230</v>
          </cell>
          <cell r="B205" t="str">
            <v>TAPIA MORALES BOLIVAR SANTIAGO</v>
          </cell>
          <cell r="C205">
            <v>37000300</v>
          </cell>
          <cell r="D205">
            <v>37669</v>
          </cell>
          <cell r="E205">
            <v>38705.585957754629</v>
          </cell>
          <cell r="F205">
            <v>1005.4518347222256</v>
          </cell>
          <cell r="G205">
            <v>3</v>
          </cell>
          <cell r="H205">
            <v>2.7546625608828097</v>
          </cell>
          <cell r="I205">
            <v>3</v>
          </cell>
        </row>
        <row r="206">
          <cell r="A206">
            <v>6058234</v>
          </cell>
          <cell r="B206" t="str">
            <v>CARDENAS CANIZARES WILMER GONZALO</v>
          </cell>
          <cell r="C206">
            <v>42000100</v>
          </cell>
          <cell r="D206">
            <v>37669</v>
          </cell>
          <cell r="E206">
            <v>38705.585957754629</v>
          </cell>
          <cell r="F206">
            <v>1005.4518347222256</v>
          </cell>
          <cell r="G206">
            <v>3</v>
          </cell>
          <cell r="H206">
            <v>2.7546625608828097</v>
          </cell>
          <cell r="I206">
            <v>3</v>
          </cell>
        </row>
        <row r="207">
          <cell r="A207">
            <v>6058236</v>
          </cell>
          <cell r="B207" t="str">
            <v>HARO VACA EDWIN BLADIMIR</v>
          </cell>
          <cell r="C207">
            <v>37000710</v>
          </cell>
          <cell r="D207">
            <v>37669</v>
          </cell>
          <cell r="E207">
            <v>38705.585957754629</v>
          </cell>
          <cell r="F207">
            <v>1005.4518347222256</v>
          </cell>
          <cell r="G207">
            <v>3</v>
          </cell>
          <cell r="H207">
            <v>2.7546625608828097</v>
          </cell>
          <cell r="I207">
            <v>3</v>
          </cell>
        </row>
        <row r="208">
          <cell r="A208">
            <v>6058238</v>
          </cell>
          <cell r="B208" t="str">
            <v>LICTO GUTIERREZ DIEGO EDUARDO</v>
          </cell>
          <cell r="C208">
            <v>36000300</v>
          </cell>
          <cell r="D208">
            <v>37669</v>
          </cell>
          <cell r="E208">
            <v>38705.585957754629</v>
          </cell>
          <cell r="F208">
            <v>1005.4518347222256</v>
          </cell>
          <cell r="G208">
            <v>3</v>
          </cell>
          <cell r="H208">
            <v>2.7546625608828097</v>
          </cell>
          <cell r="I208">
            <v>3</v>
          </cell>
        </row>
        <row r="209">
          <cell r="A209">
            <v>6058239</v>
          </cell>
          <cell r="B209" t="str">
            <v>LESCANO AGUILERA FRANCISCO XAVIER</v>
          </cell>
          <cell r="C209">
            <v>42000100</v>
          </cell>
          <cell r="D209">
            <v>37669</v>
          </cell>
          <cell r="E209">
            <v>38705.585957754629</v>
          </cell>
          <cell r="F209">
            <v>1005.4518347222256</v>
          </cell>
          <cell r="G209">
            <v>3</v>
          </cell>
          <cell r="H209">
            <v>2.7546625608828097</v>
          </cell>
          <cell r="I209">
            <v>3</v>
          </cell>
        </row>
        <row r="210">
          <cell r="A210">
            <v>6058242</v>
          </cell>
          <cell r="B210" t="str">
            <v>LARA RAMOS PAUL IGNACIO</v>
          </cell>
          <cell r="C210">
            <v>37000710</v>
          </cell>
          <cell r="D210">
            <v>37669</v>
          </cell>
          <cell r="E210">
            <v>38705.585957754629</v>
          </cell>
          <cell r="F210">
            <v>1005.4518347222256</v>
          </cell>
          <cell r="G210">
            <v>3</v>
          </cell>
          <cell r="H210">
            <v>2.7546625608828097</v>
          </cell>
          <cell r="I210">
            <v>3</v>
          </cell>
        </row>
        <row r="211">
          <cell r="A211">
            <v>6058245</v>
          </cell>
          <cell r="B211" t="str">
            <v>PAZOS SISALEMA KLEVER HUMBERTO</v>
          </cell>
          <cell r="C211">
            <v>31000500</v>
          </cell>
          <cell r="D211">
            <v>37669</v>
          </cell>
          <cell r="E211">
            <v>38705.585957754629</v>
          </cell>
          <cell r="F211">
            <v>1005.4518347222256</v>
          </cell>
          <cell r="G211">
            <v>3</v>
          </cell>
          <cell r="H211">
            <v>2.7546625608828097</v>
          </cell>
          <cell r="I211">
            <v>3</v>
          </cell>
        </row>
        <row r="212">
          <cell r="A212">
            <v>6058248</v>
          </cell>
          <cell r="B212" t="str">
            <v>GUANUNA LINCANGO EDISON FERNANDO</v>
          </cell>
          <cell r="C212">
            <v>36000300</v>
          </cell>
          <cell r="D212">
            <v>37669</v>
          </cell>
          <cell r="E212">
            <v>38705.585957754629</v>
          </cell>
          <cell r="F212">
            <v>1005.4518347222256</v>
          </cell>
          <cell r="G212">
            <v>3</v>
          </cell>
          <cell r="H212">
            <v>2.7546625608828097</v>
          </cell>
          <cell r="I212">
            <v>3</v>
          </cell>
        </row>
        <row r="213">
          <cell r="A213">
            <v>6058249</v>
          </cell>
          <cell r="B213" t="str">
            <v>NAVARRETE PENA WIOMING ERNESTO</v>
          </cell>
          <cell r="C213">
            <v>34000500</v>
          </cell>
          <cell r="D213">
            <v>37669</v>
          </cell>
          <cell r="E213">
            <v>38705.585957754629</v>
          </cell>
          <cell r="F213">
            <v>1005.4518347222256</v>
          </cell>
          <cell r="G213">
            <v>3</v>
          </cell>
          <cell r="H213">
            <v>2.7546625608828097</v>
          </cell>
          <cell r="I213">
            <v>3</v>
          </cell>
        </row>
        <row r="214">
          <cell r="A214">
            <v>6058250</v>
          </cell>
          <cell r="B214" t="str">
            <v>BARRAGAN GUERRERO JUAN ELEODORO</v>
          </cell>
          <cell r="C214">
            <v>36000500</v>
          </cell>
          <cell r="D214">
            <v>37669</v>
          </cell>
          <cell r="E214">
            <v>38705.585957754629</v>
          </cell>
          <cell r="F214">
            <v>1005.4518347222256</v>
          </cell>
          <cell r="G214">
            <v>3</v>
          </cell>
          <cell r="H214">
            <v>2.7546625608828097</v>
          </cell>
          <cell r="I214">
            <v>3</v>
          </cell>
        </row>
        <row r="215">
          <cell r="A215">
            <v>6058251</v>
          </cell>
          <cell r="B215" t="str">
            <v>CANARES GALLEGOS JOSE MANUEL</v>
          </cell>
          <cell r="C215">
            <v>34000500</v>
          </cell>
          <cell r="D215">
            <v>37669</v>
          </cell>
          <cell r="E215">
            <v>38705.585957754629</v>
          </cell>
          <cell r="F215">
            <v>1005.4518347222256</v>
          </cell>
          <cell r="G215">
            <v>3</v>
          </cell>
          <cell r="H215">
            <v>2.7546625608828097</v>
          </cell>
          <cell r="I215">
            <v>3</v>
          </cell>
        </row>
        <row r="216">
          <cell r="A216">
            <v>6058252</v>
          </cell>
          <cell r="B216" t="str">
            <v>REINO CARTAGENA MARCELO DARWIN</v>
          </cell>
          <cell r="C216">
            <v>34000500</v>
          </cell>
          <cell r="D216">
            <v>37669</v>
          </cell>
          <cell r="E216">
            <v>38705.585957754629</v>
          </cell>
          <cell r="F216">
            <v>1005.4518347222256</v>
          </cell>
          <cell r="G216">
            <v>3</v>
          </cell>
          <cell r="H216">
            <v>2.7546625608828097</v>
          </cell>
          <cell r="I216">
            <v>3</v>
          </cell>
        </row>
        <row r="217">
          <cell r="A217">
            <v>6058256</v>
          </cell>
          <cell r="B217" t="str">
            <v>TIBAN SOTAMINGA LUIS ANIBAL</v>
          </cell>
          <cell r="C217">
            <v>37000300</v>
          </cell>
          <cell r="D217">
            <v>37669</v>
          </cell>
          <cell r="E217">
            <v>38705.585957754629</v>
          </cell>
          <cell r="F217">
            <v>1005.4518347222256</v>
          </cell>
          <cell r="G217">
            <v>3</v>
          </cell>
          <cell r="H217">
            <v>2.7546625608828097</v>
          </cell>
          <cell r="I217">
            <v>3</v>
          </cell>
        </row>
        <row r="218">
          <cell r="A218">
            <v>6058259</v>
          </cell>
          <cell r="B218" t="str">
            <v>FLORES MEDIAVILLA ANGEL NICOLAS</v>
          </cell>
          <cell r="C218">
            <v>34000400</v>
          </cell>
          <cell r="D218">
            <v>37669</v>
          </cell>
          <cell r="E218">
            <v>38705.585957754629</v>
          </cell>
          <cell r="F218">
            <v>1005.4518347222256</v>
          </cell>
          <cell r="G218">
            <v>3</v>
          </cell>
          <cell r="H218">
            <v>2.7546625608828097</v>
          </cell>
          <cell r="I218">
            <v>3</v>
          </cell>
        </row>
        <row r="219">
          <cell r="A219">
            <v>6058260</v>
          </cell>
          <cell r="B219" t="str">
            <v>AMAGUANA PERUGACHI LUIS ALFREDO</v>
          </cell>
          <cell r="C219">
            <v>37000710</v>
          </cell>
          <cell r="D219">
            <v>37669</v>
          </cell>
          <cell r="E219">
            <v>38705.585957754629</v>
          </cell>
          <cell r="F219">
            <v>1005.4518347222256</v>
          </cell>
          <cell r="G219">
            <v>3</v>
          </cell>
          <cell r="H219">
            <v>2.7546625608828097</v>
          </cell>
          <cell r="I219">
            <v>3</v>
          </cell>
        </row>
        <row r="220">
          <cell r="A220">
            <v>6058261</v>
          </cell>
          <cell r="B220" t="str">
            <v>CHIPANTASI MURMINACH JORGE</v>
          </cell>
          <cell r="C220">
            <v>34000400</v>
          </cell>
          <cell r="D220">
            <v>37669</v>
          </cell>
          <cell r="E220">
            <v>38705.585957754629</v>
          </cell>
          <cell r="F220">
            <v>1005.4518347222256</v>
          </cell>
          <cell r="G220">
            <v>3</v>
          </cell>
          <cell r="H220">
            <v>2.7546625608828097</v>
          </cell>
          <cell r="I220">
            <v>3</v>
          </cell>
        </row>
        <row r="221">
          <cell r="A221">
            <v>6058262</v>
          </cell>
          <cell r="B221" t="str">
            <v>SORIA TUBON CARLOS OMAR</v>
          </cell>
          <cell r="C221">
            <v>50000320</v>
          </cell>
          <cell r="D221">
            <v>37669</v>
          </cell>
          <cell r="E221">
            <v>38705.585957754629</v>
          </cell>
          <cell r="F221">
            <v>1005.4518347222256</v>
          </cell>
          <cell r="G221">
            <v>3</v>
          </cell>
          <cell r="H221">
            <v>2.7546625608828097</v>
          </cell>
          <cell r="I221">
            <v>3</v>
          </cell>
        </row>
        <row r="222">
          <cell r="A222">
            <v>6058264</v>
          </cell>
          <cell r="B222" t="str">
            <v>TATAYO GUACOLLANTES HENRY DANIEL</v>
          </cell>
          <cell r="C222">
            <v>37000500</v>
          </cell>
          <cell r="D222">
            <v>37669</v>
          </cell>
          <cell r="E222">
            <v>38705.585957754629</v>
          </cell>
          <cell r="F222">
            <v>1005.4518347222256</v>
          </cell>
          <cell r="G222">
            <v>3</v>
          </cell>
          <cell r="H222">
            <v>2.7546625608828097</v>
          </cell>
          <cell r="I222">
            <v>3</v>
          </cell>
        </row>
        <row r="223">
          <cell r="A223">
            <v>6058265</v>
          </cell>
          <cell r="B223" t="str">
            <v>MONTENEGRO MINCHALA OSCAR MILBER</v>
          </cell>
          <cell r="C223">
            <v>37000500</v>
          </cell>
          <cell r="D223">
            <v>37669</v>
          </cell>
          <cell r="E223">
            <v>38705.585957754629</v>
          </cell>
          <cell r="F223">
            <v>1005.4518347222256</v>
          </cell>
          <cell r="G223">
            <v>3</v>
          </cell>
          <cell r="H223">
            <v>2.7546625608828097</v>
          </cell>
          <cell r="I223">
            <v>3</v>
          </cell>
        </row>
        <row r="224">
          <cell r="A224">
            <v>6058266</v>
          </cell>
          <cell r="B224" t="str">
            <v>CALVACHE CARRERA GUILLERMO HUMBERTO</v>
          </cell>
          <cell r="C224">
            <v>34000100</v>
          </cell>
          <cell r="D224">
            <v>37669</v>
          </cell>
          <cell r="E224">
            <v>38705.585957754629</v>
          </cell>
          <cell r="F224">
            <v>1005.4518347222256</v>
          </cell>
          <cell r="G224">
            <v>3</v>
          </cell>
          <cell r="H224">
            <v>2.7546625608828097</v>
          </cell>
          <cell r="I224">
            <v>3</v>
          </cell>
        </row>
        <row r="225">
          <cell r="A225">
            <v>6058268</v>
          </cell>
          <cell r="B225" t="str">
            <v>TOABANDA BANOS JOSE MANUEL</v>
          </cell>
          <cell r="C225">
            <v>37000600</v>
          </cell>
          <cell r="D225">
            <v>37669</v>
          </cell>
          <cell r="E225">
            <v>38705.585957754629</v>
          </cell>
          <cell r="F225">
            <v>1005.4518347222256</v>
          </cell>
          <cell r="G225">
            <v>3</v>
          </cell>
          <cell r="H225">
            <v>2.7546625608828097</v>
          </cell>
          <cell r="I225">
            <v>3</v>
          </cell>
        </row>
        <row r="226">
          <cell r="A226">
            <v>6058273</v>
          </cell>
          <cell r="B226" t="str">
            <v>GUERRON CEVALLOS LUIS ERNESTO</v>
          </cell>
          <cell r="C226">
            <v>36000600</v>
          </cell>
          <cell r="D226">
            <v>37669</v>
          </cell>
          <cell r="E226">
            <v>38705.585957754629</v>
          </cell>
          <cell r="F226">
            <v>1005.4518347222256</v>
          </cell>
          <cell r="G226">
            <v>3</v>
          </cell>
          <cell r="H226">
            <v>2.7546625608828097</v>
          </cell>
          <cell r="I226">
            <v>3</v>
          </cell>
        </row>
        <row r="227">
          <cell r="A227">
            <v>6058274</v>
          </cell>
          <cell r="B227" t="str">
            <v>COLIMBA SANCHEZ NESTOR MISAEL</v>
          </cell>
          <cell r="C227">
            <v>35000200</v>
          </cell>
          <cell r="D227">
            <v>37669</v>
          </cell>
          <cell r="E227">
            <v>38705.585957754629</v>
          </cell>
          <cell r="F227">
            <v>1005.4518347222256</v>
          </cell>
          <cell r="G227">
            <v>3</v>
          </cell>
          <cell r="H227">
            <v>2.7546625608828097</v>
          </cell>
          <cell r="I227">
            <v>3</v>
          </cell>
        </row>
        <row r="228">
          <cell r="A228">
            <v>6058275</v>
          </cell>
          <cell r="B228" t="str">
            <v>TOAPANTA LIQUINCHANA JORGE WASHINGTON</v>
          </cell>
          <cell r="C228">
            <v>36000400</v>
          </cell>
          <cell r="D228">
            <v>37669</v>
          </cell>
          <cell r="E228">
            <v>38705.585957754629</v>
          </cell>
          <cell r="F228">
            <v>1005.4518347222256</v>
          </cell>
          <cell r="G228">
            <v>3</v>
          </cell>
          <cell r="H228">
            <v>2.7546625608828097</v>
          </cell>
          <cell r="I228">
            <v>3</v>
          </cell>
        </row>
        <row r="229">
          <cell r="A229">
            <v>6058276</v>
          </cell>
          <cell r="B229" t="str">
            <v>TIBAN AYO CRISTIAN ANDRES</v>
          </cell>
          <cell r="C229">
            <v>36000500</v>
          </cell>
          <cell r="D229">
            <v>37669</v>
          </cell>
          <cell r="E229">
            <v>38705.585957754629</v>
          </cell>
          <cell r="F229">
            <v>1005.4518347222256</v>
          </cell>
          <cell r="G229">
            <v>3</v>
          </cell>
          <cell r="H229">
            <v>2.7546625608828097</v>
          </cell>
          <cell r="I229">
            <v>3</v>
          </cell>
        </row>
        <row r="230">
          <cell r="A230">
            <v>6058277</v>
          </cell>
          <cell r="B230" t="str">
            <v>RAMOS SERRANO PABLO MIGUEL</v>
          </cell>
          <cell r="C230">
            <v>34000300</v>
          </cell>
          <cell r="D230">
            <v>37669</v>
          </cell>
          <cell r="E230">
            <v>38705.585957754629</v>
          </cell>
          <cell r="F230">
            <v>1005.4518347222256</v>
          </cell>
          <cell r="G230">
            <v>3</v>
          </cell>
          <cell r="H230">
            <v>2.7546625608828097</v>
          </cell>
          <cell r="I230">
            <v>3</v>
          </cell>
        </row>
        <row r="231">
          <cell r="A231">
            <v>6058280</v>
          </cell>
          <cell r="B231" t="str">
            <v>CRUZ CHANGO LUIS JAVIER</v>
          </cell>
          <cell r="C231">
            <v>35000300</v>
          </cell>
          <cell r="D231">
            <v>37669</v>
          </cell>
          <cell r="E231">
            <v>38705.585957754629</v>
          </cell>
          <cell r="F231">
            <v>1005.4518347222256</v>
          </cell>
          <cell r="G231">
            <v>3</v>
          </cell>
          <cell r="H231">
            <v>2.7546625608828097</v>
          </cell>
          <cell r="I231">
            <v>3</v>
          </cell>
        </row>
        <row r="232">
          <cell r="A232">
            <v>6058281</v>
          </cell>
          <cell r="B232" t="str">
            <v>MADRID FLORES VLADIMIR MARCELO</v>
          </cell>
          <cell r="C232">
            <v>36000200</v>
          </cell>
          <cell r="D232">
            <v>37669</v>
          </cell>
          <cell r="E232">
            <v>38705.585957754629</v>
          </cell>
          <cell r="F232">
            <v>1005.4518347222256</v>
          </cell>
          <cell r="G232">
            <v>3</v>
          </cell>
          <cell r="H232">
            <v>2.7546625608828097</v>
          </cell>
          <cell r="I232">
            <v>3</v>
          </cell>
        </row>
        <row r="233">
          <cell r="A233">
            <v>6058283</v>
          </cell>
          <cell r="B233" t="str">
            <v>ZAMBRANO ESPINOSA GALO ORLANDO</v>
          </cell>
          <cell r="C233">
            <v>37000100</v>
          </cell>
          <cell r="D233">
            <v>37669</v>
          </cell>
          <cell r="E233">
            <v>38705.585957754629</v>
          </cell>
          <cell r="F233">
            <v>1005.4518347222256</v>
          </cell>
          <cell r="G233">
            <v>3</v>
          </cell>
          <cell r="H233">
            <v>2.7546625608828097</v>
          </cell>
          <cell r="I233">
            <v>3</v>
          </cell>
        </row>
        <row r="234">
          <cell r="A234">
            <v>6058285</v>
          </cell>
          <cell r="B234" t="str">
            <v>QUINONEZ PRECIADO MANUEL JOSE</v>
          </cell>
          <cell r="C234">
            <v>35000400</v>
          </cell>
          <cell r="D234">
            <v>37669</v>
          </cell>
          <cell r="E234">
            <v>38705.585957754629</v>
          </cell>
          <cell r="F234">
            <v>1005.4518347222256</v>
          </cell>
          <cell r="G234">
            <v>3</v>
          </cell>
          <cell r="H234">
            <v>2.7546625608828097</v>
          </cell>
          <cell r="I234">
            <v>3</v>
          </cell>
        </row>
        <row r="235">
          <cell r="A235">
            <v>6058287</v>
          </cell>
          <cell r="B235" t="str">
            <v>ZAMBRANO VELEZ MIGUEL JOSE</v>
          </cell>
          <cell r="C235">
            <v>34000400</v>
          </cell>
          <cell r="D235">
            <v>37669</v>
          </cell>
          <cell r="E235">
            <v>38705.585957754629</v>
          </cell>
          <cell r="F235">
            <v>1005.4518347222256</v>
          </cell>
          <cell r="G235">
            <v>3</v>
          </cell>
          <cell r="H235">
            <v>2.7546625608828097</v>
          </cell>
          <cell r="I235">
            <v>3</v>
          </cell>
        </row>
        <row r="236">
          <cell r="A236">
            <v>6058289</v>
          </cell>
          <cell r="B236" t="str">
            <v>QUISHPE CHOLANGO LUIS ENRIQUE</v>
          </cell>
          <cell r="C236">
            <v>36000300</v>
          </cell>
          <cell r="D236">
            <v>37669</v>
          </cell>
          <cell r="E236">
            <v>38705.585957754629</v>
          </cell>
          <cell r="F236">
            <v>1005.4518347222256</v>
          </cell>
          <cell r="G236">
            <v>3</v>
          </cell>
          <cell r="H236">
            <v>2.7546625608828097</v>
          </cell>
          <cell r="I236">
            <v>3</v>
          </cell>
        </row>
        <row r="237">
          <cell r="A237">
            <v>6058292</v>
          </cell>
          <cell r="B237" t="str">
            <v>HERRERA MOLINA DIEGO XAVIER</v>
          </cell>
          <cell r="C237">
            <v>34000300</v>
          </cell>
          <cell r="D237">
            <v>37669</v>
          </cell>
          <cell r="E237">
            <v>38705.585957754629</v>
          </cell>
          <cell r="F237">
            <v>1005.4518347222256</v>
          </cell>
          <cell r="G237">
            <v>3</v>
          </cell>
          <cell r="H237">
            <v>2.7546625608828097</v>
          </cell>
          <cell r="I237">
            <v>3</v>
          </cell>
        </row>
        <row r="238">
          <cell r="A238">
            <v>6058294</v>
          </cell>
          <cell r="B238" t="str">
            <v>CEDENO BRAVO WASHINGTON FERNANDO</v>
          </cell>
          <cell r="C238">
            <v>35000300</v>
          </cell>
          <cell r="D238">
            <v>37669</v>
          </cell>
          <cell r="E238">
            <v>38705.585957754629</v>
          </cell>
          <cell r="F238">
            <v>1005.4518347222256</v>
          </cell>
          <cell r="G238">
            <v>3</v>
          </cell>
          <cell r="H238">
            <v>2.7546625608828097</v>
          </cell>
          <cell r="I238">
            <v>3</v>
          </cell>
        </row>
        <row r="239">
          <cell r="A239">
            <v>3600381</v>
          </cell>
          <cell r="B239" t="str">
            <v>ANDRADE TANDALLA JORGE MAURICIO</v>
          </cell>
          <cell r="C239">
            <v>37000400</v>
          </cell>
          <cell r="D239">
            <v>37662</v>
          </cell>
          <cell r="E239">
            <v>38705.585957754629</v>
          </cell>
          <cell r="F239">
            <v>1012.4518347222256</v>
          </cell>
          <cell r="G239">
            <v>3</v>
          </cell>
          <cell r="H239">
            <v>2.7738406430745908</v>
          </cell>
          <cell r="I239">
            <v>3</v>
          </cell>
        </row>
        <row r="240">
          <cell r="A240">
            <v>3705259</v>
          </cell>
          <cell r="B240" t="str">
            <v>GONZALEZ GARZON EDISON RODRIGO</v>
          </cell>
          <cell r="C240">
            <v>52000470</v>
          </cell>
          <cell r="D240">
            <v>37662</v>
          </cell>
          <cell r="E240">
            <v>38705.585957754629</v>
          </cell>
          <cell r="F240">
            <v>1012.4518347222256</v>
          </cell>
          <cell r="G240">
            <v>3</v>
          </cell>
          <cell r="H240">
            <v>2.7738406430745908</v>
          </cell>
          <cell r="I240">
            <v>3</v>
          </cell>
        </row>
        <row r="241">
          <cell r="A241">
            <v>6057781</v>
          </cell>
          <cell r="B241" t="str">
            <v>NACIMBA NASIMBA MARCO ANTONIO</v>
          </cell>
          <cell r="C241">
            <v>37000600</v>
          </cell>
          <cell r="D241">
            <v>37662</v>
          </cell>
          <cell r="E241">
            <v>38705.585957754629</v>
          </cell>
          <cell r="F241">
            <v>1012.4518347222256</v>
          </cell>
          <cell r="G241">
            <v>3</v>
          </cell>
          <cell r="H241">
            <v>2.7738406430745908</v>
          </cell>
          <cell r="I241">
            <v>3</v>
          </cell>
        </row>
        <row r="242">
          <cell r="A242">
            <v>6057783</v>
          </cell>
          <cell r="B242" t="str">
            <v>SIMBANA MORALES ALEXIS FERNANDO</v>
          </cell>
          <cell r="C242">
            <v>34000500</v>
          </cell>
          <cell r="D242">
            <v>37662</v>
          </cell>
          <cell r="E242">
            <v>38705.585957754629</v>
          </cell>
          <cell r="F242">
            <v>1012.4518347222256</v>
          </cell>
          <cell r="G242">
            <v>3</v>
          </cell>
          <cell r="H242">
            <v>2.7738406430745908</v>
          </cell>
          <cell r="I242">
            <v>3</v>
          </cell>
        </row>
        <row r="243">
          <cell r="A243">
            <v>6057784</v>
          </cell>
          <cell r="B243" t="str">
            <v>BENAVIDES CARDENAS CHRISTIAN DAVID</v>
          </cell>
          <cell r="C243">
            <v>32000200</v>
          </cell>
          <cell r="D243">
            <v>37662</v>
          </cell>
          <cell r="E243">
            <v>38705.585957754629</v>
          </cell>
          <cell r="F243">
            <v>1012.4518347222256</v>
          </cell>
          <cell r="G243">
            <v>3</v>
          </cell>
          <cell r="H243">
            <v>2.7738406430745908</v>
          </cell>
          <cell r="I243">
            <v>3</v>
          </cell>
        </row>
        <row r="244">
          <cell r="A244">
            <v>6057785</v>
          </cell>
          <cell r="B244" t="str">
            <v>DELGADO FERNANDEZ CRUZ SANTIAGO</v>
          </cell>
          <cell r="C244">
            <v>34000500</v>
          </cell>
          <cell r="D244">
            <v>37662</v>
          </cell>
          <cell r="E244">
            <v>38705.585957754629</v>
          </cell>
          <cell r="F244">
            <v>1012.4518347222256</v>
          </cell>
          <cell r="G244">
            <v>3</v>
          </cell>
          <cell r="H244">
            <v>2.7738406430745908</v>
          </cell>
          <cell r="I244">
            <v>3</v>
          </cell>
        </row>
        <row r="245">
          <cell r="A245">
            <v>6057786</v>
          </cell>
          <cell r="B245" t="str">
            <v>AGUILAR BUNCES JOSE ERNESTO</v>
          </cell>
          <cell r="C245">
            <v>35000400</v>
          </cell>
          <cell r="D245">
            <v>37662</v>
          </cell>
          <cell r="E245">
            <v>38705.585957754629</v>
          </cell>
          <cell r="F245">
            <v>1012.4518347222256</v>
          </cell>
          <cell r="G245">
            <v>3</v>
          </cell>
          <cell r="H245">
            <v>2.7738406430745908</v>
          </cell>
          <cell r="I245">
            <v>3</v>
          </cell>
        </row>
        <row r="246">
          <cell r="A246">
            <v>6057788</v>
          </cell>
          <cell r="B246" t="str">
            <v>GUANANGA MONCAYO MARCO ANTONIO</v>
          </cell>
          <cell r="C246">
            <v>35000400</v>
          </cell>
          <cell r="D246">
            <v>37662</v>
          </cell>
          <cell r="E246">
            <v>38705.585957754629</v>
          </cell>
          <cell r="F246">
            <v>1012.4518347222256</v>
          </cell>
          <cell r="G246">
            <v>3</v>
          </cell>
          <cell r="H246">
            <v>2.7738406430745908</v>
          </cell>
          <cell r="I246">
            <v>3</v>
          </cell>
        </row>
        <row r="247">
          <cell r="A247">
            <v>6057789</v>
          </cell>
          <cell r="B247" t="str">
            <v>YANEZ GOMEZ JHONNY FABIAN</v>
          </cell>
          <cell r="C247">
            <v>50000320</v>
          </cell>
          <cell r="D247">
            <v>37662</v>
          </cell>
          <cell r="E247">
            <v>38705.585957754629</v>
          </cell>
          <cell r="F247">
            <v>1012.4518347222256</v>
          </cell>
          <cell r="G247">
            <v>3</v>
          </cell>
          <cell r="H247">
            <v>2.7738406430745908</v>
          </cell>
          <cell r="I247">
            <v>3</v>
          </cell>
        </row>
        <row r="248">
          <cell r="A248">
            <v>6057791</v>
          </cell>
          <cell r="B248" t="str">
            <v>CAZA VASQUEZ SERGIO LEOPOLDO</v>
          </cell>
          <cell r="C248">
            <v>34000200</v>
          </cell>
          <cell r="D248">
            <v>37662</v>
          </cell>
          <cell r="E248">
            <v>38705.585957754629</v>
          </cell>
          <cell r="F248">
            <v>1012.4518347222256</v>
          </cell>
          <cell r="G248">
            <v>3</v>
          </cell>
          <cell r="H248">
            <v>2.7738406430745908</v>
          </cell>
          <cell r="I248">
            <v>3</v>
          </cell>
        </row>
        <row r="249">
          <cell r="A249">
            <v>6057792</v>
          </cell>
          <cell r="B249" t="str">
            <v>MARTINEZ SAMANIEGO ALEX MAURICIO</v>
          </cell>
          <cell r="C249">
            <v>36000200</v>
          </cell>
          <cell r="D249">
            <v>37662</v>
          </cell>
          <cell r="E249">
            <v>38705.585957754629</v>
          </cell>
          <cell r="F249">
            <v>1012.4518347222256</v>
          </cell>
          <cell r="G249">
            <v>3</v>
          </cell>
          <cell r="H249">
            <v>2.7738406430745908</v>
          </cell>
          <cell r="I249">
            <v>3</v>
          </cell>
        </row>
        <row r="250">
          <cell r="A250">
            <v>6057793</v>
          </cell>
          <cell r="B250" t="str">
            <v>GARZON SANTOMARO LUIS FERNANDO</v>
          </cell>
          <cell r="C250">
            <v>50000320</v>
          </cell>
          <cell r="D250">
            <v>37662</v>
          </cell>
          <cell r="E250">
            <v>38705.585957754629</v>
          </cell>
          <cell r="F250">
            <v>1012.4518347222256</v>
          </cell>
          <cell r="G250">
            <v>3</v>
          </cell>
          <cell r="H250">
            <v>2.7738406430745908</v>
          </cell>
          <cell r="I250">
            <v>3</v>
          </cell>
        </row>
        <row r="251">
          <cell r="A251">
            <v>6057794</v>
          </cell>
          <cell r="B251" t="str">
            <v>ALVEAR MUYOLEMA CHRISTIAN GUILLERMO</v>
          </cell>
          <cell r="C251">
            <v>31000310</v>
          </cell>
          <cell r="D251">
            <v>37662</v>
          </cell>
          <cell r="E251">
            <v>38705.585957754629</v>
          </cell>
          <cell r="F251">
            <v>1012.4518347222256</v>
          </cell>
          <cell r="G251">
            <v>3</v>
          </cell>
          <cell r="H251">
            <v>2.7738406430745908</v>
          </cell>
          <cell r="I251">
            <v>3</v>
          </cell>
        </row>
        <row r="252">
          <cell r="A252">
            <v>6057797</v>
          </cell>
          <cell r="B252" t="str">
            <v>CARDENAS CARRERA CRISTIAN FABRICIO</v>
          </cell>
          <cell r="C252">
            <v>34000300</v>
          </cell>
          <cell r="D252">
            <v>37662</v>
          </cell>
          <cell r="E252">
            <v>38705.585957754629</v>
          </cell>
          <cell r="F252">
            <v>1012.4518347222256</v>
          </cell>
          <cell r="G252">
            <v>3</v>
          </cell>
          <cell r="H252">
            <v>2.7738406430745908</v>
          </cell>
          <cell r="I252">
            <v>3</v>
          </cell>
        </row>
        <row r="253">
          <cell r="A253">
            <v>6057798</v>
          </cell>
          <cell r="B253" t="str">
            <v>HUANCAS CHACON JUAN PABLO</v>
          </cell>
          <cell r="C253">
            <v>37000700</v>
          </cell>
          <cell r="D253">
            <v>37662</v>
          </cell>
          <cell r="E253">
            <v>38705.585957754629</v>
          </cell>
          <cell r="F253">
            <v>1012.4518347222256</v>
          </cell>
          <cell r="G253">
            <v>3</v>
          </cell>
          <cell r="H253">
            <v>2.7738406430745908</v>
          </cell>
          <cell r="I253">
            <v>3</v>
          </cell>
        </row>
        <row r="254">
          <cell r="A254">
            <v>6057799</v>
          </cell>
          <cell r="B254" t="str">
            <v>GALLARDO GAMBOA LUIS ARTURO</v>
          </cell>
          <cell r="C254">
            <v>36000300</v>
          </cell>
          <cell r="D254">
            <v>37662</v>
          </cell>
          <cell r="E254">
            <v>38705.585957754629</v>
          </cell>
          <cell r="F254">
            <v>1012.4518347222256</v>
          </cell>
          <cell r="G254">
            <v>3</v>
          </cell>
          <cell r="H254">
            <v>2.7738406430745908</v>
          </cell>
          <cell r="I254">
            <v>3</v>
          </cell>
        </row>
        <row r="255">
          <cell r="A255">
            <v>6057801</v>
          </cell>
          <cell r="B255" t="str">
            <v>QUINALUISA CHICAIZA JOSE RAFAEL</v>
          </cell>
          <cell r="C255">
            <v>31000310</v>
          </cell>
          <cell r="D255">
            <v>37662</v>
          </cell>
          <cell r="E255">
            <v>38705.585957754629</v>
          </cell>
          <cell r="F255">
            <v>1012.4518347222256</v>
          </cell>
          <cell r="G255">
            <v>3</v>
          </cell>
          <cell r="H255">
            <v>2.7738406430745908</v>
          </cell>
          <cell r="I255">
            <v>3</v>
          </cell>
        </row>
        <row r="256">
          <cell r="A256">
            <v>6057805</v>
          </cell>
          <cell r="B256" t="str">
            <v>GUANA PAJUNA JUAN JOSE</v>
          </cell>
          <cell r="C256">
            <v>36000300</v>
          </cell>
          <cell r="D256">
            <v>37662</v>
          </cell>
          <cell r="E256">
            <v>38705.585957754629</v>
          </cell>
          <cell r="F256">
            <v>1012.4518347222256</v>
          </cell>
          <cell r="G256">
            <v>3</v>
          </cell>
          <cell r="H256">
            <v>2.7738406430745908</v>
          </cell>
          <cell r="I256">
            <v>3</v>
          </cell>
        </row>
        <row r="257">
          <cell r="A257">
            <v>6057807</v>
          </cell>
          <cell r="B257" t="str">
            <v>BOLANOS DIAZ PEDRO SEGUNDO</v>
          </cell>
          <cell r="C257">
            <v>37000300</v>
          </cell>
          <cell r="D257">
            <v>37662</v>
          </cell>
          <cell r="E257">
            <v>38705.585957754629</v>
          </cell>
          <cell r="F257">
            <v>1012.4518347222256</v>
          </cell>
          <cell r="G257">
            <v>3</v>
          </cell>
          <cell r="H257">
            <v>2.7738406430745908</v>
          </cell>
          <cell r="I257">
            <v>3</v>
          </cell>
        </row>
        <row r="258">
          <cell r="A258">
            <v>6057808</v>
          </cell>
          <cell r="B258" t="str">
            <v>ALOMOTO CABRERA LUIS ORLANDO</v>
          </cell>
          <cell r="C258">
            <v>36000200</v>
          </cell>
          <cell r="D258">
            <v>37662</v>
          </cell>
          <cell r="E258">
            <v>38705.585957754629</v>
          </cell>
          <cell r="F258">
            <v>1012.4518347222256</v>
          </cell>
          <cell r="G258">
            <v>3</v>
          </cell>
          <cell r="H258">
            <v>2.7738406430745908</v>
          </cell>
          <cell r="I258">
            <v>3</v>
          </cell>
        </row>
        <row r="259">
          <cell r="A259">
            <v>6057809</v>
          </cell>
          <cell r="B259" t="str">
            <v>SIMBANA SANGO CARLOS OMAR</v>
          </cell>
          <cell r="C259">
            <v>37000400</v>
          </cell>
          <cell r="D259">
            <v>37662</v>
          </cell>
          <cell r="E259">
            <v>38705.585957754629</v>
          </cell>
          <cell r="F259">
            <v>1012.4518347222256</v>
          </cell>
          <cell r="G259">
            <v>3</v>
          </cell>
          <cell r="H259">
            <v>2.7738406430745908</v>
          </cell>
          <cell r="I259">
            <v>3</v>
          </cell>
        </row>
        <row r="260">
          <cell r="A260">
            <v>6057810</v>
          </cell>
          <cell r="B260" t="str">
            <v>MENA CAIZA LUIS ARMANDO</v>
          </cell>
          <cell r="C260">
            <v>35000300</v>
          </cell>
          <cell r="D260">
            <v>37662</v>
          </cell>
          <cell r="E260">
            <v>38705.585957754629</v>
          </cell>
          <cell r="F260">
            <v>1012.4518347222256</v>
          </cell>
          <cell r="G260">
            <v>3</v>
          </cell>
          <cell r="H260">
            <v>2.7738406430745908</v>
          </cell>
          <cell r="I260">
            <v>3</v>
          </cell>
        </row>
        <row r="261">
          <cell r="A261">
            <v>6057811</v>
          </cell>
          <cell r="B261" t="str">
            <v>VELA PILAMUNGA EDISON FABIAN</v>
          </cell>
          <cell r="C261">
            <v>36000500</v>
          </cell>
          <cell r="D261">
            <v>37662</v>
          </cell>
          <cell r="E261">
            <v>38705.585957754629</v>
          </cell>
          <cell r="F261">
            <v>1012.4518347222256</v>
          </cell>
          <cell r="G261">
            <v>3</v>
          </cell>
          <cell r="H261">
            <v>2.7738406430745908</v>
          </cell>
          <cell r="I261">
            <v>3</v>
          </cell>
        </row>
        <row r="262">
          <cell r="A262">
            <v>6057816</v>
          </cell>
          <cell r="B262" t="str">
            <v>PILATUNA QUISHPE JUAN CARLOS</v>
          </cell>
          <cell r="C262">
            <v>37000600</v>
          </cell>
          <cell r="D262">
            <v>37662</v>
          </cell>
          <cell r="E262">
            <v>38705.585957754629</v>
          </cell>
          <cell r="F262">
            <v>1012.4518347222256</v>
          </cell>
          <cell r="G262">
            <v>3</v>
          </cell>
          <cell r="H262">
            <v>2.7738406430745908</v>
          </cell>
          <cell r="I262">
            <v>3</v>
          </cell>
        </row>
        <row r="263">
          <cell r="A263">
            <v>6057818</v>
          </cell>
          <cell r="B263" t="str">
            <v>ALVAREZ MALQUIN CARLOS FERNANDO</v>
          </cell>
          <cell r="C263">
            <v>36000600</v>
          </cell>
          <cell r="D263">
            <v>37662</v>
          </cell>
          <cell r="E263">
            <v>38705.585957754629</v>
          </cell>
          <cell r="F263">
            <v>1012.4518347222256</v>
          </cell>
          <cell r="G263">
            <v>3</v>
          </cell>
          <cell r="H263">
            <v>2.7738406430745908</v>
          </cell>
          <cell r="I263">
            <v>3</v>
          </cell>
        </row>
        <row r="264">
          <cell r="A264">
            <v>6057822</v>
          </cell>
          <cell r="B264" t="str">
            <v>NUNEZ CONDOR CARLOS RAFAEL</v>
          </cell>
          <cell r="C264">
            <v>37000300</v>
          </cell>
          <cell r="D264">
            <v>37662</v>
          </cell>
          <cell r="E264">
            <v>38705.585957754629</v>
          </cell>
          <cell r="F264">
            <v>1012.4518347222256</v>
          </cell>
          <cell r="G264">
            <v>3</v>
          </cell>
          <cell r="H264">
            <v>2.7738406430745908</v>
          </cell>
          <cell r="I264">
            <v>3</v>
          </cell>
        </row>
        <row r="265">
          <cell r="A265">
            <v>6057823</v>
          </cell>
          <cell r="B265" t="str">
            <v>PAZMINO CHANCUSI FRANCISCO SAUL</v>
          </cell>
          <cell r="C265">
            <v>37000500</v>
          </cell>
          <cell r="D265">
            <v>37662</v>
          </cell>
          <cell r="E265">
            <v>38705.585957754629</v>
          </cell>
          <cell r="F265">
            <v>1012.4518347222256</v>
          </cell>
          <cell r="G265">
            <v>3</v>
          </cell>
          <cell r="H265">
            <v>2.7738406430745908</v>
          </cell>
          <cell r="I265">
            <v>3</v>
          </cell>
        </row>
        <row r="266">
          <cell r="A266">
            <v>6057826</v>
          </cell>
          <cell r="B266" t="str">
            <v>PROANO GUERRERO KLEBER SAUL</v>
          </cell>
          <cell r="C266">
            <v>36000500</v>
          </cell>
          <cell r="D266">
            <v>37662</v>
          </cell>
          <cell r="E266">
            <v>38705.585957754629</v>
          </cell>
          <cell r="F266">
            <v>1012.4518347222256</v>
          </cell>
          <cell r="G266">
            <v>3</v>
          </cell>
          <cell r="H266">
            <v>2.7738406430745908</v>
          </cell>
          <cell r="I266">
            <v>3</v>
          </cell>
        </row>
        <row r="267">
          <cell r="A267">
            <v>6057828</v>
          </cell>
          <cell r="B267" t="str">
            <v>CONLAGO SIMBANA LUIS ERNESTO</v>
          </cell>
          <cell r="C267">
            <v>34000500</v>
          </cell>
          <cell r="D267">
            <v>37662</v>
          </cell>
          <cell r="E267">
            <v>38705.585957754629</v>
          </cell>
          <cell r="F267">
            <v>1012.4518347222256</v>
          </cell>
          <cell r="G267">
            <v>3</v>
          </cell>
          <cell r="H267">
            <v>2.7738406430745908</v>
          </cell>
          <cell r="I267">
            <v>3</v>
          </cell>
        </row>
        <row r="268">
          <cell r="A268">
            <v>6057850</v>
          </cell>
          <cell r="B268" t="str">
            <v>PACHACAMA SUNTAXI JORGE RAMIRO</v>
          </cell>
          <cell r="C268">
            <v>36000200</v>
          </cell>
          <cell r="D268">
            <v>37662</v>
          </cell>
          <cell r="E268">
            <v>38705.585957754629</v>
          </cell>
          <cell r="F268">
            <v>1012.4518347222256</v>
          </cell>
          <cell r="G268">
            <v>3</v>
          </cell>
          <cell r="H268">
            <v>2.7738406430745908</v>
          </cell>
          <cell r="I268">
            <v>3</v>
          </cell>
        </row>
        <row r="269">
          <cell r="A269">
            <v>6057851</v>
          </cell>
          <cell r="B269" t="str">
            <v>CAIZA CRIOLLO SEGUNDO MARCELO</v>
          </cell>
          <cell r="C269">
            <v>37000400</v>
          </cell>
          <cell r="D269">
            <v>37662</v>
          </cell>
          <cell r="E269">
            <v>38705.585957754629</v>
          </cell>
          <cell r="F269">
            <v>1012.4518347222256</v>
          </cell>
          <cell r="G269">
            <v>3</v>
          </cell>
          <cell r="H269">
            <v>2.7738406430745908</v>
          </cell>
          <cell r="I269">
            <v>3</v>
          </cell>
        </row>
        <row r="270">
          <cell r="A270">
            <v>6057854</v>
          </cell>
          <cell r="B270" t="str">
            <v>JAMI TOAQUIZA LUIS JAVIER</v>
          </cell>
          <cell r="C270">
            <v>37000710</v>
          </cell>
          <cell r="D270">
            <v>37662</v>
          </cell>
          <cell r="E270">
            <v>38705.585957754629</v>
          </cell>
          <cell r="F270">
            <v>1012.4518347222256</v>
          </cell>
          <cell r="G270">
            <v>3</v>
          </cell>
          <cell r="H270">
            <v>2.7738406430745908</v>
          </cell>
          <cell r="I270">
            <v>3</v>
          </cell>
        </row>
        <row r="271">
          <cell r="A271">
            <v>6057857</v>
          </cell>
          <cell r="B271" t="str">
            <v>PICHO CABRERA LUIS POLO</v>
          </cell>
          <cell r="C271">
            <v>34000400</v>
          </cell>
          <cell r="D271">
            <v>37662</v>
          </cell>
          <cell r="E271">
            <v>38705.585957754629</v>
          </cell>
          <cell r="F271">
            <v>1012.4518347222256</v>
          </cell>
          <cell r="G271">
            <v>3</v>
          </cell>
          <cell r="H271">
            <v>2.7738406430745908</v>
          </cell>
          <cell r="I271">
            <v>3</v>
          </cell>
        </row>
        <row r="272">
          <cell r="A272">
            <v>6057859</v>
          </cell>
          <cell r="B272" t="str">
            <v>GARCIA VERA EDGAR GEOVANNY</v>
          </cell>
          <cell r="C272">
            <v>37000500</v>
          </cell>
          <cell r="D272">
            <v>37662</v>
          </cell>
          <cell r="E272">
            <v>38705.585957754629</v>
          </cell>
          <cell r="F272">
            <v>1012.4518347222256</v>
          </cell>
          <cell r="G272">
            <v>3</v>
          </cell>
          <cell r="H272">
            <v>2.7738406430745908</v>
          </cell>
          <cell r="I272">
            <v>3</v>
          </cell>
        </row>
        <row r="273">
          <cell r="A273">
            <v>6057862</v>
          </cell>
          <cell r="B273" t="str">
            <v>GUERRERO PADILLA EDISON SANTIAGO</v>
          </cell>
          <cell r="C273">
            <v>35000500</v>
          </cell>
          <cell r="D273">
            <v>37662</v>
          </cell>
          <cell r="E273">
            <v>38705.585957754629</v>
          </cell>
          <cell r="F273">
            <v>1012.4518347222256</v>
          </cell>
          <cell r="G273">
            <v>3</v>
          </cell>
          <cell r="H273">
            <v>2.7738406430745908</v>
          </cell>
          <cell r="I273">
            <v>3</v>
          </cell>
        </row>
        <row r="274">
          <cell r="A274">
            <v>6057863</v>
          </cell>
          <cell r="B274" t="str">
            <v>PACHACAMA VELASQUEZ BYRON ISRAEL</v>
          </cell>
          <cell r="C274">
            <v>37000600</v>
          </cell>
          <cell r="D274">
            <v>37662</v>
          </cell>
          <cell r="E274">
            <v>38705.585957754629</v>
          </cell>
          <cell r="F274">
            <v>1012.4518347222256</v>
          </cell>
          <cell r="G274">
            <v>3</v>
          </cell>
          <cell r="H274">
            <v>2.7738406430745908</v>
          </cell>
          <cell r="I274">
            <v>3</v>
          </cell>
        </row>
        <row r="275">
          <cell r="A275">
            <v>6057864</v>
          </cell>
          <cell r="B275" t="str">
            <v>BARAHONA REYES LUIS JAVIER</v>
          </cell>
          <cell r="C275">
            <v>37000600</v>
          </cell>
          <cell r="D275">
            <v>37662</v>
          </cell>
          <cell r="E275">
            <v>38705.585957754629</v>
          </cell>
          <cell r="F275">
            <v>1012.4518347222256</v>
          </cell>
          <cell r="G275">
            <v>3</v>
          </cell>
          <cell r="H275">
            <v>2.7738406430745908</v>
          </cell>
          <cell r="I275">
            <v>3</v>
          </cell>
        </row>
        <row r="276">
          <cell r="A276">
            <v>6057866</v>
          </cell>
          <cell r="B276" t="str">
            <v>ERAZO MENA GERMAN HOMERO</v>
          </cell>
          <cell r="C276">
            <v>34000300</v>
          </cell>
          <cell r="D276">
            <v>37662</v>
          </cell>
          <cell r="E276">
            <v>38705.585957754629</v>
          </cell>
          <cell r="F276">
            <v>1012.4518347222256</v>
          </cell>
          <cell r="G276">
            <v>3</v>
          </cell>
          <cell r="H276">
            <v>2.7738406430745908</v>
          </cell>
          <cell r="I276">
            <v>3</v>
          </cell>
        </row>
        <row r="277">
          <cell r="A277">
            <v>6057867</v>
          </cell>
          <cell r="B277" t="str">
            <v>CASTILLO SUAREZ CARLOS WLADIMIR</v>
          </cell>
          <cell r="C277">
            <v>35000300</v>
          </cell>
          <cell r="D277">
            <v>37662</v>
          </cell>
          <cell r="E277">
            <v>38705.585957754629</v>
          </cell>
          <cell r="F277">
            <v>1012.4518347222256</v>
          </cell>
          <cell r="G277">
            <v>3</v>
          </cell>
          <cell r="H277">
            <v>2.7738406430745908</v>
          </cell>
          <cell r="I277">
            <v>3</v>
          </cell>
        </row>
        <row r="278">
          <cell r="A278">
            <v>6057868</v>
          </cell>
          <cell r="B278" t="str">
            <v>ROBAYO CARRILLO DIEGO ROLANDO</v>
          </cell>
          <cell r="C278">
            <v>36000300</v>
          </cell>
          <cell r="D278">
            <v>37662</v>
          </cell>
          <cell r="E278">
            <v>38705.585957754629</v>
          </cell>
          <cell r="F278">
            <v>1012.4518347222256</v>
          </cell>
          <cell r="G278">
            <v>3</v>
          </cell>
          <cell r="H278">
            <v>2.7738406430745908</v>
          </cell>
          <cell r="I278">
            <v>3</v>
          </cell>
        </row>
        <row r="279">
          <cell r="A279">
            <v>6057870</v>
          </cell>
          <cell r="B279" t="str">
            <v>JAQUI ALMACHE FAUSTO ROLANDO</v>
          </cell>
          <cell r="C279">
            <v>35000400</v>
          </cell>
          <cell r="D279">
            <v>37662</v>
          </cell>
          <cell r="E279">
            <v>38705.585957754629</v>
          </cell>
          <cell r="F279">
            <v>1012.4518347222256</v>
          </cell>
          <cell r="G279">
            <v>3</v>
          </cell>
          <cell r="H279">
            <v>2.7738406430745908</v>
          </cell>
          <cell r="I279">
            <v>3</v>
          </cell>
        </row>
        <row r="280">
          <cell r="A280">
            <v>6057873</v>
          </cell>
          <cell r="B280" t="str">
            <v>TIPAN QUILUMBA LUIS EDMUNDO</v>
          </cell>
          <cell r="C280">
            <v>52000520</v>
          </cell>
          <cell r="D280">
            <v>37662</v>
          </cell>
          <cell r="E280">
            <v>38705.585957754629</v>
          </cell>
          <cell r="F280">
            <v>1012.4518347222256</v>
          </cell>
          <cell r="G280">
            <v>3</v>
          </cell>
          <cell r="H280">
            <v>2.7738406430745908</v>
          </cell>
          <cell r="I280">
            <v>3</v>
          </cell>
        </row>
        <row r="281">
          <cell r="A281">
            <v>6057875</v>
          </cell>
          <cell r="B281" t="str">
            <v>FLORES FLORES ANGEL FABIAN</v>
          </cell>
          <cell r="C281">
            <v>37000300</v>
          </cell>
          <cell r="D281">
            <v>37662</v>
          </cell>
          <cell r="E281">
            <v>38705.585957754629</v>
          </cell>
          <cell r="F281">
            <v>1012.4518347222256</v>
          </cell>
          <cell r="G281">
            <v>3</v>
          </cell>
          <cell r="H281">
            <v>2.7738406430745908</v>
          </cell>
          <cell r="I281">
            <v>3</v>
          </cell>
        </row>
        <row r="282">
          <cell r="A282">
            <v>6057876</v>
          </cell>
          <cell r="B282" t="str">
            <v>MOLINA CRIOLLO JUAN REINALDO</v>
          </cell>
          <cell r="C282">
            <v>34000500</v>
          </cell>
          <cell r="D282">
            <v>37662</v>
          </cell>
          <cell r="E282">
            <v>38705.585957754629</v>
          </cell>
          <cell r="F282">
            <v>1012.4518347222256</v>
          </cell>
          <cell r="G282">
            <v>3</v>
          </cell>
          <cell r="H282">
            <v>2.7738406430745908</v>
          </cell>
          <cell r="I282">
            <v>3</v>
          </cell>
        </row>
        <row r="283">
          <cell r="A283">
            <v>6057877</v>
          </cell>
          <cell r="B283" t="str">
            <v>ONTANEDA PINTO CARLOS PATRICIO</v>
          </cell>
          <cell r="C283">
            <v>34000300</v>
          </cell>
          <cell r="D283">
            <v>37662</v>
          </cell>
          <cell r="E283">
            <v>38705.585957754629</v>
          </cell>
          <cell r="F283">
            <v>1012.4518347222256</v>
          </cell>
          <cell r="G283">
            <v>3</v>
          </cell>
          <cell r="H283">
            <v>2.7738406430745908</v>
          </cell>
          <cell r="I283">
            <v>3</v>
          </cell>
        </row>
        <row r="284">
          <cell r="A284">
            <v>6057878</v>
          </cell>
          <cell r="B284" t="str">
            <v>QUINDE SANCHEZ JUAN CARLOS</v>
          </cell>
          <cell r="C284">
            <v>37000710</v>
          </cell>
          <cell r="D284">
            <v>37662</v>
          </cell>
          <cell r="E284">
            <v>38705.585957754629</v>
          </cell>
          <cell r="F284">
            <v>1012.4518347222256</v>
          </cell>
          <cell r="G284">
            <v>3</v>
          </cell>
          <cell r="H284">
            <v>2.7738406430745908</v>
          </cell>
          <cell r="I284">
            <v>3</v>
          </cell>
        </row>
        <row r="285">
          <cell r="A285">
            <v>6057880</v>
          </cell>
          <cell r="B285" t="str">
            <v>VELASCO HERRERA JUAN CARLOS</v>
          </cell>
          <cell r="C285">
            <v>36000700</v>
          </cell>
          <cell r="D285">
            <v>37662</v>
          </cell>
          <cell r="E285">
            <v>38705.585957754629</v>
          </cell>
          <cell r="F285">
            <v>1012.4518347222256</v>
          </cell>
          <cell r="G285">
            <v>3</v>
          </cell>
          <cell r="H285">
            <v>2.7738406430745908</v>
          </cell>
          <cell r="I285">
            <v>3</v>
          </cell>
        </row>
        <row r="286">
          <cell r="A286">
            <v>6057882</v>
          </cell>
          <cell r="B286" t="str">
            <v>PAZMINO ABRIL KLEVER FERNANDO</v>
          </cell>
          <cell r="C286">
            <v>35000400</v>
          </cell>
          <cell r="D286">
            <v>37662</v>
          </cell>
          <cell r="E286">
            <v>38705.585957754629</v>
          </cell>
          <cell r="F286">
            <v>1012.4518347222256</v>
          </cell>
          <cell r="G286">
            <v>3</v>
          </cell>
          <cell r="H286">
            <v>2.7738406430745908</v>
          </cell>
          <cell r="I286">
            <v>3</v>
          </cell>
        </row>
        <row r="287">
          <cell r="A287">
            <v>6057883</v>
          </cell>
          <cell r="B287" t="str">
            <v>VACA CADENA DIEGO JESUS</v>
          </cell>
          <cell r="C287">
            <v>36000300</v>
          </cell>
          <cell r="D287">
            <v>37662</v>
          </cell>
          <cell r="E287">
            <v>38705.585957754629</v>
          </cell>
          <cell r="F287">
            <v>1012.4518347222256</v>
          </cell>
          <cell r="G287">
            <v>3</v>
          </cell>
          <cell r="H287">
            <v>2.7738406430745908</v>
          </cell>
          <cell r="I287">
            <v>3</v>
          </cell>
        </row>
        <row r="288">
          <cell r="A288">
            <v>6057884</v>
          </cell>
          <cell r="B288" t="str">
            <v>BORJA NAPOLEON DAVID</v>
          </cell>
          <cell r="C288">
            <v>37000710</v>
          </cell>
          <cell r="D288">
            <v>37662</v>
          </cell>
          <cell r="E288">
            <v>38705.585957754629</v>
          </cell>
          <cell r="F288">
            <v>1012.4518347222256</v>
          </cell>
          <cell r="G288">
            <v>3</v>
          </cell>
          <cell r="H288">
            <v>2.7738406430745908</v>
          </cell>
          <cell r="I288">
            <v>3</v>
          </cell>
        </row>
        <row r="289">
          <cell r="A289">
            <v>6057885</v>
          </cell>
          <cell r="B289" t="str">
            <v>VILLAVICENCIO ZAMBRA FRANCISCO OCTAVIO</v>
          </cell>
          <cell r="C289">
            <v>35000200</v>
          </cell>
          <cell r="D289">
            <v>37662</v>
          </cell>
          <cell r="E289">
            <v>38705.585957754629</v>
          </cell>
          <cell r="F289">
            <v>1012.4518347222256</v>
          </cell>
          <cell r="G289">
            <v>3</v>
          </cell>
          <cell r="H289">
            <v>2.7738406430745908</v>
          </cell>
          <cell r="I289">
            <v>3</v>
          </cell>
        </row>
        <row r="290">
          <cell r="A290">
            <v>6057886</v>
          </cell>
          <cell r="B290" t="str">
            <v>ALBINO YANEZ JAVIER PATRICIO</v>
          </cell>
          <cell r="C290">
            <v>36000200</v>
          </cell>
          <cell r="D290">
            <v>37662</v>
          </cell>
          <cell r="E290">
            <v>38705.585957754629</v>
          </cell>
          <cell r="F290">
            <v>1012.4518347222256</v>
          </cell>
          <cell r="G290">
            <v>3</v>
          </cell>
          <cell r="H290">
            <v>2.7738406430745908</v>
          </cell>
          <cell r="I290">
            <v>3</v>
          </cell>
        </row>
        <row r="291">
          <cell r="A291">
            <v>6057887</v>
          </cell>
          <cell r="B291" t="str">
            <v>ALDAS IRUA JUAN CARLOS</v>
          </cell>
          <cell r="C291">
            <v>34000400</v>
          </cell>
          <cell r="D291">
            <v>37662</v>
          </cell>
          <cell r="E291">
            <v>38705.585957754629</v>
          </cell>
          <cell r="F291">
            <v>1012.4518347222256</v>
          </cell>
          <cell r="G291">
            <v>3</v>
          </cell>
          <cell r="H291">
            <v>2.7738406430745908</v>
          </cell>
          <cell r="I291">
            <v>3</v>
          </cell>
        </row>
        <row r="292">
          <cell r="A292">
            <v>6057890</v>
          </cell>
          <cell r="B292" t="str">
            <v>SIGCHA PILLAJO CARLOS AGUSTIN</v>
          </cell>
          <cell r="C292">
            <v>35000200</v>
          </cell>
          <cell r="D292">
            <v>37662</v>
          </cell>
          <cell r="E292">
            <v>38705.585957754629</v>
          </cell>
          <cell r="F292">
            <v>1012.4518347222256</v>
          </cell>
          <cell r="G292">
            <v>3</v>
          </cell>
          <cell r="H292">
            <v>2.7738406430745908</v>
          </cell>
          <cell r="I292">
            <v>3</v>
          </cell>
        </row>
        <row r="293">
          <cell r="A293">
            <v>6057891</v>
          </cell>
          <cell r="B293" t="str">
            <v>JACOME CAJAS CRISTIAN MARCELO</v>
          </cell>
          <cell r="C293">
            <v>35000400</v>
          </cell>
          <cell r="D293">
            <v>37662</v>
          </cell>
          <cell r="E293">
            <v>38705.585957754629</v>
          </cell>
          <cell r="F293">
            <v>1012.4518347222256</v>
          </cell>
          <cell r="G293">
            <v>3</v>
          </cell>
          <cell r="H293">
            <v>2.7738406430745908</v>
          </cell>
          <cell r="I293">
            <v>3</v>
          </cell>
        </row>
        <row r="294">
          <cell r="A294">
            <v>6057892</v>
          </cell>
          <cell r="B294" t="str">
            <v>LOZANO CALLE JUAN JAVIER</v>
          </cell>
          <cell r="C294">
            <v>52000520</v>
          </cell>
          <cell r="D294">
            <v>37662</v>
          </cell>
          <cell r="E294">
            <v>38705.585957754629</v>
          </cell>
          <cell r="F294">
            <v>1012.4518347222256</v>
          </cell>
          <cell r="G294">
            <v>3</v>
          </cell>
          <cell r="H294">
            <v>2.7738406430745908</v>
          </cell>
          <cell r="I294">
            <v>3</v>
          </cell>
        </row>
        <row r="295">
          <cell r="A295">
            <v>6057893</v>
          </cell>
          <cell r="B295" t="str">
            <v>PILATAXI VALLE FABIAN EDUARDO</v>
          </cell>
          <cell r="C295">
            <v>36000500</v>
          </cell>
          <cell r="D295">
            <v>37662</v>
          </cell>
          <cell r="E295">
            <v>38705.585957754629</v>
          </cell>
          <cell r="F295">
            <v>1012.4518347222256</v>
          </cell>
          <cell r="G295">
            <v>3</v>
          </cell>
          <cell r="H295">
            <v>2.7738406430745908</v>
          </cell>
          <cell r="I295">
            <v>3</v>
          </cell>
        </row>
        <row r="296">
          <cell r="A296">
            <v>6057896</v>
          </cell>
          <cell r="B296" t="str">
            <v>CONDOY CUENCA DIEGO ALEJANDRO</v>
          </cell>
          <cell r="C296">
            <v>37000300</v>
          </cell>
          <cell r="D296">
            <v>37662</v>
          </cell>
          <cell r="E296">
            <v>38705.585957754629</v>
          </cell>
          <cell r="F296">
            <v>1012.4518347222256</v>
          </cell>
          <cell r="G296">
            <v>3</v>
          </cell>
          <cell r="H296">
            <v>2.7738406430745908</v>
          </cell>
          <cell r="I296">
            <v>3</v>
          </cell>
        </row>
        <row r="297">
          <cell r="A297">
            <v>6057898</v>
          </cell>
          <cell r="B297" t="str">
            <v>ZAMORA ZAMORA JAIME DANILO</v>
          </cell>
          <cell r="C297">
            <v>36000200</v>
          </cell>
          <cell r="D297">
            <v>37662</v>
          </cell>
          <cell r="E297">
            <v>38705.585957754629</v>
          </cell>
          <cell r="F297">
            <v>1012.4518347222256</v>
          </cell>
          <cell r="G297">
            <v>3</v>
          </cell>
          <cell r="H297">
            <v>2.7738406430745908</v>
          </cell>
          <cell r="I297">
            <v>3</v>
          </cell>
        </row>
        <row r="298">
          <cell r="A298">
            <v>6057900</v>
          </cell>
          <cell r="B298" t="str">
            <v>CAJAMARCA ACHIG MARIO ANIBAL</v>
          </cell>
          <cell r="C298">
            <v>34000400</v>
          </cell>
          <cell r="D298">
            <v>37662</v>
          </cell>
          <cell r="E298">
            <v>38705.585957754629</v>
          </cell>
          <cell r="F298">
            <v>1012.4518347222256</v>
          </cell>
          <cell r="G298">
            <v>3</v>
          </cell>
          <cell r="H298">
            <v>2.7738406430745908</v>
          </cell>
          <cell r="I298">
            <v>3</v>
          </cell>
        </row>
        <row r="299">
          <cell r="A299">
            <v>6057901</v>
          </cell>
          <cell r="B299" t="str">
            <v>YANDUN SANCHEZ LUCIA ALEXANDRA</v>
          </cell>
          <cell r="C299">
            <v>37000100</v>
          </cell>
          <cell r="D299">
            <v>37662</v>
          </cell>
          <cell r="E299">
            <v>38705.585957754629</v>
          </cell>
          <cell r="F299">
            <v>1012.4518347222256</v>
          </cell>
          <cell r="G299">
            <v>3</v>
          </cell>
          <cell r="H299">
            <v>2.7738406430745908</v>
          </cell>
          <cell r="I299">
            <v>3</v>
          </cell>
        </row>
        <row r="300">
          <cell r="A300">
            <v>6057902</v>
          </cell>
          <cell r="B300" t="str">
            <v>MENENDEZ GARCES LUIS ALBERTO</v>
          </cell>
          <cell r="C300">
            <v>33000600</v>
          </cell>
          <cell r="D300">
            <v>37662</v>
          </cell>
          <cell r="E300">
            <v>38705.585957754629</v>
          </cell>
          <cell r="F300">
            <v>1012.4518347222256</v>
          </cell>
          <cell r="G300">
            <v>3</v>
          </cell>
          <cell r="H300">
            <v>2.7738406430745908</v>
          </cell>
          <cell r="I300">
            <v>3</v>
          </cell>
        </row>
        <row r="301">
          <cell r="A301">
            <v>6057903</v>
          </cell>
          <cell r="B301" t="str">
            <v>MANGUIA GUACHAMIN FRANKLIN LEONIDAS</v>
          </cell>
          <cell r="C301">
            <v>35000300</v>
          </cell>
          <cell r="D301">
            <v>37662</v>
          </cell>
          <cell r="E301">
            <v>38705.585957754629</v>
          </cell>
          <cell r="F301">
            <v>1012.4518347222256</v>
          </cell>
          <cell r="G301">
            <v>3</v>
          </cell>
          <cell r="H301">
            <v>2.7738406430745908</v>
          </cell>
          <cell r="I301">
            <v>3</v>
          </cell>
        </row>
        <row r="302">
          <cell r="A302">
            <v>6057905</v>
          </cell>
          <cell r="B302" t="str">
            <v>VILEMA CHUIZA ANGEL OSWALDO</v>
          </cell>
          <cell r="C302">
            <v>34000300</v>
          </cell>
          <cell r="D302">
            <v>37662</v>
          </cell>
          <cell r="E302">
            <v>38705.585957754629</v>
          </cell>
          <cell r="F302">
            <v>1012.4518347222256</v>
          </cell>
          <cell r="G302">
            <v>3</v>
          </cell>
          <cell r="H302">
            <v>2.7738406430745908</v>
          </cell>
          <cell r="I302">
            <v>3</v>
          </cell>
        </row>
        <row r="303">
          <cell r="A303">
            <v>6057912</v>
          </cell>
          <cell r="B303" t="str">
            <v>GUACAN AMAGUAYA DANNY XAVIER</v>
          </cell>
          <cell r="C303">
            <v>36000700</v>
          </cell>
          <cell r="D303">
            <v>37662</v>
          </cell>
          <cell r="E303">
            <v>38705.585957754629</v>
          </cell>
          <cell r="F303">
            <v>1012.4518347222256</v>
          </cell>
          <cell r="G303">
            <v>3</v>
          </cell>
          <cell r="H303">
            <v>2.7738406430745908</v>
          </cell>
          <cell r="I303">
            <v>3</v>
          </cell>
        </row>
        <row r="304">
          <cell r="A304">
            <v>6057914</v>
          </cell>
          <cell r="B304" t="str">
            <v>TAMAYO DIAS LUIS RAFAEL</v>
          </cell>
          <cell r="C304">
            <v>35000300</v>
          </cell>
          <cell r="D304">
            <v>37662</v>
          </cell>
          <cell r="E304">
            <v>38705.585957754629</v>
          </cell>
          <cell r="F304">
            <v>1012.4518347222256</v>
          </cell>
          <cell r="G304">
            <v>3</v>
          </cell>
          <cell r="H304">
            <v>2.7738406430745908</v>
          </cell>
          <cell r="I304">
            <v>3</v>
          </cell>
        </row>
        <row r="305">
          <cell r="A305">
            <v>6057916</v>
          </cell>
          <cell r="B305" t="str">
            <v>BARROS SANCHEZ HECTOR MANUEL</v>
          </cell>
          <cell r="C305">
            <v>35000500</v>
          </cell>
          <cell r="D305">
            <v>37662</v>
          </cell>
          <cell r="E305">
            <v>38705.585957754629</v>
          </cell>
          <cell r="F305">
            <v>1012.4518347222256</v>
          </cell>
          <cell r="G305">
            <v>3</v>
          </cell>
          <cell r="H305">
            <v>2.7738406430745908</v>
          </cell>
          <cell r="I305">
            <v>3</v>
          </cell>
        </row>
        <row r="306">
          <cell r="A306">
            <v>6057917</v>
          </cell>
          <cell r="B306" t="str">
            <v>CHURO TADAY ORLANDO VLADIMIR</v>
          </cell>
          <cell r="C306">
            <v>36000400</v>
          </cell>
          <cell r="D306">
            <v>37662</v>
          </cell>
          <cell r="E306">
            <v>38705.585957754629</v>
          </cell>
          <cell r="F306">
            <v>1012.4518347222256</v>
          </cell>
          <cell r="G306">
            <v>3</v>
          </cell>
          <cell r="H306">
            <v>2.7738406430745908</v>
          </cell>
          <cell r="I306">
            <v>3</v>
          </cell>
        </row>
        <row r="307">
          <cell r="A307">
            <v>6057920</v>
          </cell>
          <cell r="B307" t="str">
            <v>SHUGULI SHUGULI JOSE MECIAS</v>
          </cell>
          <cell r="C307">
            <v>34000400</v>
          </cell>
          <cell r="D307">
            <v>37662</v>
          </cell>
          <cell r="E307">
            <v>38705.585957754629</v>
          </cell>
          <cell r="F307">
            <v>1012.4518347222256</v>
          </cell>
          <cell r="G307">
            <v>3</v>
          </cell>
          <cell r="H307">
            <v>2.7738406430745908</v>
          </cell>
          <cell r="I307">
            <v>3</v>
          </cell>
        </row>
        <row r="308">
          <cell r="A308">
            <v>6057923</v>
          </cell>
          <cell r="B308" t="str">
            <v>FLORES SANCHEZ FREDDY PATRICIO</v>
          </cell>
          <cell r="C308">
            <v>37000400</v>
          </cell>
          <cell r="D308">
            <v>37662</v>
          </cell>
          <cell r="E308">
            <v>38705.585957754629</v>
          </cell>
          <cell r="F308">
            <v>1012.4518347222256</v>
          </cell>
          <cell r="G308">
            <v>3</v>
          </cell>
          <cell r="H308">
            <v>2.7738406430745908</v>
          </cell>
          <cell r="I308">
            <v>3</v>
          </cell>
        </row>
        <row r="309">
          <cell r="A309">
            <v>6057926</v>
          </cell>
          <cell r="B309" t="str">
            <v>FARINANGO QUINCHIGUA FREDDY MARCELO</v>
          </cell>
          <cell r="C309">
            <v>34000400</v>
          </cell>
          <cell r="D309">
            <v>37662</v>
          </cell>
          <cell r="E309">
            <v>38705.585957754629</v>
          </cell>
          <cell r="F309">
            <v>1012.4518347222256</v>
          </cell>
          <cell r="G309">
            <v>3</v>
          </cell>
          <cell r="H309">
            <v>2.7738406430745908</v>
          </cell>
          <cell r="I309">
            <v>3</v>
          </cell>
        </row>
        <row r="310">
          <cell r="A310">
            <v>6057928</v>
          </cell>
          <cell r="B310" t="str">
            <v>DIGUAY VASQUEZ JENRRY MAURICIO</v>
          </cell>
          <cell r="C310">
            <v>37000300</v>
          </cell>
          <cell r="D310">
            <v>37662</v>
          </cell>
          <cell r="E310">
            <v>38705.585957754629</v>
          </cell>
          <cell r="F310">
            <v>1012.4518347222256</v>
          </cell>
          <cell r="G310">
            <v>3</v>
          </cell>
          <cell r="H310">
            <v>2.7738406430745908</v>
          </cell>
          <cell r="I310">
            <v>3</v>
          </cell>
        </row>
        <row r="311">
          <cell r="A311">
            <v>6057930</v>
          </cell>
          <cell r="B311" t="str">
            <v>HERRERA NAUPARI EDISON DARWIN</v>
          </cell>
          <cell r="C311">
            <v>36000700</v>
          </cell>
          <cell r="D311">
            <v>37662</v>
          </cell>
          <cell r="E311">
            <v>38705.585957754629</v>
          </cell>
          <cell r="F311">
            <v>1012.4518347222256</v>
          </cell>
          <cell r="G311">
            <v>3</v>
          </cell>
          <cell r="H311">
            <v>2.7738406430745908</v>
          </cell>
          <cell r="I311">
            <v>3</v>
          </cell>
        </row>
        <row r="312">
          <cell r="A312">
            <v>6057932</v>
          </cell>
          <cell r="B312" t="str">
            <v>NACIMBA NACATA OSCAR RAUL</v>
          </cell>
          <cell r="C312">
            <v>34000500</v>
          </cell>
          <cell r="D312">
            <v>37662</v>
          </cell>
          <cell r="E312">
            <v>38705.585957754629</v>
          </cell>
          <cell r="F312">
            <v>1012.4518347222256</v>
          </cell>
          <cell r="G312">
            <v>3</v>
          </cell>
          <cell r="H312">
            <v>2.7738406430745908</v>
          </cell>
          <cell r="I312">
            <v>3</v>
          </cell>
        </row>
        <row r="313">
          <cell r="A313">
            <v>6057933</v>
          </cell>
          <cell r="B313" t="str">
            <v>SOPA TIGSE FRANKLIN GUILLERMO</v>
          </cell>
          <cell r="C313">
            <v>37000300</v>
          </cell>
          <cell r="D313">
            <v>37662</v>
          </cell>
          <cell r="E313">
            <v>38705.585957754629</v>
          </cell>
          <cell r="F313">
            <v>1012.4518347222256</v>
          </cell>
          <cell r="G313">
            <v>3</v>
          </cell>
          <cell r="H313">
            <v>2.7738406430745908</v>
          </cell>
          <cell r="I313">
            <v>3</v>
          </cell>
        </row>
        <row r="314">
          <cell r="A314">
            <v>6057934</v>
          </cell>
          <cell r="B314" t="str">
            <v>RIBADENEIRA LEON GUSTAVO ALFREDO</v>
          </cell>
          <cell r="C314">
            <v>50000320</v>
          </cell>
          <cell r="D314">
            <v>37662</v>
          </cell>
          <cell r="E314">
            <v>38705.585957754629</v>
          </cell>
          <cell r="F314">
            <v>1012.4518347222256</v>
          </cell>
          <cell r="G314">
            <v>3</v>
          </cell>
          <cell r="H314">
            <v>2.7738406430745908</v>
          </cell>
          <cell r="I314">
            <v>3</v>
          </cell>
        </row>
        <row r="315">
          <cell r="A315">
            <v>6057937</v>
          </cell>
          <cell r="B315" t="str">
            <v>GOMEZ PAREDES EDWIN PATRICIO</v>
          </cell>
          <cell r="C315">
            <v>34000400</v>
          </cell>
          <cell r="D315">
            <v>37662</v>
          </cell>
          <cell r="E315">
            <v>38705.585957754629</v>
          </cell>
          <cell r="F315">
            <v>1012.4518347222256</v>
          </cell>
          <cell r="G315">
            <v>3</v>
          </cell>
          <cell r="H315">
            <v>2.7738406430745908</v>
          </cell>
          <cell r="I315">
            <v>3</v>
          </cell>
        </row>
        <row r="316">
          <cell r="A316">
            <v>6057947</v>
          </cell>
          <cell r="B316" t="str">
            <v>JAMI TOAPANTA FRANKLIN GEOVANI</v>
          </cell>
          <cell r="C316">
            <v>37000600</v>
          </cell>
          <cell r="D316">
            <v>37662</v>
          </cell>
          <cell r="E316">
            <v>38705.585957754629</v>
          </cell>
          <cell r="F316">
            <v>1012.4518347222256</v>
          </cell>
          <cell r="G316">
            <v>3</v>
          </cell>
          <cell r="H316">
            <v>2.7738406430745908</v>
          </cell>
          <cell r="I316">
            <v>3</v>
          </cell>
        </row>
        <row r="317">
          <cell r="A317">
            <v>6057951</v>
          </cell>
          <cell r="B317" t="str">
            <v>CAIZA AMBATO PEDRO PABLO</v>
          </cell>
          <cell r="C317">
            <v>34000300</v>
          </cell>
          <cell r="D317">
            <v>37662</v>
          </cell>
          <cell r="E317">
            <v>38705.585957754629</v>
          </cell>
          <cell r="F317">
            <v>1012.4518347222256</v>
          </cell>
          <cell r="G317">
            <v>3</v>
          </cell>
          <cell r="H317">
            <v>2.7738406430745908</v>
          </cell>
          <cell r="I317">
            <v>3</v>
          </cell>
        </row>
        <row r="318">
          <cell r="A318">
            <v>6057954</v>
          </cell>
          <cell r="B318" t="str">
            <v>CATOTA TOCA EDUARDO JAVIER</v>
          </cell>
          <cell r="C318">
            <v>37000200</v>
          </cell>
          <cell r="D318">
            <v>37662</v>
          </cell>
          <cell r="E318">
            <v>38705.585957754629</v>
          </cell>
          <cell r="F318">
            <v>1012.4518347222256</v>
          </cell>
          <cell r="G318">
            <v>3</v>
          </cell>
          <cell r="H318">
            <v>2.7738406430745908</v>
          </cell>
          <cell r="I318">
            <v>3</v>
          </cell>
        </row>
        <row r="319">
          <cell r="A319">
            <v>6057958</v>
          </cell>
          <cell r="B319" t="str">
            <v>BUSE PENAFIEL MANUEL EDUARDO</v>
          </cell>
          <cell r="C319">
            <v>34000400</v>
          </cell>
          <cell r="D319">
            <v>37662</v>
          </cell>
          <cell r="E319">
            <v>38705.585957754629</v>
          </cell>
          <cell r="F319">
            <v>1012.4518347222256</v>
          </cell>
          <cell r="G319">
            <v>3</v>
          </cell>
          <cell r="H319">
            <v>2.7738406430745908</v>
          </cell>
          <cell r="I319">
            <v>3</v>
          </cell>
        </row>
        <row r="320">
          <cell r="A320">
            <v>6057962</v>
          </cell>
          <cell r="B320" t="str">
            <v>ORTEGA LLIGUICOTA JHONNY GERMAN</v>
          </cell>
          <cell r="C320">
            <v>31000600</v>
          </cell>
          <cell r="D320">
            <v>37662</v>
          </cell>
          <cell r="E320">
            <v>38705.585957754629</v>
          </cell>
          <cell r="F320">
            <v>1012.4518347222256</v>
          </cell>
          <cell r="G320">
            <v>3</v>
          </cell>
          <cell r="H320">
            <v>2.7738406430745908</v>
          </cell>
          <cell r="I320">
            <v>3</v>
          </cell>
        </row>
        <row r="321">
          <cell r="A321">
            <v>6057963</v>
          </cell>
          <cell r="B321" t="str">
            <v>PAZMINO LLUGSA OSCAR FIDENCIO</v>
          </cell>
          <cell r="C321">
            <v>35000400</v>
          </cell>
          <cell r="D321">
            <v>37662</v>
          </cell>
          <cell r="E321">
            <v>38705.585957754629</v>
          </cell>
          <cell r="F321">
            <v>1012.4518347222256</v>
          </cell>
          <cell r="G321">
            <v>3</v>
          </cell>
          <cell r="H321">
            <v>2.7738406430745908</v>
          </cell>
          <cell r="I321">
            <v>3</v>
          </cell>
        </row>
        <row r="322">
          <cell r="A322">
            <v>6057965</v>
          </cell>
          <cell r="B322" t="str">
            <v>COBOS ESCOBAR LUIS DAVID</v>
          </cell>
          <cell r="C322">
            <v>34000400</v>
          </cell>
          <cell r="D322">
            <v>37662</v>
          </cell>
          <cell r="E322">
            <v>38705.585957754629</v>
          </cell>
          <cell r="F322">
            <v>1012.4518347222256</v>
          </cell>
          <cell r="G322">
            <v>3</v>
          </cell>
          <cell r="H322">
            <v>2.7738406430745908</v>
          </cell>
          <cell r="I322">
            <v>3</v>
          </cell>
        </row>
        <row r="323">
          <cell r="A323">
            <v>6057966</v>
          </cell>
          <cell r="B323" t="str">
            <v>LINCANGO SANGUNA ALEX IVAN</v>
          </cell>
          <cell r="C323">
            <v>36000600</v>
          </cell>
          <cell r="D323">
            <v>37662</v>
          </cell>
          <cell r="E323">
            <v>38705.585957754629</v>
          </cell>
          <cell r="F323">
            <v>1012.4518347222256</v>
          </cell>
          <cell r="G323">
            <v>3</v>
          </cell>
          <cell r="H323">
            <v>2.7738406430745908</v>
          </cell>
          <cell r="I323">
            <v>3</v>
          </cell>
        </row>
        <row r="324">
          <cell r="A324">
            <v>6057967</v>
          </cell>
          <cell r="B324" t="str">
            <v>MORALES CRUZ WILMER PATRICIO</v>
          </cell>
          <cell r="C324">
            <v>34000200</v>
          </cell>
          <cell r="D324">
            <v>37662</v>
          </cell>
          <cell r="E324">
            <v>38705.585957754629</v>
          </cell>
          <cell r="F324">
            <v>1012.4518347222256</v>
          </cell>
          <cell r="G324">
            <v>3</v>
          </cell>
          <cell r="H324">
            <v>2.7738406430745908</v>
          </cell>
          <cell r="I324">
            <v>3</v>
          </cell>
        </row>
        <row r="325">
          <cell r="A325">
            <v>6057970</v>
          </cell>
          <cell r="B325" t="str">
            <v>PILATUNA COLLAGUAZO DIEGO FERNANDO</v>
          </cell>
          <cell r="C325">
            <v>36000600</v>
          </cell>
          <cell r="D325">
            <v>37662</v>
          </cell>
          <cell r="E325">
            <v>38705.585957754629</v>
          </cell>
          <cell r="F325">
            <v>1012.4518347222256</v>
          </cell>
          <cell r="G325">
            <v>3</v>
          </cell>
          <cell r="H325">
            <v>2.7738406430745908</v>
          </cell>
          <cell r="I325">
            <v>3</v>
          </cell>
        </row>
        <row r="326">
          <cell r="A326">
            <v>6057976</v>
          </cell>
          <cell r="B326" t="str">
            <v>REYES INSUASTI ANDRES JAVIER</v>
          </cell>
          <cell r="C326">
            <v>37000500</v>
          </cell>
          <cell r="D326">
            <v>37662</v>
          </cell>
          <cell r="E326">
            <v>38705.585957754629</v>
          </cell>
          <cell r="F326">
            <v>1012.4518347222256</v>
          </cell>
          <cell r="G326">
            <v>3</v>
          </cell>
          <cell r="H326">
            <v>2.7738406430745908</v>
          </cell>
          <cell r="I326">
            <v>3</v>
          </cell>
        </row>
        <row r="327">
          <cell r="A327">
            <v>6057977</v>
          </cell>
          <cell r="B327" t="str">
            <v>BUSE CHIPANTASI GABRIEL MAURICIO</v>
          </cell>
          <cell r="C327">
            <v>34000300</v>
          </cell>
          <cell r="D327">
            <v>37662</v>
          </cell>
          <cell r="E327">
            <v>38705.585957754629</v>
          </cell>
          <cell r="F327">
            <v>1012.4518347222256</v>
          </cell>
          <cell r="G327">
            <v>3</v>
          </cell>
          <cell r="H327">
            <v>2.7738406430745908</v>
          </cell>
          <cell r="I327">
            <v>3</v>
          </cell>
        </row>
        <row r="328">
          <cell r="A328">
            <v>6057982</v>
          </cell>
          <cell r="B328" t="str">
            <v>CEVALLOS CASTANEDA PABLO ALONSO</v>
          </cell>
          <cell r="C328">
            <v>35000300</v>
          </cell>
          <cell r="D328">
            <v>37662</v>
          </cell>
          <cell r="E328">
            <v>38705.585957754629</v>
          </cell>
          <cell r="F328">
            <v>1012.4518347222256</v>
          </cell>
          <cell r="G328">
            <v>3</v>
          </cell>
          <cell r="H328">
            <v>2.7738406430745908</v>
          </cell>
          <cell r="I328">
            <v>3</v>
          </cell>
        </row>
        <row r="329">
          <cell r="A329">
            <v>6057987</v>
          </cell>
          <cell r="B329" t="str">
            <v>ORDONEZ MILE WILMAN PATRICIO</v>
          </cell>
          <cell r="C329">
            <v>37000500</v>
          </cell>
          <cell r="D329">
            <v>37662</v>
          </cell>
          <cell r="E329">
            <v>38705.585957754629</v>
          </cell>
          <cell r="F329">
            <v>1012.4518347222256</v>
          </cell>
          <cell r="G329">
            <v>3</v>
          </cell>
          <cell r="H329">
            <v>2.7738406430745908</v>
          </cell>
          <cell r="I329">
            <v>3</v>
          </cell>
        </row>
        <row r="330">
          <cell r="A330">
            <v>6057988</v>
          </cell>
          <cell r="B330" t="str">
            <v>CHUQUITARCO CALISPA JORGE WASHINGTON</v>
          </cell>
          <cell r="C330">
            <v>36000500</v>
          </cell>
          <cell r="D330">
            <v>37662</v>
          </cell>
          <cell r="E330">
            <v>38705.585957754629</v>
          </cell>
          <cell r="F330">
            <v>1012.4518347222256</v>
          </cell>
          <cell r="G330">
            <v>3</v>
          </cell>
          <cell r="H330">
            <v>2.7738406430745908</v>
          </cell>
          <cell r="I330">
            <v>3</v>
          </cell>
        </row>
        <row r="331">
          <cell r="A331">
            <v>6057989</v>
          </cell>
          <cell r="B331" t="str">
            <v>CERVANTES MACIAS LEONARDO RAFAEL</v>
          </cell>
          <cell r="C331">
            <v>34000200</v>
          </cell>
          <cell r="D331">
            <v>37662</v>
          </cell>
          <cell r="E331">
            <v>38705.585957754629</v>
          </cell>
          <cell r="F331">
            <v>1012.4518347222256</v>
          </cell>
          <cell r="G331">
            <v>3</v>
          </cell>
          <cell r="H331">
            <v>2.7738406430745908</v>
          </cell>
          <cell r="I331">
            <v>3</v>
          </cell>
        </row>
        <row r="332">
          <cell r="A332">
            <v>6057990</v>
          </cell>
          <cell r="B332" t="str">
            <v>PAREDES ZAPATA RICHARD STALIN</v>
          </cell>
          <cell r="C332">
            <v>52000520</v>
          </cell>
          <cell r="D332">
            <v>37662</v>
          </cell>
          <cell r="E332">
            <v>38705.585957754629</v>
          </cell>
          <cell r="F332">
            <v>1012.4518347222256</v>
          </cell>
          <cell r="G332">
            <v>3</v>
          </cell>
          <cell r="H332">
            <v>2.7738406430745908</v>
          </cell>
          <cell r="I332">
            <v>3</v>
          </cell>
        </row>
        <row r="333">
          <cell r="A333">
            <v>6057992</v>
          </cell>
          <cell r="B333" t="str">
            <v>SUNTAXI LEMA DIEGO ARMANDO</v>
          </cell>
          <cell r="C333">
            <v>33000600</v>
          </cell>
          <cell r="D333">
            <v>37662</v>
          </cell>
          <cell r="E333">
            <v>38705.585957754629</v>
          </cell>
          <cell r="F333">
            <v>1012.4518347222256</v>
          </cell>
          <cell r="G333">
            <v>3</v>
          </cell>
          <cell r="H333">
            <v>2.7738406430745908</v>
          </cell>
          <cell r="I333">
            <v>3</v>
          </cell>
        </row>
        <row r="334">
          <cell r="A334">
            <v>6057993</v>
          </cell>
          <cell r="B334" t="str">
            <v>RUALES CURICHO JUAN CARLOS</v>
          </cell>
          <cell r="C334">
            <v>50000320</v>
          </cell>
          <cell r="D334">
            <v>37662</v>
          </cell>
          <cell r="E334">
            <v>38705.585957754629</v>
          </cell>
          <cell r="F334">
            <v>1012.4518347222256</v>
          </cell>
          <cell r="G334">
            <v>3</v>
          </cell>
          <cell r="H334">
            <v>2.7738406430745908</v>
          </cell>
          <cell r="I334">
            <v>3</v>
          </cell>
        </row>
        <row r="335">
          <cell r="A335">
            <v>6057994</v>
          </cell>
          <cell r="B335" t="str">
            <v>TERAN JIMENEZ LENIN JONATHAN</v>
          </cell>
          <cell r="C335">
            <v>37000110</v>
          </cell>
          <cell r="D335">
            <v>37662</v>
          </cell>
          <cell r="E335">
            <v>38705.585957754629</v>
          </cell>
          <cell r="F335">
            <v>1012.4518347222256</v>
          </cell>
          <cell r="G335">
            <v>3</v>
          </cell>
          <cell r="H335">
            <v>2.7738406430745908</v>
          </cell>
          <cell r="I335">
            <v>3</v>
          </cell>
        </row>
        <row r="336">
          <cell r="A336">
            <v>6057995</v>
          </cell>
          <cell r="B336" t="str">
            <v>GONZALON MORA HERNAN VINICIO</v>
          </cell>
          <cell r="C336">
            <v>37000710</v>
          </cell>
          <cell r="D336">
            <v>37662</v>
          </cell>
          <cell r="E336">
            <v>38705.585957754629</v>
          </cell>
          <cell r="F336">
            <v>1012.4518347222256</v>
          </cell>
          <cell r="G336">
            <v>3</v>
          </cell>
          <cell r="H336">
            <v>2.7738406430745908</v>
          </cell>
          <cell r="I336">
            <v>3</v>
          </cell>
        </row>
        <row r="337">
          <cell r="A337">
            <v>6054174</v>
          </cell>
          <cell r="B337" t="str">
            <v>CABEZAS RODRIGUEZ RAMIRO ESTEBAN</v>
          </cell>
          <cell r="C337">
            <v>32000100</v>
          </cell>
          <cell r="D337">
            <v>37648</v>
          </cell>
          <cell r="E337">
            <v>38705.585957754629</v>
          </cell>
          <cell r="F337">
            <v>1026.4518347222256</v>
          </cell>
          <cell r="G337">
            <v>3</v>
          </cell>
          <cell r="H337">
            <v>2.8121968074581525</v>
          </cell>
          <cell r="I337">
            <v>3</v>
          </cell>
        </row>
        <row r="338">
          <cell r="A338">
            <v>6057453</v>
          </cell>
          <cell r="B338" t="str">
            <v>ACONDA CAIZALUISA EDISON GIOVANNY</v>
          </cell>
          <cell r="C338">
            <v>36000200</v>
          </cell>
          <cell r="D338">
            <v>37648</v>
          </cell>
          <cell r="E338">
            <v>38705.585957754629</v>
          </cell>
          <cell r="F338">
            <v>1026.4518347222256</v>
          </cell>
          <cell r="G338">
            <v>3</v>
          </cell>
          <cell r="H338">
            <v>2.8121968074581525</v>
          </cell>
          <cell r="I338">
            <v>3</v>
          </cell>
        </row>
        <row r="339">
          <cell r="A339">
            <v>6057457</v>
          </cell>
          <cell r="B339" t="str">
            <v>AGUILAR PINTO PEDRO FERNANDO</v>
          </cell>
          <cell r="C339">
            <v>36000400</v>
          </cell>
          <cell r="D339">
            <v>37648</v>
          </cell>
          <cell r="E339">
            <v>38705.585957754629</v>
          </cell>
          <cell r="F339">
            <v>1026.4518347222256</v>
          </cell>
          <cell r="G339">
            <v>3</v>
          </cell>
          <cell r="H339">
            <v>2.8121968074581525</v>
          </cell>
          <cell r="I339">
            <v>3</v>
          </cell>
        </row>
        <row r="340">
          <cell r="A340">
            <v>6057460</v>
          </cell>
          <cell r="B340" t="str">
            <v>ALAJO CHICAIZA JOSE SEGUNDO</v>
          </cell>
          <cell r="C340">
            <v>36000600</v>
          </cell>
          <cell r="D340">
            <v>37648</v>
          </cell>
          <cell r="E340">
            <v>38705.585957754629</v>
          </cell>
          <cell r="F340">
            <v>1026.4518347222256</v>
          </cell>
          <cell r="G340">
            <v>3</v>
          </cell>
          <cell r="H340">
            <v>2.8121968074581525</v>
          </cell>
          <cell r="I340">
            <v>3</v>
          </cell>
        </row>
        <row r="341">
          <cell r="A341">
            <v>6057461</v>
          </cell>
          <cell r="B341" t="str">
            <v>ARRIETA IBARRA DIEGO JAVIER</v>
          </cell>
          <cell r="C341">
            <v>37000500</v>
          </cell>
          <cell r="D341">
            <v>37648</v>
          </cell>
          <cell r="E341">
            <v>38705.585957754629</v>
          </cell>
          <cell r="F341">
            <v>1026.4518347222256</v>
          </cell>
          <cell r="G341">
            <v>3</v>
          </cell>
          <cell r="H341">
            <v>2.8121968074581525</v>
          </cell>
          <cell r="I341">
            <v>3</v>
          </cell>
        </row>
        <row r="342">
          <cell r="A342">
            <v>6057484</v>
          </cell>
          <cell r="B342" t="str">
            <v>BAROJA DIAZ OSCAR FERNANDO</v>
          </cell>
          <cell r="C342">
            <v>35000400</v>
          </cell>
          <cell r="D342">
            <v>37648</v>
          </cell>
          <cell r="E342">
            <v>38705.585957754629</v>
          </cell>
          <cell r="F342">
            <v>1026.4518347222256</v>
          </cell>
          <cell r="G342">
            <v>3</v>
          </cell>
          <cell r="H342">
            <v>2.8121968074581525</v>
          </cell>
          <cell r="I342">
            <v>3</v>
          </cell>
        </row>
        <row r="343">
          <cell r="A343">
            <v>6057486</v>
          </cell>
          <cell r="B343" t="str">
            <v>CANDO SARANGO RODRIGO HERNAN</v>
          </cell>
          <cell r="C343">
            <v>52000520</v>
          </cell>
          <cell r="D343">
            <v>37648</v>
          </cell>
          <cell r="E343">
            <v>38705.585957754629</v>
          </cell>
          <cell r="F343">
            <v>1026.4518347222256</v>
          </cell>
          <cell r="G343">
            <v>3</v>
          </cell>
          <cell r="H343">
            <v>2.8121968074581525</v>
          </cell>
          <cell r="I343">
            <v>3</v>
          </cell>
        </row>
        <row r="344">
          <cell r="A344">
            <v>6057487</v>
          </cell>
          <cell r="B344" t="str">
            <v>TOAPANTA SUNTAXI JULIO CESAR</v>
          </cell>
          <cell r="C344">
            <v>36000700</v>
          </cell>
          <cell r="D344">
            <v>37648</v>
          </cell>
          <cell r="E344">
            <v>38705.585957754629</v>
          </cell>
          <cell r="F344">
            <v>1026.4518347222256</v>
          </cell>
          <cell r="G344">
            <v>3</v>
          </cell>
          <cell r="H344">
            <v>2.8121968074581525</v>
          </cell>
          <cell r="I344">
            <v>3</v>
          </cell>
        </row>
        <row r="345">
          <cell r="A345">
            <v>6057488</v>
          </cell>
          <cell r="B345" t="str">
            <v>CUSI PICHO MILTON OMAR</v>
          </cell>
          <cell r="C345">
            <v>34000300</v>
          </cell>
          <cell r="D345">
            <v>37648</v>
          </cell>
          <cell r="E345">
            <v>38705.585957754629</v>
          </cell>
          <cell r="F345">
            <v>1026.4518347222256</v>
          </cell>
          <cell r="G345">
            <v>3</v>
          </cell>
          <cell r="H345">
            <v>2.8121968074581525</v>
          </cell>
          <cell r="I345">
            <v>3</v>
          </cell>
        </row>
        <row r="346">
          <cell r="A346">
            <v>6057489</v>
          </cell>
          <cell r="B346" t="str">
            <v>CRUZ ACONDA CHRISTIAN PAUL</v>
          </cell>
          <cell r="C346">
            <v>35000200</v>
          </cell>
          <cell r="D346">
            <v>37648</v>
          </cell>
          <cell r="E346">
            <v>38705.585957754629</v>
          </cell>
          <cell r="F346">
            <v>1026.4518347222256</v>
          </cell>
          <cell r="G346">
            <v>3</v>
          </cell>
          <cell r="H346">
            <v>2.8121968074581525</v>
          </cell>
          <cell r="I346">
            <v>3</v>
          </cell>
        </row>
        <row r="347">
          <cell r="A347">
            <v>6057490</v>
          </cell>
          <cell r="B347" t="str">
            <v>CAIZALUISA SOSA JOSE ERNESTO</v>
          </cell>
          <cell r="C347">
            <v>36000500</v>
          </cell>
          <cell r="D347">
            <v>37648</v>
          </cell>
          <cell r="E347">
            <v>38705.585957754629</v>
          </cell>
          <cell r="F347">
            <v>1026.4518347222256</v>
          </cell>
          <cell r="G347">
            <v>3</v>
          </cell>
          <cell r="H347">
            <v>2.8121968074581525</v>
          </cell>
          <cell r="I347">
            <v>3</v>
          </cell>
        </row>
        <row r="348">
          <cell r="A348">
            <v>6057492</v>
          </cell>
          <cell r="B348" t="str">
            <v>CHILIQUINGA LLUMILUI SEGUNDO HECTOR</v>
          </cell>
          <cell r="C348">
            <v>34000500</v>
          </cell>
          <cell r="D348">
            <v>37648</v>
          </cell>
          <cell r="E348">
            <v>38705.585957754629</v>
          </cell>
          <cell r="F348">
            <v>1026.4518347222256</v>
          </cell>
          <cell r="G348">
            <v>3</v>
          </cell>
          <cell r="H348">
            <v>2.8121968074581525</v>
          </cell>
          <cell r="I348">
            <v>3</v>
          </cell>
        </row>
        <row r="349">
          <cell r="A349">
            <v>6057493</v>
          </cell>
          <cell r="B349" t="str">
            <v>CRIOLLO SUQUILLO LUIS FERNANDO</v>
          </cell>
          <cell r="C349">
            <v>37000700</v>
          </cell>
          <cell r="D349">
            <v>37648</v>
          </cell>
          <cell r="E349">
            <v>38705.585957754629</v>
          </cell>
          <cell r="F349">
            <v>1026.4518347222256</v>
          </cell>
          <cell r="G349">
            <v>3</v>
          </cell>
          <cell r="H349">
            <v>2.8121968074581525</v>
          </cell>
          <cell r="I349">
            <v>3</v>
          </cell>
        </row>
        <row r="350">
          <cell r="A350">
            <v>6057496</v>
          </cell>
          <cell r="B350" t="str">
            <v>CAISALUISA ACONDA ANGEL EFRAIN</v>
          </cell>
          <cell r="C350">
            <v>36000600</v>
          </cell>
          <cell r="D350">
            <v>37648</v>
          </cell>
          <cell r="E350">
            <v>38705.585957754629</v>
          </cell>
          <cell r="F350">
            <v>1026.4518347222256</v>
          </cell>
          <cell r="G350">
            <v>3</v>
          </cell>
          <cell r="H350">
            <v>2.8121968074581525</v>
          </cell>
          <cell r="I350">
            <v>3</v>
          </cell>
        </row>
        <row r="351">
          <cell r="A351">
            <v>6057498</v>
          </cell>
          <cell r="B351" t="str">
            <v>LOACHAMIN LOACHAMIN WALTER RENE</v>
          </cell>
          <cell r="C351">
            <v>37000400</v>
          </cell>
          <cell r="D351">
            <v>37648</v>
          </cell>
          <cell r="E351">
            <v>38705.585957754629</v>
          </cell>
          <cell r="F351">
            <v>1026.4518347222256</v>
          </cell>
          <cell r="G351">
            <v>3</v>
          </cell>
          <cell r="H351">
            <v>2.8121968074581525</v>
          </cell>
          <cell r="I351">
            <v>3</v>
          </cell>
        </row>
        <row r="352">
          <cell r="A352">
            <v>6057499</v>
          </cell>
          <cell r="B352" t="str">
            <v>CASTILLO MANCHAY CHRISTIAN ALFREDO</v>
          </cell>
          <cell r="C352">
            <v>37000200</v>
          </cell>
          <cell r="D352">
            <v>37648</v>
          </cell>
          <cell r="E352">
            <v>38705.585957754629</v>
          </cell>
          <cell r="F352">
            <v>1026.4518347222256</v>
          </cell>
          <cell r="G352">
            <v>3</v>
          </cell>
          <cell r="H352">
            <v>2.8121968074581525</v>
          </cell>
          <cell r="I352">
            <v>3</v>
          </cell>
        </row>
        <row r="353">
          <cell r="A353">
            <v>6057502</v>
          </cell>
          <cell r="B353" t="str">
            <v>DIAZ VALLEJO FREDDY SANTIAGO</v>
          </cell>
          <cell r="C353">
            <v>37000600</v>
          </cell>
          <cell r="D353">
            <v>37648</v>
          </cell>
          <cell r="E353">
            <v>38705.585957754629</v>
          </cell>
          <cell r="F353">
            <v>1026.4518347222256</v>
          </cell>
          <cell r="G353">
            <v>3</v>
          </cell>
          <cell r="H353">
            <v>2.8121968074581525</v>
          </cell>
          <cell r="I353">
            <v>3</v>
          </cell>
        </row>
        <row r="354">
          <cell r="A354">
            <v>6057503</v>
          </cell>
          <cell r="B354" t="str">
            <v>CASTILLO OJEDA PABLO FERNANDO</v>
          </cell>
          <cell r="C354">
            <v>35000400</v>
          </cell>
          <cell r="D354">
            <v>37648</v>
          </cell>
          <cell r="E354">
            <v>38705.585957754629</v>
          </cell>
          <cell r="F354">
            <v>1026.4518347222256</v>
          </cell>
          <cell r="G354">
            <v>3</v>
          </cell>
          <cell r="H354">
            <v>2.8121968074581525</v>
          </cell>
          <cell r="I354">
            <v>3</v>
          </cell>
        </row>
        <row r="355">
          <cell r="A355">
            <v>6057505</v>
          </cell>
          <cell r="B355" t="str">
            <v>GARRIDO BENALCAZAR PATRICIO XAVIER</v>
          </cell>
          <cell r="C355">
            <v>35000200</v>
          </cell>
          <cell r="D355">
            <v>37648</v>
          </cell>
          <cell r="E355">
            <v>38705.585957754629</v>
          </cell>
          <cell r="F355">
            <v>1026.4518347222256</v>
          </cell>
          <cell r="G355">
            <v>3</v>
          </cell>
          <cell r="H355">
            <v>2.8121968074581525</v>
          </cell>
          <cell r="I355">
            <v>3</v>
          </cell>
        </row>
        <row r="356">
          <cell r="A356">
            <v>6057506</v>
          </cell>
          <cell r="B356" t="str">
            <v>MALES AULLA GERARDO NICOLAS</v>
          </cell>
          <cell r="C356">
            <v>31000600</v>
          </cell>
          <cell r="D356">
            <v>37648</v>
          </cell>
          <cell r="E356">
            <v>38705.585957754629</v>
          </cell>
          <cell r="F356">
            <v>1026.4518347222256</v>
          </cell>
          <cell r="G356">
            <v>3</v>
          </cell>
          <cell r="H356">
            <v>2.8121968074581525</v>
          </cell>
          <cell r="I356">
            <v>3</v>
          </cell>
        </row>
        <row r="357">
          <cell r="A357">
            <v>6057507</v>
          </cell>
          <cell r="B357" t="str">
            <v>DELEG YAGUARGOS FABIAN FRANCISCO</v>
          </cell>
          <cell r="C357">
            <v>36000600</v>
          </cell>
          <cell r="D357">
            <v>37648</v>
          </cell>
          <cell r="E357">
            <v>38705.585957754629</v>
          </cell>
          <cell r="F357">
            <v>1026.4518347222256</v>
          </cell>
          <cell r="G357">
            <v>3</v>
          </cell>
          <cell r="H357">
            <v>2.8121968074581525</v>
          </cell>
          <cell r="I357">
            <v>3</v>
          </cell>
        </row>
        <row r="358">
          <cell r="A358">
            <v>6057510</v>
          </cell>
          <cell r="B358" t="str">
            <v>LINCANGO PACHACAMA MARIO ERNESTO</v>
          </cell>
          <cell r="C358">
            <v>34000300</v>
          </cell>
          <cell r="D358">
            <v>37648</v>
          </cell>
          <cell r="E358">
            <v>38705.585957754629</v>
          </cell>
          <cell r="F358">
            <v>1026.4518347222256</v>
          </cell>
          <cell r="G358">
            <v>3</v>
          </cell>
          <cell r="H358">
            <v>2.8121968074581525</v>
          </cell>
          <cell r="I358">
            <v>3</v>
          </cell>
        </row>
        <row r="359">
          <cell r="A359">
            <v>6057514</v>
          </cell>
          <cell r="B359" t="str">
            <v>LAZO TANDAYAMO LUIS MANUEL</v>
          </cell>
          <cell r="C359">
            <v>35000500</v>
          </cell>
          <cell r="D359">
            <v>37648</v>
          </cell>
          <cell r="E359">
            <v>38705.585957754629</v>
          </cell>
          <cell r="F359">
            <v>1026.4518347222256</v>
          </cell>
          <cell r="G359">
            <v>3</v>
          </cell>
          <cell r="H359">
            <v>2.8121968074581525</v>
          </cell>
          <cell r="I359">
            <v>3</v>
          </cell>
        </row>
        <row r="360">
          <cell r="A360">
            <v>6057515</v>
          </cell>
          <cell r="B360" t="str">
            <v>MORALES CALAPAQUI MARIO ROBERTO</v>
          </cell>
          <cell r="C360">
            <v>36000400</v>
          </cell>
          <cell r="D360">
            <v>37648</v>
          </cell>
          <cell r="E360">
            <v>38705.585957754629</v>
          </cell>
          <cell r="F360">
            <v>1026.4518347222256</v>
          </cell>
          <cell r="G360">
            <v>3</v>
          </cell>
          <cell r="H360">
            <v>2.8121968074581525</v>
          </cell>
          <cell r="I360">
            <v>3</v>
          </cell>
        </row>
        <row r="361">
          <cell r="A361">
            <v>6057517</v>
          </cell>
          <cell r="B361" t="str">
            <v>MATAVAY MANGIA EDISON SANTIAGO</v>
          </cell>
          <cell r="C361">
            <v>36000200</v>
          </cell>
          <cell r="D361">
            <v>37648</v>
          </cell>
          <cell r="E361">
            <v>38705.585957754629</v>
          </cell>
          <cell r="F361">
            <v>1026.4518347222256</v>
          </cell>
          <cell r="G361">
            <v>3</v>
          </cell>
          <cell r="H361">
            <v>2.8121968074581525</v>
          </cell>
          <cell r="I361">
            <v>3</v>
          </cell>
        </row>
        <row r="362">
          <cell r="A362">
            <v>6057518</v>
          </cell>
          <cell r="B362" t="str">
            <v>MORALES FARINANGO MARCELO VICENTE</v>
          </cell>
          <cell r="C362">
            <v>37000500</v>
          </cell>
          <cell r="D362">
            <v>37648</v>
          </cell>
          <cell r="E362">
            <v>38705.585957754629</v>
          </cell>
          <cell r="F362">
            <v>1026.4518347222256</v>
          </cell>
          <cell r="G362">
            <v>3</v>
          </cell>
          <cell r="H362">
            <v>2.8121968074581525</v>
          </cell>
          <cell r="I362">
            <v>3</v>
          </cell>
        </row>
        <row r="363">
          <cell r="A363">
            <v>6057519</v>
          </cell>
          <cell r="B363" t="str">
            <v>MANCHENO GUERRA FABIAN ENRIQUE</v>
          </cell>
          <cell r="C363">
            <v>37000710</v>
          </cell>
          <cell r="D363">
            <v>37648</v>
          </cell>
          <cell r="E363">
            <v>38705.585957754629</v>
          </cell>
          <cell r="F363">
            <v>1026.4518347222256</v>
          </cell>
          <cell r="G363">
            <v>3</v>
          </cell>
          <cell r="H363">
            <v>2.8121968074581525</v>
          </cell>
          <cell r="I363">
            <v>3</v>
          </cell>
        </row>
        <row r="364">
          <cell r="A364">
            <v>6057521</v>
          </cell>
          <cell r="B364" t="str">
            <v>MAYORGA FERNANDEZ EDISON PATRICIO</v>
          </cell>
          <cell r="C364">
            <v>52000520</v>
          </cell>
          <cell r="D364">
            <v>37648</v>
          </cell>
          <cell r="E364">
            <v>38705.585957754629</v>
          </cell>
          <cell r="F364">
            <v>1026.4518347222256</v>
          </cell>
          <cell r="G364">
            <v>3</v>
          </cell>
          <cell r="H364">
            <v>2.8121968074581525</v>
          </cell>
          <cell r="I364">
            <v>3</v>
          </cell>
        </row>
        <row r="365">
          <cell r="A365">
            <v>6057522</v>
          </cell>
          <cell r="B365" t="str">
            <v>MERA LUGMANA CARLOS ENRIQUE</v>
          </cell>
          <cell r="C365">
            <v>35000300</v>
          </cell>
          <cell r="D365">
            <v>37648</v>
          </cell>
          <cell r="E365">
            <v>38705.585957754629</v>
          </cell>
          <cell r="F365">
            <v>1026.4518347222256</v>
          </cell>
          <cell r="G365">
            <v>3</v>
          </cell>
          <cell r="H365">
            <v>2.8121968074581525</v>
          </cell>
          <cell r="I365">
            <v>3</v>
          </cell>
        </row>
        <row r="366">
          <cell r="A366">
            <v>6057523</v>
          </cell>
          <cell r="B366" t="str">
            <v>NACIMBA CAIZATOA CLAUDIO</v>
          </cell>
          <cell r="C366">
            <v>37000300</v>
          </cell>
          <cell r="D366">
            <v>37648</v>
          </cell>
          <cell r="E366">
            <v>38705.585957754629</v>
          </cell>
          <cell r="F366">
            <v>1026.4518347222256</v>
          </cell>
          <cell r="G366">
            <v>3</v>
          </cell>
          <cell r="H366">
            <v>2.8121968074581525</v>
          </cell>
          <cell r="I366">
            <v>3</v>
          </cell>
        </row>
        <row r="367">
          <cell r="A367">
            <v>6057524</v>
          </cell>
          <cell r="B367" t="str">
            <v>MONTALVO PADILLA CHRISTIAN MARCELO</v>
          </cell>
          <cell r="C367">
            <v>36000600</v>
          </cell>
          <cell r="D367">
            <v>37648</v>
          </cell>
          <cell r="E367">
            <v>38705.585957754629</v>
          </cell>
          <cell r="F367">
            <v>1026.4518347222256</v>
          </cell>
          <cell r="G367">
            <v>3</v>
          </cell>
          <cell r="H367">
            <v>2.8121968074581525</v>
          </cell>
          <cell r="I367">
            <v>3</v>
          </cell>
        </row>
        <row r="368">
          <cell r="A368">
            <v>6057525</v>
          </cell>
          <cell r="B368" t="str">
            <v>NIATO GUALOTUNA JOSE GIOVANNY</v>
          </cell>
          <cell r="C368">
            <v>37000710</v>
          </cell>
          <cell r="D368">
            <v>37648</v>
          </cell>
          <cell r="E368">
            <v>38705.585957754629</v>
          </cell>
          <cell r="F368">
            <v>1026.4518347222256</v>
          </cell>
          <cell r="G368">
            <v>3</v>
          </cell>
          <cell r="H368">
            <v>2.8121968074581525</v>
          </cell>
          <cell r="I368">
            <v>3</v>
          </cell>
        </row>
        <row r="369">
          <cell r="A369">
            <v>6057526</v>
          </cell>
          <cell r="B369" t="str">
            <v>NIETO SALAZAR EDISON XAVIER</v>
          </cell>
          <cell r="C369">
            <v>35000400</v>
          </cell>
          <cell r="D369">
            <v>37648</v>
          </cell>
          <cell r="E369">
            <v>38705.585957754629</v>
          </cell>
          <cell r="F369">
            <v>1026.4518347222256</v>
          </cell>
          <cell r="G369">
            <v>3</v>
          </cell>
          <cell r="H369">
            <v>2.8121968074581525</v>
          </cell>
          <cell r="I369">
            <v>3</v>
          </cell>
        </row>
        <row r="370">
          <cell r="A370">
            <v>6057527</v>
          </cell>
          <cell r="B370" t="str">
            <v>NATO SUNTAXI EDWIN FREDDY</v>
          </cell>
          <cell r="C370">
            <v>36000700</v>
          </cell>
          <cell r="D370">
            <v>37648</v>
          </cell>
          <cell r="E370">
            <v>38705.585957754629</v>
          </cell>
          <cell r="F370">
            <v>1026.4518347222256</v>
          </cell>
          <cell r="G370">
            <v>3</v>
          </cell>
          <cell r="H370">
            <v>2.8121968074581525</v>
          </cell>
          <cell r="I370">
            <v>3</v>
          </cell>
        </row>
        <row r="371">
          <cell r="A371">
            <v>6057531</v>
          </cell>
          <cell r="B371" t="str">
            <v>PERUGACHI SALCEDO HECTOR PATRICIO</v>
          </cell>
          <cell r="C371">
            <v>34000200</v>
          </cell>
          <cell r="D371">
            <v>37648</v>
          </cell>
          <cell r="E371">
            <v>38705.585957754629</v>
          </cell>
          <cell r="F371">
            <v>1026.4518347222256</v>
          </cell>
          <cell r="G371">
            <v>3</v>
          </cell>
          <cell r="H371">
            <v>2.8121968074581525</v>
          </cell>
          <cell r="I371">
            <v>3</v>
          </cell>
        </row>
        <row r="372">
          <cell r="A372">
            <v>6057534</v>
          </cell>
          <cell r="B372" t="str">
            <v>PISUNA QUINCHIMBLA LUIS ELIAS</v>
          </cell>
          <cell r="C372">
            <v>37000500</v>
          </cell>
          <cell r="D372">
            <v>37648</v>
          </cell>
          <cell r="E372">
            <v>38705.585957754629</v>
          </cell>
          <cell r="F372">
            <v>1026.4518347222256</v>
          </cell>
          <cell r="G372">
            <v>3</v>
          </cell>
          <cell r="H372">
            <v>2.8121968074581525</v>
          </cell>
          <cell r="I372">
            <v>3</v>
          </cell>
        </row>
        <row r="373">
          <cell r="A373">
            <v>6057535</v>
          </cell>
          <cell r="B373" t="str">
            <v>PUSHUG GUACHO ROBERTO CARLOS</v>
          </cell>
          <cell r="C373">
            <v>36000500</v>
          </cell>
          <cell r="D373">
            <v>37648</v>
          </cell>
          <cell r="E373">
            <v>38705.585957754629</v>
          </cell>
          <cell r="F373">
            <v>1026.4518347222256</v>
          </cell>
          <cell r="G373">
            <v>3</v>
          </cell>
          <cell r="H373">
            <v>2.8121968074581525</v>
          </cell>
          <cell r="I373">
            <v>3</v>
          </cell>
        </row>
        <row r="374">
          <cell r="A374">
            <v>6057536</v>
          </cell>
          <cell r="B374" t="str">
            <v>REINOSO VARELA CARLOS PATRICIO</v>
          </cell>
          <cell r="C374">
            <v>34000400</v>
          </cell>
          <cell r="D374">
            <v>37648</v>
          </cell>
          <cell r="E374">
            <v>38705.585957754629</v>
          </cell>
          <cell r="F374">
            <v>1026.4518347222256</v>
          </cell>
          <cell r="G374">
            <v>3</v>
          </cell>
          <cell r="H374">
            <v>2.8121968074581525</v>
          </cell>
          <cell r="I374">
            <v>3</v>
          </cell>
        </row>
        <row r="375">
          <cell r="A375">
            <v>6057537</v>
          </cell>
          <cell r="B375" t="str">
            <v>RUEDA BRICENO NELSON JAVIER</v>
          </cell>
          <cell r="C375">
            <v>34000200</v>
          </cell>
          <cell r="D375">
            <v>37648</v>
          </cell>
          <cell r="E375">
            <v>38705.585957754629</v>
          </cell>
          <cell r="F375">
            <v>1026.4518347222256</v>
          </cell>
          <cell r="G375">
            <v>3</v>
          </cell>
          <cell r="H375">
            <v>2.8121968074581525</v>
          </cell>
          <cell r="I375">
            <v>3</v>
          </cell>
        </row>
        <row r="376">
          <cell r="A376">
            <v>6057538</v>
          </cell>
          <cell r="B376" t="str">
            <v>PILLAJO LEMA JOSE FERNANDO</v>
          </cell>
          <cell r="C376">
            <v>36000200</v>
          </cell>
          <cell r="D376">
            <v>37648</v>
          </cell>
          <cell r="E376">
            <v>38705.585957754629</v>
          </cell>
          <cell r="F376">
            <v>1026.4518347222256</v>
          </cell>
          <cell r="G376">
            <v>3</v>
          </cell>
          <cell r="H376">
            <v>2.8121968074581525</v>
          </cell>
          <cell r="I376">
            <v>3</v>
          </cell>
        </row>
        <row r="377">
          <cell r="A377">
            <v>6057539</v>
          </cell>
          <cell r="B377" t="str">
            <v>RUALES AGUIRRE EDISON FRANCISCO</v>
          </cell>
          <cell r="C377">
            <v>37000500</v>
          </cell>
          <cell r="D377">
            <v>37648</v>
          </cell>
          <cell r="E377">
            <v>38705.585957754629</v>
          </cell>
          <cell r="F377">
            <v>1026.4518347222256</v>
          </cell>
          <cell r="G377">
            <v>3</v>
          </cell>
          <cell r="H377">
            <v>2.8121968074581525</v>
          </cell>
          <cell r="I377">
            <v>3</v>
          </cell>
        </row>
        <row r="378">
          <cell r="A378">
            <v>6057542</v>
          </cell>
          <cell r="B378" t="str">
            <v>SHUGULI LOPEZ LUIS ALBERTO</v>
          </cell>
          <cell r="C378">
            <v>36000500</v>
          </cell>
          <cell r="D378">
            <v>37648</v>
          </cell>
          <cell r="E378">
            <v>38705.585957754629</v>
          </cell>
          <cell r="F378">
            <v>1026.4518347222256</v>
          </cell>
          <cell r="G378">
            <v>3</v>
          </cell>
          <cell r="H378">
            <v>2.8121968074581525</v>
          </cell>
          <cell r="I378">
            <v>3</v>
          </cell>
        </row>
        <row r="379">
          <cell r="A379">
            <v>6057543</v>
          </cell>
          <cell r="B379" t="str">
            <v>SEGOVIA BONILLA JOSE RUBEN</v>
          </cell>
          <cell r="C379">
            <v>34000300</v>
          </cell>
          <cell r="D379">
            <v>37648</v>
          </cell>
          <cell r="E379">
            <v>38705.585957754629</v>
          </cell>
          <cell r="F379">
            <v>1026.4518347222256</v>
          </cell>
          <cell r="G379">
            <v>3</v>
          </cell>
          <cell r="H379">
            <v>2.8121968074581525</v>
          </cell>
          <cell r="I379">
            <v>3</v>
          </cell>
        </row>
        <row r="380">
          <cell r="A380">
            <v>6057544</v>
          </cell>
          <cell r="B380" t="str">
            <v>ZABALA OCHOA CHRISTIAN DAVID</v>
          </cell>
          <cell r="C380">
            <v>36000400</v>
          </cell>
          <cell r="D380">
            <v>37648</v>
          </cell>
          <cell r="E380">
            <v>38705.585957754629</v>
          </cell>
          <cell r="F380">
            <v>1026.4518347222256</v>
          </cell>
          <cell r="G380">
            <v>3</v>
          </cell>
          <cell r="H380">
            <v>2.8121968074581525</v>
          </cell>
          <cell r="I380">
            <v>3</v>
          </cell>
        </row>
        <row r="381">
          <cell r="A381">
            <v>6057545</v>
          </cell>
          <cell r="B381" t="str">
            <v>ZAPATA VALVERDE LUIS OSWALDO</v>
          </cell>
          <cell r="C381">
            <v>35000400</v>
          </cell>
          <cell r="D381">
            <v>37648</v>
          </cell>
          <cell r="E381">
            <v>38705.585957754629</v>
          </cell>
          <cell r="F381">
            <v>1026.4518347222256</v>
          </cell>
          <cell r="G381">
            <v>3</v>
          </cell>
          <cell r="H381">
            <v>2.8121968074581525</v>
          </cell>
          <cell r="I381">
            <v>3</v>
          </cell>
        </row>
        <row r="382">
          <cell r="A382">
            <v>6057558</v>
          </cell>
          <cell r="B382" t="str">
            <v>IZA COLLAGUAZO FAUSTO ELISEO</v>
          </cell>
          <cell r="C382">
            <v>52000520</v>
          </cell>
          <cell r="D382">
            <v>37648</v>
          </cell>
          <cell r="E382">
            <v>38705.585957754629</v>
          </cell>
          <cell r="F382">
            <v>1026.4518347222256</v>
          </cell>
          <cell r="G382">
            <v>3</v>
          </cell>
          <cell r="H382">
            <v>2.8121968074581525</v>
          </cell>
          <cell r="I382">
            <v>3</v>
          </cell>
        </row>
        <row r="383">
          <cell r="A383">
            <v>6057560</v>
          </cell>
          <cell r="B383" t="str">
            <v>ORTEGA SANTAMARIA BYRON GABRIEL</v>
          </cell>
          <cell r="C383">
            <v>52000520</v>
          </cell>
          <cell r="D383">
            <v>37648</v>
          </cell>
          <cell r="E383">
            <v>38705.585957754629</v>
          </cell>
          <cell r="F383">
            <v>1026.4518347222256</v>
          </cell>
          <cell r="G383">
            <v>3</v>
          </cell>
          <cell r="H383">
            <v>2.8121968074581525</v>
          </cell>
          <cell r="I383">
            <v>3</v>
          </cell>
        </row>
        <row r="384">
          <cell r="A384">
            <v>6057561</v>
          </cell>
          <cell r="B384" t="str">
            <v>GAIBOR GAIBOR HECTOR RAMIRO</v>
          </cell>
          <cell r="C384">
            <v>52000430</v>
          </cell>
          <cell r="D384">
            <v>37648</v>
          </cell>
          <cell r="E384">
            <v>38705.585957754629</v>
          </cell>
          <cell r="F384">
            <v>1026.4518347222256</v>
          </cell>
          <cell r="G384">
            <v>3</v>
          </cell>
          <cell r="H384">
            <v>2.8121968074581525</v>
          </cell>
          <cell r="I384">
            <v>3</v>
          </cell>
        </row>
        <row r="385">
          <cell r="A385">
            <v>6057562</v>
          </cell>
          <cell r="B385" t="str">
            <v>ZUNIGA VEGA JOSE ENRIQUE</v>
          </cell>
          <cell r="C385">
            <v>37000700</v>
          </cell>
          <cell r="D385">
            <v>37648</v>
          </cell>
          <cell r="E385">
            <v>38705.585957754629</v>
          </cell>
          <cell r="F385">
            <v>1026.4518347222256</v>
          </cell>
          <cell r="G385">
            <v>3</v>
          </cell>
          <cell r="H385">
            <v>2.8121968074581525</v>
          </cell>
          <cell r="I385">
            <v>3</v>
          </cell>
        </row>
        <row r="386">
          <cell r="A386">
            <v>6057564</v>
          </cell>
          <cell r="B386" t="str">
            <v>AGUILERA MASABANDA JUAN CARLOS</v>
          </cell>
          <cell r="C386">
            <v>34000400</v>
          </cell>
          <cell r="D386">
            <v>37648</v>
          </cell>
          <cell r="E386">
            <v>38705.585957754629</v>
          </cell>
          <cell r="F386">
            <v>1026.4518347222256</v>
          </cell>
          <cell r="G386">
            <v>3</v>
          </cell>
          <cell r="H386">
            <v>2.8121968074581525</v>
          </cell>
          <cell r="I386">
            <v>3</v>
          </cell>
        </row>
        <row r="387">
          <cell r="A387">
            <v>6057565</v>
          </cell>
          <cell r="B387" t="str">
            <v>VASQUEZ ANAGUMBLA NELSON DANIEL</v>
          </cell>
          <cell r="C387">
            <v>36000200</v>
          </cell>
          <cell r="D387">
            <v>37648</v>
          </cell>
          <cell r="E387">
            <v>38705.585957754629</v>
          </cell>
          <cell r="F387">
            <v>1026.4518347222256</v>
          </cell>
          <cell r="G387">
            <v>3</v>
          </cell>
          <cell r="H387">
            <v>2.8121968074581525</v>
          </cell>
          <cell r="I387">
            <v>3</v>
          </cell>
        </row>
        <row r="388">
          <cell r="A388">
            <v>6057570</v>
          </cell>
          <cell r="B388" t="str">
            <v>VASQUEZ CARTAGENA RUPERTO BLADIMIR</v>
          </cell>
          <cell r="C388">
            <v>34000100</v>
          </cell>
          <cell r="D388">
            <v>37648</v>
          </cell>
          <cell r="E388">
            <v>38705.585957754629</v>
          </cell>
          <cell r="F388">
            <v>1026.4518347222256</v>
          </cell>
          <cell r="G388">
            <v>3</v>
          </cell>
          <cell r="H388">
            <v>2.8121968074581525</v>
          </cell>
          <cell r="I388">
            <v>3</v>
          </cell>
        </row>
        <row r="389">
          <cell r="A389">
            <v>6057571</v>
          </cell>
          <cell r="B389" t="str">
            <v>TONATO GUAMAN VICTOR HUGO</v>
          </cell>
          <cell r="C389">
            <v>52000520</v>
          </cell>
          <cell r="D389">
            <v>37648</v>
          </cell>
          <cell r="E389">
            <v>38705.585957754629</v>
          </cell>
          <cell r="F389">
            <v>1026.4518347222256</v>
          </cell>
          <cell r="G389">
            <v>3</v>
          </cell>
          <cell r="H389">
            <v>2.8121968074581525</v>
          </cell>
          <cell r="I389">
            <v>3</v>
          </cell>
        </row>
        <row r="390">
          <cell r="A390">
            <v>6057573</v>
          </cell>
          <cell r="B390" t="str">
            <v>PAREDES QUISILEMA MANUEL ALBERTO</v>
          </cell>
          <cell r="C390">
            <v>36000300</v>
          </cell>
          <cell r="D390">
            <v>37648</v>
          </cell>
          <cell r="E390">
            <v>38705.585957754629</v>
          </cell>
          <cell r="F390">
            <v>1026.4518347222256</v>
          </cell>
          <cell r="G390">
            <v>3</v>
          </cell>
          <cell r="H390">
            <v>2.8121968074581525</v>
          </cell>
          <cell r="I390">
            <v>3</v>
          </cell>
        </row>
        <row r="391">
          <cell r="A391">
            <v>6057576</v>
          </cell>
          <cell r="B391" t="str">
            <v>TELLO TOAPANTA SEGUNDO DANIEL</v>
          </cell>
          <cell r="C391">
            <v>36000600</v>
          </cell>
          <cell r="D391">
            <v>37648</v>
          </cell>
          <cell r="E391">
            <v>38705.585957754629</v>
          </cell>
          <cell r="F391">
            <v>1026.4518347222256</v>
          </cell>
          <cell r="G391">
            <v>3</v>
          </cell>
          <cell r="H391">
            <v>2.8121968074581525</v>
          </cell>
          <cell r="I391">
            <v>3</v>
          </cell>
        </row>
        <row r="392">
          <cell r="A392">
            <v>6057577</v>
          </cell>
          <cell r="B392" t="str">
            <v>TAPIA ALVAREZ HELIOR ARMANDO</v>
          </cell>
          <cell r="C392">
            <v>37000700</v>
          </cell>
          <cell r="D392">
            <v>37648</v>
          </cell>
          <cell r="E392">
            <v>38705.585957754629</v>
          </cell>
          <cell r="F392">
            <v>1026.4518347222256</v>
          </cell>
          <cell r="G392">
            <v>3</v>
          </cell>
          <cell r="H392">
            <v>2.8121968074581525</v>
          </cell>
          <cell r="I392">
            <v>3</v>
          </cell>
        </row>
        <row r="393">
          <cell r="A393">
            <v>6057179</v>
          </cell>
          <cell r="B393" t="str">
            <v>PAZMINO CANAS FRANCISCO RICARDO</v>
          </cell>
          <cell r="C393">
            <v>52000520</v>
          </cell>
          <cell r="D393">
            <v>37634</v>
          </cell>
          <cell r="E393">
            <v>38705.585957754629</v>
          </cell>
          <cell r="F393">
            <v>1040.4518347222256</v>
          </cell>
          <cell r="G393">
            <v>3</v>
          </cell>
          <cell r="H393">
            <v>2.8505529718417142</v>
          </cell>
          <cell r="I393">
            <v>3</v>
          </cell>
        </row>
        <row r="394">
          <cell r="A394">
            <v>6057253</v>
          </cell>
          <cell r="B394" t="str">
            <v>TAMAYO PEREZ JASON IVAN</v>
          </cell>
          <cell r="C394">
            <v>41000210</v>
          </cell>
          <cell r="D394">
            <v>37634</v>
          </cell>
          <cell r="E394">
            <v>38705.585957754629</v>
          </cell>
          <cell r="F394">
            <v>1040.4518347222256</v>
          </cell>
          <cell r="G394">
            <v>3</v>
          </cell>
          <cell r="H394">
            <v>2.8505529718417142</v>
          </cell>
          <cell r="I394">
            <v>3</v>
          </cell>
        </row>
        <row r="395">
          <cell r="A395">
            <v>6056082</v>
          </cell>
          <cell r="B395" t="str">
            <v>CARRION BARRAGAN JUAN PABLO</v>
          </cell>
          <cell r="C395">
            <v>52000410</v>
          </cell>
          <cell r="D395">
            <v>37623</v>
          </cell>
          <cell r="E395">
            <v>38705.585957754629</v>
          </cell>
          <cell r="F395">
            <v>1051.4518347222256</v>
          </cell>
          <cell r="G395">
            <v>3</v>
          </cell>
          <cell r="H395">
            <v>2.8806899581430838</v>
          </cell>
          <cell r="I395">
            <v>3</v>
          </cell>
        </row>
        <row r="396">
          <cell r="A396">
            <v>6054967</v>
          </cell>
          <cell r="B396" t="str">
            <v>GUALOTUNA NACIMBA EDGAR VINICIO</v>
          </cell>
          <cell r="C396">
            <v>33000500</v>
          </cell>
          <cell r="D396">
            <v>37592</v>
          </cell>
          <cell r="E396">
            <v>38705.585957754629</v>
          </cell>
          <cell r="F396">
            <v>1082.4518347222256</v>
          </cell>
          <cell r="G396">
            <v>3</v>
          </cell>
          <cell r="H396">
            <v>2.9656214649923989</v>
          </cell>
          <cell r="I396">
            <v>3</v>
          </cell>
        </row>
        <row r="397">
          <cell r="A397">
            <v>6054944</v>
          </cell>
          <cell r="B397" t="str">
            <v>VALENCIA LALANGUI LOURDES GUADALUPE</v>
          </cell>
          <cell r="C397">
            <v>52000520</v>
          </cell>
          <cell r="D397">
            <v>37585</v>
          </cell>
          <cell r="E397">
            <v>38705.585957754629</v>
          </cell>
          <cell r="F397">
            <v>1089.4518347222256</v>
          </cell>
          <cell r="G397">
            <v>3</v>
          </cell>
          <cell r="H397">
            <v>2.9847995471841799</v>
          </cell>
          <cell r="I397">
            <v>3</v>
          </cell>
        </row>
        <row r="398">
          <cell r="A398">
            <v>6054774</v>
          </cell>
          <cell r="B398" t="str">
            <v>DOMINGUEZ ANDRADE MARIA DEL CARMEN</v>
          </cell>
          <cell r="C398">
            <v>22000240</v>
          </cell>
          <cell r="D398">
            <v>37571</v>
          </cell>
          <cell r="E398">
            <v>38705.585957754629</v>
          </cell>
          <cell r="F398">
            <v>1103.4518347222256</v>
          </cell>
          <cell r="G398">
            <v>3</v>
          </cell>
          <cell r="H398">
            <v>3.0231557115677412</v>
          </cell>
          <cell r="I398">
            <v>3</v>
          </cell>
        </row>
        <row r="399">
          <cell r="A399">
            <v>6054747</v>
          </cell>
          <cell r="B399" t="str">
            <v>LEDESMA PANCHI ROBERTO MARCELO</v>
          </cell>
          <cell r="C399">
            <v>33000500</v>
          </cell>
          <cell r="D399">
            <v>37565</v>
          </cell>
          <cell r="E399">
            <v>38705.585957754629</v>
          </cell>
          <cell r="F399">
            <v>1109.4518347222256</v>
          </cell>
          <cell r="G399">
            <v>3</v>
          </cell>
          <cell r="H399">
            <v>3.0395940677321249</v>
          </cell>
          <cell r="I399">
            <v>3</v>
          </cell>
        </row>
        <row r="400">
          <cell r="A400">
            <v>6054535</v>
          </cell>
          <cell r="B400" t="str">
            <v>UQUILLAS ANDRADE ROBERTO ENRIQUE</v>
          </cell>
          <cell r="C400">
            <v>71000</v>
          </cell>
          <cell r="D400">
            <v>37550</v>
          </cell>
          <cell r="E400">
            <v>38705.585957754629</v>
          </cell>
          <cell r="F400">
            <v>1124.4518347222256</v>
          </cell>
          <cell r="G400">
            <v>3</v>
          </cell>
          <cell r="H400">
            <v>3.080689958143084</v>
          </cell>
          <cell r="I400">
            <v>3</v>
          </cell>
        </row>
        <row r="401">
          <cell r="A401">
            <v>6054192</v>
          </cell>
          <cell r="B401" t="str">
            <v>PACHECO COSTALES VICTOR VLADIMIR</v>
          </cell>
          <cell r="C401">
            <v>36000700</v>
          </cell>
          <cell r="D401">
            <v>37536</v>
          </cell>
          <cell r="E401">
            <v>38705.585957754629</v>
          </cell>
          <cell r="F401">
            <v>1138.4518347222256</v>
          </cell>
          <cell r="G401">
            <v>3</v>
          </cell>
          <cell r="H401">
            <v>3.1190461225266457</v>
          </cell>
          <cell r="I401">
            <v>3</v>
          </cell>
        </row>
        <row r="402">
          <cell r="A402">
            <v>6054194</v>
          </cell>
          <cell r="B402" t="str">
            <v>VILLAFUERTE PENAHERR MARIA CRISTINA</v>
          </cell>
          <cell r="C402">
            <v>42000120</v>
          </cell>
          <cell r="D402">
            <v>37536</v>
          </cell>
          <cell r="E402">
            <v>38705.585957754629</v>
          </cell>
          <cell r="F402">
            <v>1138.4518347222256</v>
          </cell>
          <cell r="G402">
            <v>3</v>
          </cell>
          <cell r="H402">
            <v>3.1190461225266457</v>
          </cell>
          <cell r="I402">
            <v>3</v>
          </cell>
        </row>
        <row r="403">
          <cell r="A403">
            <v>6053939</v>
          </cell>
          <cell r="B403" t="str">
            <v>GUARDERAS ROJAS ANDRES EDUARDO</v>
          </cell>
          <cell r="C403">
            <v>37000100</v>
          </cell>
          <cell r="D403">
            <v>37522</v>
          </cell>
          <cell r="E403">
            <v>38705.585957754629</v>
          </cell>
          <cell r="F403">
            <v>1152.4518347222256</v>
          </cell>
          <cell r="G403">
            <v>3</v>
          </cell>
          <cell r="H403">
            <v>3.157402286910207</v>
          </cell>
          <cell r="I403">
            <v>3</v>
          </cell>
        </row>
        <row r="404">
          <cell r="A404">
            <v>6053487</v>
          </cell>
          <cell r="B404" t="str">
            <v>SOSA CRUZ JUAN PABLO</v>
          </cell>
          <cell r="C404">
            <v>35000200</v>
          </cell>
          <cell r="D404">
            <v>37501</v>
          </cell>
          <cell r="E404">
            <v>38705.585957754629</v>
          </cell>
          <cell r="F404">
            <v>1173.4518347222256</v>
          </cell>
          <cell r="G404">
            <v>3</v>
          </cell>
          <cell r="H404">
            <v>3.2149365334855498</v>
          </cell>
          <cell r="I404">
            <v>3</v>
          </cell>
        </row>
        <row r="405">
          <cell r="A405">
            <v>6053343</v>
          </cell>
          <cell r="B405" t="str">
            <v>ROJAS CANDO ALEXANDER RUBEN</v>
          </cell>
          <cell r="C405">
            <v>36000600</v>
          </cell>
          <cell r="D405">
            <v>37494</v>
          </cell>
          <cell r="E405">
            <v>38705.585957754629</v>
          </cell>
          <cell r="F405">
            <v>1180.4518347222256</v>
          </cell>
          <cell r="G405">
            <v>3</v>
          </cell>
          <cell r="H405">
            <v>3.2341146156773304</v>
          </cell>
          <cell r="I405">
            <v>3</v>
          </cell>
        </row>
        <row r="406">
          <cell r="A406">
            <v>6053348</v>
          </cell>
          <cell r="B406" t="str">
            <v>CHILUISA MARTINEZ FRANKLIN ERNESTO</v>
          </cell>
          <cell r="C406">
            <v>52000520</v>
          </cell>
          <cell r="D406">
            <v>37494</v>
          </cell>
          <cell r="E406">
            <v>38705.585957754629</v>
          </cell>
          <cell r="F406">
            <v>1180.4518347222256</v>
          </cell>
          <cell r="G406">
            <v>3</v>
          </cell>
          <cell r="H406">
            <v>3.2341146156773304</v>
          </cell>
          <cell r="I406">
            <v>3</v>
          </cell>
        </row>
        <row r="407">
          <cell r="A407">
            <v>6053258</v>
          </cell>
          <cell r="B407" t="str">
            <v>AGAMA VASQUEZ OSCAR MAURICIO</v>
          </cell>
          <cell r="C407">
            <v>52000430</v>
          </cell>
          <cell r="D407">
            <v>37487</v>
          </cell>
          <cell r="E407">
            <v>38705.585957754629</v>
          </cell>
          <cell r="F407">
            <v>1187.4518347222256</v>
          </cell>
          <cell r="G407">
            <v>3</v>
          </cell>
          <cell r="H407">
            <v>3.2532926978691115</v>
          </cell>
          <cell r="I407">
            <v>3</v>
          </cell>
        </row>
        <row r="408">
          <cell r="A408">
            <v>6053259</v>
          </cell>
          <cell r="B408" t="str">
            <v>SARAVIA VARGAS RICARDO PATRICIO</v>
          </cell>
          <cell r="C408">
            <v>33000200</v>
          </cell>
          <cell r="D408">
            <v>37487</v>
          </cell>
          <cell r="E408">
            <v>38705.585957754629</v>
          </cell>
          <cell r="F408">
            <v>1187.4518347222256</v>
          </cell>
          <cell r="G408">
            <v>3</v>
          </cell>
          <cell r="H408">
            <v>3.2532926978691115</v>
          </cell>
          <cell r="I408">
            <v>3</v>
          </cell>
        </row>
        <row r="409">
          <cell r="A409">
            <v>6053275</v>
          </cell>
          <cell r="B409" t="str">
            <v>FERNANDEZ FARIA YAHIREN</v>
          </cell>
          <cell r="C409">
            <v>35000100</v>
          </cell>
          <cell r="D409">
            <v>37483</v>
          </cell>
          <cell r="E409">
            <v>38705.585957754629</v>
          </cell>
          <cell r="F409">
            <v>1191.4518347222256</v>
          </cell>
          <cell r="G409">
            <v>3</v>
          </cell>
          <cell r="H409">
            <v>3.2642516019787005</v>
          </cell>
          <cell r="I409">
            <v>3</v>
          </cell>
        </row>
        <row r="410">
          <cell r="A410">
            <v>6053104</v>
          </cell>
          <cell r="B410" t="str">
            <v>VALVERDE NUNEZ ANGEL ANTONIO</v>
          </cell>
          <cell r="C410">
            <v>31000330</v>
          </cell>
          <cell r="D410">
            <v>37480</v>
          </cell>
          <cell r="E410">
            <v>38705.585957754629</v>
          </cell>
          <cell r="F410">
            <v>1194.4518347222256</v>
          </cell>
          <cell r="G410">
            <v>3</v>
          </cell>
          <cell r="H410">
            <v>3.2724707800608921</v>
          </cell>
          <cell r="I410">
            <v>3</v>
          </cell>
        </row>
        <row r="411">
          <cell r="A411">
            <v>6053105</v>
          </cell>
          <cell r="B411" t="str">
            <v>MORALES ESPINOZA JAIRO JAVIER</v>
          </cell>
          <cell r="C411">
            <v>52000520</v>
          </cell>
          <cell r="D411">
            <v>37480</v>
          </cell>
          <cell r="E411">
            <v>38705.585957754629</v>
          </cell>
          <cell r="F411">
            <v>1194.4518347222256</v>
          </cell>
          <cell r="G411">
            <v>3</v>
          </cell>
          <cell r="H411">
            <v>3.2724707800608921</v>
          </cell>
          <cell r="I411">
            <v>3</v>
          </cell>
        </row>
        <row r="412">
          <cell r="A412">
            <v>6053108</v>
          </cell>
          <cell r="B412" t="str">
            <v>PAREDES ECHEVERRIA FRANCISCO XAVIER</v>
          </cell>
          <cell r="C412">
            <v>52000520</v>
          </cell>
          <cell r="D412">
            <v>37480</v>
          </cell>
          <cell r="E412">
            <v>38705.585957754629</v>
          </cell>
          <cell r="F412">
            <v>1194.4518347222256</v>
          </cell>
          <cell r="G412">
            <v>3</v>
          </cell>
          <cell r="H412">
            <v>3.2724707800608921</v>
          </cell>
          <cell r="I412">
            <v>3</v>
          </cell>
        </row>
        <row r="413">
          <cell r="A413">
            <v>6053130</v>
          </cell>
          <cell r="B413" t="str">
            <v>MALDONADO MARTINEZ DIEGO MARCELO</v>
          </cell>
          <cell r="C413">
            <v>52000520</v>
          </cell>
          <cell r="D413">
            <v>37480</v>
          </cell>
          <cell r="E413">
            <v>38705.585957754629</v>
          </cell>
          <cell r="F413">
            <v>1194.4518347222256</v>
          </cell>
          <cell r="G413">
            <v>3</v>
          </cell>
          <cell r="H413">
            <v>3.2724707800608921</v>
          </cell>
          <cell r="I413">
            <v>3</v>
          </cell>
        </row>
        <row r="414">
          <cell r="A414">
            <v>6053153</v>
          </cell>
          <cell r="B414" t="str">
            <v>JARAMILLO ARROYO ANDRES JULIO</v>
          </cell>
          <cell r="C414">
            <v>21000100</v>
          </cell>
          <cell r="D414">
            <v>37480</v>
          </cell>
          <cell r="E414">
            <v>38705.585957754629</v>
          </cell>
          <cell r="F414">
            <v>1194.4518347222256</v>
          </cell>
          <cell r="G414">
            <v>3</v>
          </cell>
          <cell r="H414">
            <v>3.2724707800608921</v>
          </cell>
          <cell r="I414">
            <v>3</v>
          </cell>
        </row>
        <row r="415">
          <cell r="A415">
            <v>6052966</v>
          </cell>
          <cell r="B415" t="str">
            <v>THURDEKOOS GARZON LUIS FELIPE</v>
          </cell>
          <cell r="C415">
            <v>21000100</v>
          </cell>
          <cell r="D415">
            <v>37473</v>
          </cell>
          <cell r="E415">
            <v>38705.585957754629</v>
          </cell>
          <cell r="F415">
            <v>1201.4518347222256</v>
          </cell>
          <cell r="G415">
            <v>3</v>
          </cell>
          <cell r="H415">
            <v>3.2916488622526727</v>
          </cell>
          <cell r="I415">
            <v>3</v>
          </cell>
        </row>
        <row r="416">
          <cell r="A416">
            <v>6052967</v>
          </cell>
          <cell r="B416" t="str">
            <v>BUITRON ARAUJO ELVIS AUGUSTO</v>
          </cell>
          <cell r="C416">
            <v>37000710</v>
          </cell>
          <cell r="D416">
            <v>37473</v>
          </cell>
          <cell r="E416">
            <v>38705.585957754629</v>
          </cell>
          <cell r="F416">
            <v>1201.4518347222256</v>
          </cell>
          <cell r="G416">
            <v>3</v>
          </cell>
          <cell r="H416">
            <v>3.2916488622526727</v>
          </cell>
          <cell r="I416">
            <v>3</v>
          </cell>
        </row>
        <row r="417">
          <cell r="A417">
            <v>6052972</v>
          </cell>
          <cell r="B417" t="str">
            <v>ESTRELLA PROANO JAIME MARCELO</v>
          </cell>
          <cell r="C417">
            <v>37000100</v>
          </cell>
          <cell r="D417">
            <v>37459</v>
          </cell>
          <cell r="E417">
            <v>38705.585957754629</v>
          </cell>
          <cell r="F417">
            <v>1215.4518347222256</v>
          </cell>
          <cell r="G417">
            <v>3</v>
          </cell>
          <cell r="H417">
            <v>3.3300050266362344</v>
          </cell>
          <cell r="I417">
            <v>3</v>
          </cell>
        </row>
        <row r="418">
          <cell r="A418">
            <v>3705879</v>
          </cell>
          <cell r="B418" t="str">
            <v>VILLEGAS RIVERA CARLOS OSWALDO</v>
          </cell>
          <cell r="C418">
            <v>36000500</v>
          </cell>
          <cell r="D418">
            <v>37438</v>
          </cell>
          <cell r="E418">
            <v>38705.585957754629</v>
          </cell>
          <cell r="F418">
            <v>1236.4518347222256</v>
          </cell>
          <cell r="G418">
            <v>3</v>
          </cell>
          <cell r="H418">
            <v>3.3875392732115772</v>
          </cell>
          <cell r="I418">
            <v>3</v>
          </cell>
        </row>
        <row r="419">
          <cell r="A419">
            <v>3705884</v>
          </cell>
          <cell r="B419" t="str">
            <v>COBENA ALAVA DAVID HERMELINDO</v>
          </cell>
          <cell r="C419">
            <v>35000300</v>
          </cell>
          <cell r="D419">
            <v>37438</v>
          </cell>
          <cell r="E419">
            <v>38705.585957754629</v>
          </cell>
          <cell r="F419">
            <v>1236.4518347222256</v>
          </cell>
          <cell r="G419">
            <v>3</v>
          </cell>
          <cell r="H419">
            <v>3.3875392732115772</v>
          </cell>
          <cell r="I419">
            <v>3</v>
          </cell>
        </row>
        <row r="420">
          <cell r="A420">
            <v>3705885</v>
          </cell>
          <cell r="B420" t="str">
            <v>AVILA VILLAFUERTE DIEGO FERNANDO</v>
          </cell>
          <cell r="C420">
            <v>52000440</v>
          </cell>
          <cell r="D420">
            <v>37438</v>
          </cell>
          <cell r="E420">
            <v>38705.585957754629</v>
          </cell>
          <cell r="F420">
            <v>1236.4518347222256</v>
          </cell>
          <cell r="G420">
            <v>3</v>
          </cell>
          <cell r="H420">
            <v>3.3875392732115772</v>
          </cell>
          <cell r="I420">
            <v>3</v>
          </cell>
        </row>
        <row r="421">
          <cell r="A421">
            <v>3705886</v>
          </cell>
          <cell r="B421" t="str">
            <v>TERAN FIALLOS KLEVER GUILLERMO</v>
          </cell>
          <cell r="C421">
            <v>52000440</v>
          </cell>
          <cell r="D421">
            <v>37438</v>
          </cell>
          <cell r="E421">
            <v>38705.585957754629</v>
          </cell>
          <cell r="F421">
            <v>1236.4518347222256</v>
          </cell>
          <cell r="G421">
            <v>3</v>
          </cell>
          <cell r="H421">
            <v>3.3875392732115772</v>
          </cell>
          <cell r="I421">
            <v>3</v>
          </cell>
        </row>
        <row r="422">
          <cell r="A422">
            <v>3705890</v>
          </cell>
          <cell r="B422" t="str">
            <v>PAREDES YEPEZ IVAN MARCELO</v>
          </cell>
          <cell r="C422">
            <v>34000500</v>
          </cell>
          <cell r="D422">
            <v>37438</v>
          </cell>
          <cell r="E422">
            <v>38705.585957754629</v>
          </cell>
          <cell r="F422">
            <v>1236.4518347222256</v>
          </cell>
          <cell r="G422">
            <v>3</v>
          </cell>
          <cell r="H422">
            <v>3.3875392732115772</v>
          </cell>
          <cell r="I422">
            <v>3</v>
          </cell>
        </row>
        <row r="423">
          <cell r="A423">
            <v>3705892</v>
          </cell>
          <cell r="B423" t="str">
            <v>MEJIA ESPINOSA FREDDY DANIEL</v>
          </cell>
          <cell r="C423">
            <v>35000400</v>
          </cell>
          <cell r="D423">
            <v>37438</v>
          </cell>
          <cell r="E423">
            <v>38705.585957754629</v>
          </cell>
          <cell r="F423">
            <v>1236.4518347222256</v>
          </cell>
          <cell r="G423">
            <v>3</v>
          </cell>
          <cell r="H423">
            <v>3.3875392732115772</v>
          </cell>
          <cell r="I423">
            <v>3</v>
          </cell>
        </row>
        <row r="424">
          <cell r="A424">
            <v>3705895</v>
          </cell>
          <cell r="B424" t="str">
            <v>ANDRADE BECERRA LUIS OMAR</v>
          </cell>
          <cell r="C424">
            <v>52000520</v>
          </cell>
          <cell r="D424">
            <v>37438</v>
          </cell>
          <cell r="E424">
            <v>38705.585957754629</v>
          </cell>
          <cell r="F424">
            <v>1236.4518347222256</v>
          </cell>
          <cell r="G424">
            <v>3</v>
          </cell>
          <cell r="H424">
            <v>3.3875392732115772</v>
          </cell>
          <cell r="I424">
            <v>3</v>
          </cell>
        </row>
        <row r="425">
          <cell r="A425">
            <v>3705897</v>
          </cell>
          <cell r="B425" t="str">
            <v>CAILLAGUA CASTRO ANGEL FREDDY</v>
          </cell>
          <cell r="C425">
            <v>36000400</v>
          </cell>
          <cell r="D425">
            <v>37438</v>
          </cell>
          <cell r="E425">
            <v>38705.585957754629</v>
          </cell>
          <cell r="F425">
            <v>1236.4518347222256</v>
          </cell>
          <cell r="G425">
            <v>3</v>
          </cell>
          <cell r="H425">
            <v>3.3875392732115772</v>
          </cell>
          <cell r="I425">
            <v>3</v>
          </cell>
        </row>
        <row r="426">
          <cell r="A426">
            <v>3705904</v>
          </cell>
          <cell r="B426" t="str">
            <v>CHANGOLUISA CANDO WASHINGTON GEOVANNI</v>
          </cell>
          <cell r="C426">
            <v>36000200</v>
          </cell>
          <cell r="D426">
            <v>37438</v>
          </cell>
          <cell r="E426">
            <v>38705.585957754629</v>
          </cell>
          <cell r="F426">
            <v>1236.4518347222256</v>
          </cell>
          <cell r="G426">
            <v>3</v>
          </cell>
          <cell r="H426">
            <v>3.3875392732115772</v>
          </cell>
          <cell r="I426">
            <v>3</v>
          </cell>
        </row>
        <row r="427">
          <cell r="A427">
            <v>3705905</v>
          </cell>
          <cell r="B427" t="str">
            <v>PACHECO VITERI JOHN ALEXANDER</v>
          </cell>
          <cell r="C427">
            <v>36000300</v>
          </cell>
          <cell r="D427">
            <v>37438</v>
          </cell>
          <cell r="E427">
            <v>38705.585957754629</v>
          </cell>
          <cell r="F427">
            <v>1236.4518347222256</v>
          </cell>
          <cell r="G427">
            <v>3</v>
          </cell>
          <cell r="H427">
            <v>3.3875392732115772</v>
          </cell>
          <cell r="I427">
            <v>3</v>
          </cell>
        </row>
        <row r="428">
          <cell r="A428">
            <v>3705906</v>
          </cell>
          <cell r="B428" t="str">
            <v>NASIMBA TIPAN LUIS EDISON</v>
          </cell>
          <cell r="C428">
            <v>34000400</v>
          </cell>
          <cell r="D428">
            <v>37438</v>
          </cell>
          <cell r="E428">
            <v>38705.585957754629</v>
          </cell>
          <cell r="F428">
            <v>1236.4518347222256</v>
          </cell>
          <cell r="G428">
            <v>3</v>
          </cell>
          <cell r="H428">
            <v>3.3875392732115772</v>
          </cell>
          <cell r="I428">
            <v>3</v>
          </cell>
        </row>
        <row r="429">
          <cell r="A429">
            <v>3705907</v>
          </cell>
          <cell r="B429" t="str">
            <v>VIZCAINO PALACIOS LUIS ROBERTO</v>
          </cell>
          <cell r="C429">
            <v>34000200</v>
          </cell>
          <cell r="D429">
            <v>37438</v>
          </cell>
          <cell r="E429">
            <v>38705.585957754629</v>
          </cell>
          <cell r="F429">
            <v>1236.4518347222256</v>
          </cell>
          <cell r="G429">
            <v>3</v>
          </cell>
          <cell r="H429">
            <v>3.3875392732115772</v>
          </cell>
          <cell r="I429">
            <v>3</v>
          </cell>
        </row>
        <row r="430">
          <cell r="A430">
            <v>3705908</v>
          </cell>
          <cell r="B430" t="str">
            <v>CAIZA TIPAN MIGUEL ANGEL</v>
          </cell>
          <cell r="C430">
            <v>34000300</v>
          </cell>
          <cell r="D430">
            <v>37438</v>
          </cell>
          <cell r="E430">
            <v>38705.585957754629</v>
          </cell>
          <cell r="F430">
            <v>1236.4518347222256</v>
          </cell>
          <cell r="G430">
            <v>3</v>
          </cell>
          <cell r="H430">
            <v>3.3875392732115772</v>
          </cell>
          <cell r="I430">
            <v>3</v>
          </cell>
        </row>
        <row r="431">
          <cell r="A431">
            <v>3705910</v>
          </cell>
          <cell r="B431" t="str">
            <v>SALCEDO SILVA DIEGO PAUL</v>
          </cell>
          <cell r="C431">
            <v>34000200</v>
          </cell>
          <cell r="D431">
            <v>37438</v>
          </cell>
          <cell r="E431">
            <v>38705.585957754629</v>
          </cell>
          <cell r="F431">
            <v>1236.4518347222256</v>
          </cell>
          <cell r="G431">
            <v>3</v>
          </cell>
          <cell r="H431">
            <v>3.3875392732115772</v>
          </cell>
          <cell r="I431">
            <v>3</v>
          </cell>
        </row>
        <row r="432">
          <cell r="A432">
            <v>3705911</v>
          </cell>
          <cell r="B432" t="str">
            <v>VELASCO ULCO SEGUNDO JORGE</v>
          </cell>
          <cell r="C432">
            <v>36000500</v>
          </cell>
          <cell r="D432">
            <v>37438</v>
          </cell>
          <cell r="E432">
            <v>38705.585957754629</v>
          </cell>
          <cell r="F432">
            <v>1236.4518347222256</v>
          </cell>
          <cell r="G432">
            <v>3</v>
          </cell>
          <cell r="H432">
            <v>3.3875392732115772</v>
          </cell>
          <cell r="I432">
            <v>3</v>
          </cell>
        </row>
        <row r="433">
          <cell r="A433">
            <v>3705913</v>
          </cell>
          <cell r="B433" t="str">
            <v>CONDOR AMAGUA CARLOS ROLANDO</v>
          </cell>
          <cell r="C433">
            <v>37000500</v>
          </cell>
          <cell r="D433">
            <v>37438</v>
          </cell>
          <cell r="E433">
            <v>38705.585957754629</v>
          </cell>
          <cell r="F433">
            <v>1236.4518347222256</v>
          </cell>
          <cell r="G433">
            <v>3</v>
          </cell>
          <cell r="H433">
            <v>3.3875392732115772</v>
          </cell>
          <cell r="I433">
            <v>3</v>
          </cell>
        </row>
        <row r="434">
          <cell r="A434">
            <v>3705917</v>
          </cell>
          <cell r="B434" t="str">
            <v>ANRANGO TITUANA JUAN JOSE</v>
          </cell>
          <cell r="C434">
            <v>37000500</v>
          </cell>
          <cell r="D434">
            <v>37438</v>
          </cell>
          <cell r="E434">
            <v>38705.585957754629</v>
          </cell>
          <cell r="F434">
            <v>1236.4518347222256</v>
          </cell>
          <cell r="G434">
            <v>3</v>
          </cell>
          <cell r="H434">
            <v>3.3875392732115772</v>
          </cell>
          <cell r="I434">
            <v>3</v>
          </cell>
        </row>
        <row r="435">
          <cell r="A435">
            <v>3705920</v>
          </cell>
          <cell r="B435" t="str">
            <v>PICHUCHO PANCHI JAIME GEOVANNY</v>
          </cell>
          <cell r="C435">
            <v>52000520</v>
          </cell>
          <cell r="D435">
            <v>37438</v>
          </cell>
          <cell r="E435">
            <v>38705.585957754629</v>
          </cell>
          <cell r="F435">
            <v>1236.4518347222256</v>
          </cell>
          <cell r="G435">
            <v>3</v>
          </cell>
          <cell r="H435">
            <v>3.3875392732115772</v>
          </cell>
          <cell r="I435">
            <v>3</v>
          </cell>
        </row>
        <row r="436">
          <cell r="A436">
            <v>3705922</v>
          </cell>
          <cell r="B436" t="str">
            <v>CHANGO CALDERON FAUSTO ALONSO</v>
          </cell>
          <cell r="C436">
            <v>52000520</v>
          </cell>
          <cell r="D436">
            <v>37438</v>
          </cell>
          <cell r="E436">
            <v>38705.585957754629</v>
          </cell>
          <cell r="F436">
            <v>1236.4518347222256</v>
          </cell>
          <cell r="G436">
            <v>3</v>
          </cell>
          <cell r="H436">
            <v>3.3875392732115772</v>
          </cell>
          <cell r="I436">
            <v>3</v>
          </cell>
        </row>
        <row r="437">
          <cell r="A437">
            <v>3705925</v>
          </cell>
          <cell r="B437" t="str">
            <v>NARANJO MEJIA FRANKLIN PATRICIO</v>
          </cell>
          <cell r="C437">
            <v>31000310</v>
          </cell>
          <cell r="D437">
            <v>37438</v>
          </cell>
          <cell r="E437">
            <v>38705.585957754629</v>
          </cell>
          <cell r="F437">
            <v>1236.4518347222256</v>
          </cell>
          <cell r="G437">
            <v>3</v>
          </cell>
          <cell r="H437">
            <v>3.3875392732115772</v>
          </cell>
          <cell r="I437">
            <v>3</v>
          </cell>
        </row>
        <row r="438">
          <cell r="A438">
            <v>3705944</v>
          </cell>
          <cell r="B438" t="str">
            <v>CORREA VELOZ DANIEL ORLANDO</v>
          </cell>
          <cell r="C438">
            <v>35000400</v>
          </cell>
          <cell r="D438">
            <v>37438</v>
          </cell>
          <cell r="E438">
            <v>38705.585957754629</v>
          </cell>
          <cell r="F438">
            <v>1236.4518347222256</v>
          </cell>
          <cell r="G438">
            <v>3</v>
          </cell>
          <cell r="H438">
            <v>3.3875392732115772</v>
          </cell>
          <cell r="I438">
            <v>3</v>
          </cell>
        </row>
        <row r="439">
          <cell r="A439">
            <v>3705950</v>
          </cell>
          <cell r="B439" t="str">
            <v>FELIX ALBUJA PATRICIO XAVIER</v>
          </cell>
          <cell r="C439">
            <v>35000200</v>
          </cell>
          <cell r="D439">
            <v>37438</v>
          </cell>
          <cell r="E439">
            <v>38705.585957754629</v>
          </cell>
          <cell r="F439">
            <v>1236.4518347222256</v>
          </cell>
          <cell r="G439">
            <v>3</v>
          </cell>
          <cell r="H439">
            <v>3.3875392732115772</v>
          </cell>
          <cell r="I439">
            <v>3</v>
          </cell>
        </row>
        <row r="440">
          <cell r="A440">
            <v>3705953</v>
          </cell>
          <cell r="B440" t="str">
            <v>REVELO NARVAEZ LEONZO JAVIER</v>
          </cell>
          <cell r="C440">
            <v>35000300</v>
          </cell>
          <cell r="D440">
            <v>37438</v>
          </cell>
          <cell r="E440">
            <v>38705.585957754629</v>
          </cell>
          <cell r="F440">
            <v>1236.4518347222256</v>
          </cell>
          <cell r="G440">
            <v>3</v>
          </cell>
          <cell r="H440">
            <v>3.3875392732115772</v>
          </cell>
          <cell r="I440">
            <v>3</v>
          </cell>
        </row>
        <row r="441">
          <cell r="A441">
            <v>3705956</v>
          </cell>
          <cell r="B441" t="str">
            <v>CRIOLLO ONA WASHINGTON LUCAS</v>
          </cell>
          <cell r="C441">
            <v>35000500</v>
          </cell>
          <cell r="D441">
            <v>37438</v>
          </cell>
          <cell r="E441">
            <v>38705.585957754629</v>
          </cell>
          <cell r="F441">
            <v>1236.4518347222256</v>
          </cell>
          <cell r="G441">
            <v>3</v>
          </cell>
          <cell r="H441">
            <v>3.3875392732115772</v>
          </cell>
          <cell r="I441">
            <v>3</v>
          </cell>
        </row>
        <row r="442">
          <cell r="A442">
            <v>3705957</v>
          </cell>
          <cell r="B442" t="str">
            <v>HERNANDEZ SIMBANA RAMIRO ORLANDO</v>
          </cell>
          <cell r="C442">
            <v>37000300</v>
          </cell>
          <cell r="D442">
            <v>37438</v>
          </cell>
          <cell r="E442">
            <v>38705.585957754629</v>
          </cell>
          <cell r="F442">
            <v>1236.4518347222256</v>
          </cell>
          <cell r="G442">
            <v>3</v>
          </cell>
          <cell r="H442">
            <v>3.3875392732115772</v>
          </cell>
          <cell r="I442">
            <v>3</v>
          </cell>
        </row>
        <row r="443">
          <cell r="A443">
            <v>3705960</v>
          </cell>
          <cell r="B443" t="str">
            <v>ORTIZ AGUALONGO CLEVER MANUEL</v>
          </cell>
          <cell r="C443">
            <v>51000320</v>
          </cell>
          <cell r="D443">
            <v>37438</v>
          </cell>
          <cell r="E443">
            <v>38705.585957754629</v>
          </cell>
          <cell r="F443">
            <v>1236.4518347222256</v>
          </cell>
          <cell r="G443">
            <v>3</v>
          </cell>
          <cell r="H443">
            <v>3.3875392732115772</v>
          </cell>
          <cell r="I443">
            <v>3</v>
          </cell>
        </row>
        <row r="444">
          <cell r="A444">
            <v>3705961</v>
          </cell>
          <cell r="B444" t="str">
            <v>TIPANTUNA CRIOLLO SEGUNDO MARCELO</v>
          </cell>
          <cell r="C444">
            <v>35000400</v>
          </cell>
          <cell r="D444">
            <v>37438</v>
          </cell>
          <cell r="E444">
            <v>38705.585957754629</v>
          </cell>
          <cell r="F444">
            <v>1236.4518347222256</v>
          </cell>
          <cell r="G444">
            <v>3</v>
          </cell>
          <cell r="H444">
            <v>3.3875392732115772</v>
          </cell>
          <cell r="I444">
            <v>3</v>
          </cell>
        </row>
        <row r="445">
          <cell r="A445">
            <v>3705963</v>
          </cell>
          <cell r="B445" t="str">
            <v>PACHECO CANDO MARCO VINICIO</v>
          </cell>
          <cell r="C445">
            <v>36000600</v>
          </cell>
          <cell r="D445">
            <v>37438</v>
          </cell>
          <cell r="E445">
            <v>38705.585957754629</v>
          </cell>
          <cell r="F445">
            <v>1236.4518347222256</v>
          </cell>
          <cell r="G445">
            <v>3</v>
          </cell>
          <cell r="H445">
            <v>3.3875392732115772</v>
          </cell>
          <cell r="I445">
            <v>3</v>
          </cell>
        </row>
        <row r="446">
          <cell r="A446">
            <v>3705965</v>
          </cell>
          <cell r="B446" t="str">
            <v>LOPEZ SIGCHA SANTIAGO PATRICIO</v>
          </cell>
          <cell r="C446">
            <v>37000700</v>
          </cell>
          <cell r="D446">
            <v>37438</v>
          </cell>
          <cell r="E446">
            <v>38705.585957754629</v>
          </cell>
          <cell r="F446">
            <v>1236.4518347222256</v>
          </cell>
          <cell r="G446">
            <v>3</v>
          </cell>
          <cell r="H446">
            <v>3.3875392732115772</v>
          </cell>
          <cell r="I446">
            <v>3</v>
          </cell>
        </row>
        <row r="447">
          <cell r="A447">
            <v>3705967</v>
          </cell>
          <cell r="B447" t="str">
            <v>BERMEO LUNA JOSE LUIS</v>
          </cell>
          <cell r="C447">
            <v>35000400</v>
          </cell>
          <cell r="D447">
            <v>37438</v>
          </cell>
          <cell r="E447">
            <v>38705.585957754629</v>
          </cell>
          <cell r="F447">
            <v>1236.4518347222256</v>
          </cell>
          <cell r="G447">
            <v>3</v>
          </cell>
          <cell r="H447">
            <v>3.3875392732115772</v>
          </cell>
          <cell r="I447">
            <v>3</v>
          </cell>
        </row>
        <row r="448">
          <cell r="A448">
            <v>3705969</v>
          </cell>
          <cell r="B448" t="str">
            <v>ASIMBAYA CABEZAS PAUL WILLIAM</v>
          </cell>
          <cell r="C448">
            <v>35000500</v>
          </cell>
          <cell r="D448">
            <v>37438</v>
          </cell>
          <cell r="E448">
            <v>38705.585957754629</v>
          </cell>
          <cell r="F448">
            <v>1236.4518347222256</v>
          </cell>
          <cell r="G448">
            <v>3</v>
          </cell>
          <cell r="H448">
            <v>3.3875392732115772</v>
          </cell>
          <cell r="I448">
            <v>3</v>
          </cell>
        </row>
        <row r="449">
          <cell r="A449">
            <v>3705970</v>
          </cell>
          <cell r="B449" t="str">
            <v>VELASCO GARCIA JAIRO ADRIAN</v>
          </cell>
          <cell r="C449">
            <v>35000300</v>
          </cell>
          <cell r="D449">
            <v>37438</v>
          </cell>
          <cell r="E449">
            <v>38705.585957754629</v>
          </cell>
          <cell r="F449">
            <v>1236.4518347222256</v>
          </cell>
          <cell r="G449">
            <v>3</v>
          </cell>
          <cell r="H449">
            <v>3.3875392732115772</v>
          </cell>
          <cell r="I449">
            <v>3</v>
          </cell>
        </row>
        <row r="450">
          <cell r="A450">
            <v>3705971</v>
          </cell>
          <cell r="B450" t="str">
            <v>PILICITA QUILLUPANGU JUAN CARLOS</v>
          </cell>
          <cell r="C450">
            <v>37000400</v>
          </cell>
          <cell r="D450">
            <v>37438</v>
          </cell>
          <cell r="E450">
            <v>38705.585957754629</v>
          </cell>
          <cell r="F450">
            <v>1236.4518347222256</v>
          </cell>
          <cell r="G450">
            <v>3</v>
          </cell>
          <cell r="H450">
            <v>3.3875392732115772</v>
          </cell>
          <cell r="I450">
            <v>3</v>
          </cell>
        </row>
        <row r="451">
          <cell r="A451">
            <v>3705976</v>
          </cell>
          <cell r="B451" t="str">
            <v>USINA QUISHPE JOSE EDGAR</v>
          </cell>
          <cell r="C451">
            <v>36000300</v>
          </cell>
          <cell r="D451">
            <v>37438</v>
          </cell>
          <cell r="E451">
            <v>38705.585957754629</v>
          </cell>
          <cell r="F451">
            <v>1236.4518347222256</v>
          </cell>
          <cell r="G451">
            <v>3</v>
          </cell>
          <cell r="H451">
            <v>3.3875392732115772</v>
          </cell>
          <cell r="I451">
            <v>3</v>
          </cell>
        </row>
        <row r="452">
          <cell r="A452">
            <v>3705979</v>
          </cell>
          <cell r="B452" t="str">
            <v>MURILLO ALCIVAR PABLO ALBERTO</v>
          </cell>
          <cell r="C452">
            <v>35000400</v>
          </cell>
          <cell r="D452">
            <v>37438</v>
          </cell>
          <cell r="E452">
            <v>38705.585957754629</v>
          </cell>
          <cell r="F452">
            <v>1236.4518347222256</v>
          </cell>
          <cell r="G452">
            <v>3</v>
          </cell>
          <cell r="H452">
            <v>3.3875392732115772</v>
          </cell>
          <cell r="I452">
            <v>3</v>
          </cell>
        </row>
        <row r="453">
          <cell r="A453">
            <v>3705982</v>
          </cell>
          <cell r="B453" t="str">
            <v>ARTEAGA NARANJO LUIS GUSTAVO</v>
          </cell>
          <cell r="C453">
            <v>34000500</v>
          </cell>
          <cell r="D453">
            <v>37438</v>
          </cell>
          <cell r="E453">
            <v>38705.585957754629</v>
          </cell>
          <cell r="F453">
            <v>1236.4518347222256</v>
          </cell>
          <cell r="G453">
            <v>3</v>
          </cell>
          <cell r="H453">
            <v>3.3875392732115772</v>
          </cell>
          <cell r="I453">
            <v>3</v>
          </cell>
        </row>
        <row r="454">
          <cell r="A454">
            <v>3705983</v>
          </cell>
          <cell r="B454" t="str">
            <v>PINZON PINZON LUIS GREGORIO</v>
          </cell>
          <cell r="C454">
            <v>35000400</v>
          </cell>
          <cell r="D454">
            <v>37438</v>
          </cell>
          <cell r="E454">
            <v>38705.585957754629</v>
          </cell>
          <cell r="F454">
            <v>1236.4518347222256</v>
          </cell>
          <cell r="G454">
            <v>3</v>
          </cell>
          <cell r="H454">
            <v>3.3875392732115772</v>
          </cell>
          <cell r="I454">
            <v>3</v>
          </cell>
        </row>
        <row r="455">
          <cell r="A455">
            <v>3705985</v>
          </cell>
          <cell r="B455" t="str">
            <v>VASQUEZ LAGLA MIGUEL</v>
          </cell>
          <cell r="C455">
            <v>36000700</v>
          </cell>
          <cell r="D455">
            <v>37438</v>
          </cell>
          <cell r="E455">
            <v>38705.585957754629</v>
          </cell>
          <cell r="F455">
            <v>1236.4518347222256</v>
          </cell>
          <cell r="G455">
            <v>3</v>
          </cell>
          <cell r="H455">
            <v>3.3875392732115772</v>
          </cell>
          <cell r="I455">
            <v>3</v>
          </cell>
        </row>
        <row r="456">
          <cell r="A456">
            <v>3705986</v>
          </cell>
          <cell r="B456" t="str">
            <v>GUANOLUISA CAGUANO LUIS SANTIAGO</v>
          </cell>
          <cell r="C456">
            <v>35000300</v>
          </cell>
          <cell r="D456">
            <v>37438</v>
          </cell>
          <cell r="E456">
            <v>38705.585957754629</v>
          </cell>
          <cell r="F456">
            <v>1236.4518347222256</v>
          </cell>
          <cell r="G456">
            <v>3</v>
          </cell>
          <cell r="H456">
            <v>3.3875392732115772</v>
          </cell>
          <cell r="I456">
            <v>3</v>
          </cell>
        </row>
        <row r="457">
          <cell r="A457">
            <v>3705988</v>
          </cell>
          <cell r="B457" t="str">
            <v>MORALES CATAGNA JOSE GUIDO</v>
          </cell>
          <cell r="C457">
            <v>34000500</v>
          </cell>
          <cell r="D457">
            <v>37438</v>
          </cell>
          <cell r="E457">
            <v>38705.585957754629</v>
          </cell>
          <cell r="F457">
            <v>1236.4518347222256</v>
          </cell>
          <cell r="G457">
            <v>3</v>
          </cell>
          <cell r="H457">
            <v>3.3875392732115772</v>
          </cell>
          <cell r="I457">
            <v>3</v>
          </cell>
        </row>
        <row r="458">
          <cell r="A458">
            <v>3705994</v>
          </cell>
          <cell r="B458" t="str">
            <v>PILLAJO MORALES DIEGO XAVIER</v>
          </cell>
          <cell r="C458">
            <v>34000200</v>
          </cell>
          <cell r="D458">
            <v>37438</v>
          </cell>
          <cell r="E458">
            <v>38705.585957754629</v>
          </cell>
          <cell r="F458">
            <v>1236.4518347222256</v>
          </cell>
          <cell r="G458">
            <v>3</v>
          </cell>
          <cell r="H458">
            <v>3.3875392732115772</v>
          </cell>
          <cell r="I458">
            <v>3</v>
          </cell>
        </row>
        <row r="459">
          <cell r="A459">
            <v>3705998</v>
          </cell>
          <cell r="B459" t="str">
            <v>ORTEGA HUERA FAUSTO ELIFONCIO</v>
          </cell>
          <cell r="C459">
            <v>52000520</v>
          </cell>
          <cell r="D459">
            <v>37438</v>
          </cell>
          <cell r="E459">
            <v>38705.585957754629</v>
          </cell>
          <cell r="F459">
            <v>1236.4518347222256</v>
          </cell>
          <cell r="G459">
            <v>3</v>
          </cell>
          <cell r="H459">
            <v>3.3875392732115772</v>
          </cell>
          <cell r="I459">
            <v>3</v>
          </cell>
        </row>
        <row r="460">
          <cell r="A460">
            <v>3706000</v>
          </cell>
          <cell r="B460" t="str">
            <v>RODRIGUEZ PENAFIEL DARWIN ORLANDO</v>
          </cell>
          <cell r="C460">
            <v>36000700</v>
          </cell>
          <cell r="D460">
            <v>37438</v>
          </cell>
          <cell r="E460">
            <v>38705.585957754629</v>
          </cell>
          <cell r="F460">
            <v>1236.4518347222256</v>
          </cell>
          <cell r="G460">
            <v>3</v>
          </cell>
          <cell r="H460">
            <v>3.3875392732115772</v>
          </cell>
          <cell r="I460">
            <v>3</v>
          </cell>
        </row>
        <row r="461">
          <cell r="A461">
            <v>3705854</v>
          </cell>
          <cell r="B461" t="str">
            <v>LEON CASTRO PEDRO VICENTE</v>
          </cell>
          <cell r="C461">
            <v>34000100</v>
          </cell>
          <cell r="D461">
            <v>37431</v>
          </cell>
          <cell r="E461">
            <v>38705.585957754629</v>
          </cell>
          <cell r="F461">
            <v>1243.4518347222256</v>
          </cell>
          <cell r="G461">
            <v>3</v>
          </cell>
          <cell r="H461">
            <v>3.4067173554033578</v>
          </cell>
          <cell r="I461">
            <v>3</v>
          </cell>
        </row>
        <row r="462">
          <cell r="A462">
            <v>3705781</v>
          </cell>
          <cell r="B462" t="str">
            <v>RAMOS SANCHEZ CARLOS ALEXANDER</v>
          </cell>
          <cell r="C462">
            <v>41000300</v>
          </cell>
          <cell r="D462">
            <v>37424</v>
          </cell>
          <cell r="E462">
            <v>38705.585957754629</v>
          </cell>
          <cell r="F462">
            <v>1250.4518347222256</v>
          </cell>
          <cell r="G462">
            <v>3</v>
          </cell>
          <cell r="H462">
            <v>3.4258954375951385</v>
          </cell>
          <cell r="I462">
            <v>3</v>
          </cell>
        </row>
        <row r="463">
          <cell r="A463">
            <v>3705785</v>
          </cell>
          <cell r="B463" t="str">
            <v>BARRIONUEVO PAREDES MILTON GIOVANNY</v>
          </cell>
          <cell r="C463">
            <v>52000520</v>
          </cell>
          <cell r="D463">
            <v>37424</v>
          </cell>
          <cell r="E463">
            <v>38705.585957754629</v>
          </cell>
          <cell r="F463">
            <v>1250.4518347222256</v>
          </cell>
          <cell r="G463">
            <v>3</v>
          </cell>
          <cell r="H463">
            <v>3.4258954375951385</v>
          </cell>
          <cell r="I463">
            <v>3</v>
          </cell>
        </row>
        <row r="464">
          <cell r="A464">
            <v>3705673</v>
          </cell>
          <cell r="B464" t="str">
            <v>MOSQUERA VASCONEZ LUIS ALFONSO</v>
          </cell>
          <cell r="C464">
            <v>52000520</v>
          </cell>
          <cell r="D464">
            <v>37396</v>
          </cell>
          <cell r="E464">
            <v>38705.585957754629</v>
          </cell>
          <cell r="F464">
            <v>1278.4518347222256</v>
          </cell>
          <cell r="G464">
            <v>4</v>
          </cell>
          <cell r="H464">
            <v>3.5026077663622619</v>
          </cell>
          <cell r="I464">
            <v>4</v>
          </cell>
        </row>
        <row r="465">
          <cell r="A465">
            <v>3705261</v>
          </cell>
          <cell r="B465" t="str">
            <v>VASQUEZ GUERRERO JIMENA ALEXANDRA</v>
          </cell>
          <cell r="C465">
            <v>71000</v>
          </cell>
          <cell r="D465">
            <v>37347</v>
          </cell>
          <cell r="E465">
            <v>38705.585957754629</v>
          </cell>
          <cell r="F465">
            <v>1327.4518347222256</v>
          </cell>
          <cell r="G465">
            <v>4</v>
          </cell>
          <cell r="H465">
            <v>3.6368543417047277</v>
          </cell>
          <cell r="I465">
            <v>4</v>
          </cell>
        </row>
        <row r="466">
          <cell r="A466">
            <v>3705267</v>
          </cell>
          <cell r="B466" t="str">
            <v>CASTRO ORTIZ PAOLA ALEXANDRA</v>
          </cell>
          <cell r="C466">
            <v>61000240</v>
          </cell>
          <cell r="D466">
            <v>37347</v>
          </cell>
          <cell r="E466">
            <v>38705.585957754629</v>
          </cell>
          <cell r="F466">
            <v>1327.4518347222256</v>
          </cell>
          <cell r="G466">
            <v>4</v>
          </cell>
          <cell r="H466">
            <v>3.6368543417047277</v>
          </cell>
          <cell r="I466">
            <v>4</v>
          </cell>
        </row>
        <row r="467">
          <cell r="A467">
            <v>3705268</v>
          </cell>
          <cell r="B467" t="str">
            <v>AYALA JIMENEZ DAYRA ELIZA</v>
          </cell>
          <cell r="C467">
            <v>22000240</v>
          </cell>
          <cell r="D467">
            <v>37347</v>
          </cell>
          <cell r="E467">
            <v>38705.585957754629</v>
          </cell>
          <cell r="F467">
            <v>1327.4518347222256</v>
          </cell>
          <cell r="G467">
            <v>4</v>
          </cell>
          <cell r="H467">
            <v>3.6368543417047277</v>
          </cell>
          <cell r="I467">
            <v>4</v>
          </cell>
        </row>
        <row r="468">
          <cell r="A468">
            <v>3705277</v>
          </cell>
          <cell r="B468" t="str">
            <v>SUAREZ RIVERA SANDRA DAYANIN</v>
          </cell>
          <cell r="C468">
            <v>21000120</v>
          </cell>
          <cell r="D468">
            <v>37347</v>
          </cell>
          <cell r="E468">
            <v>38705.585957754629</v>
          </cell>
          <cell r="F468">
            <v>1327.4518347222256</v>
          </cell>
          <cell r="G468">
            <v>4</v>
          </cell>
          <cell r="H468">
            <v>3.6368543417047277</v>
          </cell>
          <cell r="I468">
            <v>4</v>
          </cell>
        </row>
        <row r="469">
          <cell r="A469">
            <v>3705278</v>
          </cell>
          <cell r="B469" t="str">
            <v>JIMENEZ AMORES MARTHA YOLANDA</v>
          </cell>
          <cell r="C469">
            <v>71000200</v>
          </cell>
          <cell r="D469">
            <v>37347</v>
          </cell>
          <cell r="E469">
            <v>38705.585957754629</v>
          </cell>
          <cell r="F469">
            <v>1327.4518347222256</v>
          </cell>
          <cell r="G469">
            <v>4</v>
          </cell>
          <cell r="H469">
            <v>3.6368543417047277</v>
          </cell>
          <cell r="I469">
            <v>4</v>
          </cell>
        </row>
        <row r="470">
          <cell r="A470">
            <v>3705279</v>
          </cell>
          <cell r="B470" t="str">
            <v>ACOSTA VASQUEZ ALEX MICHAEL</v>
          </cell>
          <cell r="C470">
            <v>71000200</v>
          </cell>
          <cell r="D470">
            <v>37347</v>
          </cell>
          <cell r="E470">
            <v>38705.585957754629</v>
          </cell>
          <cell r="F470">
            <v>1327.4518347222256</v>
          </cell>
          <cell r="G470">
            <v>4</v>
          </cell>
          <cell r="H470">
            <v>3.6368543417047277</v>
          </cell>
          <cell r="I470">
            <v>4</v>
          </cell>
        </row>
        <row r="471">
          <cell r="A471">
            <v>3705286</v>
          </cell>
          <cell r="B471" t="str">
            <v>LLUSHCA SAENZ MANUEL FERNANDO</v>
          </cell>
          <cell r="C471">
            <v>22000211</v>
          </cell>
          <cell r="D471">
            <v>37347</v>
          </cell>
          <cell r="E471">
            <v>38705.585957754629</v>
          </cell>
          <cell r="F471">
            <v>1327.4518347222256</v>
          </cell>
          <cell r="G471">
            <v>4</v>
          </cell>
          <cell r="H471">
            <v>3.6368543417047277</v>
          </cell>
          <cell r="I471">
            <v>4</v>
          </cell>
        </row>
        <row r="472">
          <cell r="A472">
            <v>3705287</v>
          </cell>
          <cell r="B472" t="str">
            <v>COELLO CARDENAS MARCO VINICIO</v>
          </cell>
          <cell r="C472">
            <v>22000211</v>
          </cell>
          <cell r="D472">
            <v>37347</v>
          </cell>
          <cell r="E472">
            <v>38705.585957754629</v>
          </cell>
          <cell r="F472">
            <v>1327.4518347222256</v>
          </cell>
          <cell r="G472">
            <v>4</v>
          </cell>
          <cell r="H472">
            <v>3.6368543417047277</v>
          </cell>
          <cell r="I472">
            <v>4</v>
          </cell>
        </row>
        <row r="473">
          <cell r="A473">
            <v>3705288</v>
          </cell>
          <cell r="B473" t="str">
            <v>DIAZ SEGOVIA DIEGO PAUL</v>
          </cell>
          <cell r="C473">
            <v>22000210</v>
          </cell>
          <cell r="D473">
            <v>37347</v>
          </cell>
          <cell r="E473">
            <v>38705.585957754629</v>
          </cell>
          <cell r="F473">
            <v>1327.4518347222256</v>
          </cell>
          <cell r="G473">
            <v>4</v>
          </cell>
          <cell r="H473">
            <v>3.6368543417047277</v>
          </cell>
          <cell r="I473">
            <v>4</v>
          </cell>
        </row>
        <row r="474">
          <cell r="A474">
            <v>3705290</v>
          </cell>
          <cell r="B474" t="str">
            <v>JACOME PARDO CARLOS GERMAN</v>
          </cell>
          <cell r="C474">
            <v>22000240</v>
          </cell>
          <cell r="D474">
            <v>37347</v>
          </cell>
          <cell r="E474">
            <v>38705.585957754629</v>
          </cell>
          <cell r="F474">
            <v>1327.4518347222256</v>
          </cell>
          <cell r="G474">
            <v>4</v>
          </cell>
          <cell r="H474">
            <v>3.6368543417047277</v>
          </cell>
          <cell r="I474">
            <v>4</v>
          </cell>
        </row>
        <row r="475">
          <cell r="A475">
            <v>3705291</v>
          </cell>
          <cell r="B475" t="str">
            <v>MOYANO LUDENA RAUL OSWALDO</v>
          </cell>
          <cell r="C475">
            <v>22000230</v>
          </cell>
          <cell r="D475">
            <v>37347</v>
          </cell>
          <cell r="E475">
            <v>38705.585957754629</v>
          </cell>
          <cell r="F475">
            <v>1327.4518347222256</v>
          </cell>
          <cell r="G475">
            <v>4</v>
          </cell>
          <cell r="H475">
            <v>3.6368543417047277</v>
          </cell>
          <cell r="I475">
            <v>4</v>
          </cell>
        </row>
        <row r="476">
          <cell r="A476">
            <v>3705057</v>
          </cell>
          <cell r="B476" t="str">
            <v>VILLALBA MANZANO DAVID ERMEL</v>
          </cell>
          <cell r="C476">
            <v>71000</v>
          </cell>
          <cell r="D476">
            <v>37305</v>
          </cell>
          <cell r="E476">
            <v>38705.585957754629</v>
          </cell>
          <cell r="F476">
            <v>1369.4518347222256</v>
          </cell>
          <cell r="G476">
            <v>4</v>
          </cell>
          <cell r="H476">
            <v>3.7519228348554128</v>
          </cell>
          <cell r="I476">
            <v>4</v>
          </cell>
        </row>
        <row r="477">
          <cell r="A477">
            <v>3705014</v>
          </cell>
          <cell r="B477" t="str">
            <v>ANDRANGO MEJIA JIMMY ANTONIO</v>
          </cell>
          <cell r="C477">
            <v>31000500</v>
          </cell>
          <cell r="D477">
            <v>37299</v>
          </cell>
          <cell r="E477">
            <v>38705.585957754629</v>
          </cell>
          <cell r="F477">
            <v>1375.4518347222256</v>
          </cell>
          <cell r="G477">
            <v>4</v>
          </cell>
          <cell r="H477">
            <v>3.7683611910197961</v>
          </cell>
          <cell r="I477">
            <v>4</v>
          </cell>
        </row>
        <row r="478">
          <cell r="A478">
            <v>3704842</v>
          </cell>
          <cell r="B478" t="str">
            <v>SANCHEZ SOLANO JOSE LUIS</v>
          </cell>
          <cell r="C478">
            <v>31000320</v>
          </cell>
          <cell r="D478">
            <v>37270</v>
          </cell>
          <cell r="E478">
            <v>38705.585957754629</v>
          </cell>
          <cell r="F478">
            <v>1404.4518347222256</v>
          </cell>
          <cell r="G478">
            <v>4</v>
          </cell>
          <cell r="H478">
            <v>3.8478132458143168</v>
          </cell>
          <cell r="I478">
            <v>4</v>
          </cell>
        </row>
        <row r="479">
          <cell r="A479">
            <v>3704844</v>
          </cell>
          <cell r="B479" t="str">
            <v>ALMENDARIS MOLINA CHRISTIAN VLADIMIR</v>
          </cell>
          <cell r="C479">
            <v>36000400</v>
          </cell>
          <cell r="D479">
            <v>37270</v>
          </cell>
          <cell r="E479">
            <v>38705.585957754629</v>
          </cell>
          <cell r="F479">
            <v>1404.4518347222256</v>
          </cell>
          <cell r="G479">
            <v>4</v>
          </cell>
          <cell r="H479">
            <v>3.8478132458143168</v>
          </cell>
          <cell r="I479">
            <v>4</v>
          </cell>
        </row>
        <row r="480">
          <cell r="A480">
            <v>3704845</v>
          </cell>
          <cell r="B480" t="str">
            <v>TREJO ATIAJA DARWIN JAVIER</v>
          </cell>
          <cell r="C480">
            <v>52000520</v>
          </cell>
          <cell r="D480">
            <v>37270</v>
          </cell>
          <cell r="E480">
            <v>38705.585957754629</v>
          </cell>
          <cell r="F480">
            <v>1404.4518347222256</v>
          </cell>
          <cell r="G480">
            <v>4</v>
          </cell>
          <cell r="H480">
            <v>3.8478132458143168</v>
          </cell>
          <cell r="I480">
            <v>4</v>
          </cell>
        </row>
        <row r="481">
          <cell r="A481">
            <v>3704667</v>
          </cell>
          <cell r="B481" t="str">
            <v>CARRION PACHECO EFREN GIOVANNI</v>
          </cell>
          <cell r="C481">
            <v>31000310</v>
          </cell>
          <cell r="D481">
            <v>37258</v>
          </cell>
          <cell r="E481">
            <v>38705.585957754629</v>
          </cell>
          <cell r="F481">
            <v>1416.4518347222256</v>
          </cell>
          <cell r="G481">
            <v>4</v>
          </cell>
          <cell r="H481">
            <v>3.8806899581430838</v>
          </cell>
          <cell r="I481">
            <v>4</v>
          </cell>
        </row>
        <row r="482">
          <cell r="A482">
            <v>3704635</v>
          </cell>
          <cell r="B482" t="str">
            <v>ANDRADE RODRIGUEZ CHRISTIAN OMAR</v>
          </cell>
          <cell r="C482">
            <v>37000710</v>
          </cell>
          <cell r="D482">
            <v>37242</v>
          </cell>
          <cell r="E482">
            <v>38705.585957754629</v>
          </cell>
          <cell r="F482">
            <v>1432.4518347222256</v>
          </cell>
          <cell r="G482">
            <v>4</v>
          </cell>
          <cell r="H482">
            <v>3.9245255745814402</v>
          </cell>
          <cell r="I482">
            <v>4</v>
          </cell>
        </row>
        <row r="483">
          <cell r="A483">
            <v>3704507</v>
          </cell>
          <cell r="B483" t="str">
            <v>NOVILLO NOVILLO ALEX JAVIER</v>
          </cell>
          <cell r="C483">
            <v>33000600</v>
          </cell>
          <cell r="D483">
            <v>37228</v>
          </cell>
          <cell r="E483">
            <v>38705.585957754629</v>
          </cell>
          <cell r="F483">
            <v>1446.4518347222256</v>
          </cell>
          <cell r="G483">
            <v>4</v>
          </cell>
          <cell r="H483">
            <v>3.9628817389650015</v>
          </cell>
          <cell r="I483">
            <v>4</v>
          </cell>
        </row>
        <row r="484">
          <cell r="A484">
            <v>3704410</v>
          </cell>
          <cell r="B484" t="str">
            <v>GUERRA ALOMOTO ROMEL FRANCISCO</v>
          </cell>
          <cell r="C484">
            <v>22000250</v>
          </cell>
          <cell r="D484">
            <v>37186</v>
          </cell>
          <cell r="E484">
            <v>38705.585957754629</v>
          </cell>
          <cell r="F484">
            <v>1488.4518347222256</v>
          </cell>
          <cell r="G484">
            <v>4</v>
          </cell>
          <cell r="H484">
            <v>4.0779502321156862</v>
          </cell>
          <cell r="I484">
            <v>4</v>
          </cell>
        </row>
        <row r="485">
          <cell r="A485">
            <v>3704412</v>
          </cell>
          <cell r="B485" t="str">
            <v>HINOJOSA GALARZA FAUSTO MARCELO</v>
          </cell>
          <cell r="C485">
            <v>35000400</v>
          </cell>
          <cell r="D485">
            <v>37186</v>
          </cell>
          <cell r="E485">
            <v>38705.585957754629</v>
          </cell>
          <cell r="F485">
            <v>1488.4518347222256</v>
          </cell>
          <cell r="G485">
            <v>4</v>
          </cell>
          <cell r="H485">
            <v>4.0779502321156862</v>
          </cell>
          <cell r="I485">
            <v>4</v>
          </cell>
        </row>
        <row r="486">
          <cell r="A486">
            <v>3704367</v>
          </cell>
          <cell r="B486" t="str">
            <v>ERAZO COLLAGUAZO DIEGO ROBERTO</v>
          </cell>
          <cell r="C486">
            <v>51000320</v>
          </cell>
          <cell r="D486">
            <v>37173</v>
          </cell>
          <cell r="E486">
            <v>38705.585957754629</v>
          </cell>
          <cell r="F486">
            <v>1501.4518347222256</v>
          </cell>
          <cell r="G486">
            <v>4</v>
          </cell>
          <cell r="H486">
            <v>4.113566670471851</v>
          </cell>
          <cell r="I486">
            <v>4</v>
          </cell>
        </row>
        <row r="487">
          <cell r="A487">
            <v>3704173</v>
          </cell>
          <cell r="B487" t="str">
            <v>GUTIERREZ COLLAGUAZO RAMIRO ALEJANDRO</v>
          </cell>
          <cell r="C487">
            <v>31000320</v>
          </cell>
          <cell r="D487">
            <v>37144</v>
          </cell>
          <cell r="E487">
            <v>38705.585957754629</v>
          </cell>
          <cell r="F487">
            <v>1530.4518347222256</v>
          </cell>
          <cell r="G487">
            <v>4</v>
          </cell>
          <cell r="H487">
            <v>4.1930187252663718</v>
          </cell>
          <cell r="I487">
            <v>4</v>
          </cell>
        </row>
        <row r="488">
          <cell r="A488">
            <v>3704174</v>
          </cell>
          <cell r="B488" t="str">
            <v>MUZO YAJAMIN IVAN PATRICIO</v>
          </cell>
          <cell r="C488">
            <v>37000600</v>
          </cell>
          <cell r="D488">
            <v>37144</v>
          </cell>
          <cell r="E488">
            <v>38705.585957754629</v>
          </cell>
          <cell r="F488">
            <v>1530.4518347222256</v>
          </cell>
          <cell r="G488">
            <v>4</v>
          </cell>
          <cell r="H488">
            <v>4.1930187252663718</v>
          </cell>
          <cell r="I488">
            <v>4</v>
          </cell>
        </row>
        <row r="489">
          <cell r="A489">
            <v>3704077</v>
          </cell>
          <cell r="B489" t="str">
            <v>LEON ANDRADE DIEGO PATRICIO</v>
          </cell>
          <cell r="C489">
            <v>33000300</v>
          </cell>
          <cell r="D489">
            <v>37130</v>
          </cell>
          <cell r="E489">
            <v>38705.585957754629</v>
          </cell>
          <cell r="F489">
            <v>1544.4518347222256</v>
          </cell>
          <cell r="G489">
            <v>4</v>
          </cell>
          <cell r="H489">
            <v>4.231374889649933</v>
          </cell>
          <cell r="I489">
            <v>4</v>
          </cell>
        </row>
        <row r="490">
          <cell r="A490">
            <v>3704078</v>
          </cell>
          <cell r="B490" t="str">
            <v>ARIAS HERNANDEZ CHRISTIAN PAUL</v>
          </cell>
          <cell r="C490">
            <v>35000400</v>
          </cell>
          <cell r="D490">
            <v>37130</v>
          </cell>
          <cell r="E490">
            <v>38705.585957754629</v>
          </cell>
          <cell r="F490">
            <v>1544.4518347222256</v>
          </cell>
          <cell r="G490">
            <v>4</v>
          </cell>
          <cell r="H490">
            <v>4.231374889649933</v>
          </cell>
          <cell r="I490">
            <v>4</v>
          </cell>
        </row>
        <row r="491">
          <cell r="A491">
            <v>3703863</v>
          </cell>
          <cell r="B491" t="str">
            <v>OTERO NARVAEZ MISHELL CONSUELO</v>
          </cell>
          <cell r="C491">
            <v>52000300</v>
          </cell>
          <cell r="D491">
            <v>37104</v>
          </cell>
          <cell r="E491">
            <v>38705.585957754629</v>
          </cell>
          <cell r="F491">
            <v>1570.4518347222256</v>
          </cell>
          <cell r="G491">
            <v>4</v>
          </cell>
          <cell r="H491">
            <v>4.3026077663622617</v>
          </cell>
          <cell r="I491">
            <v>4</v>
          </cell>
        </row>
        <row r="492">
          <cell r="A492">
            <v>3703701</v>
          </cell>
          <cell r="B492" t="str">
            <v>SANCHEZ ANDRADE DIEGO MAURICIO</v>
          </cell>
          <cell r="C492">
            <v>50000300</v>
          </cell>
          <cell r="D492">
            <v>37088</v>
          </cell>
          <cell r="E492">
            <v>38705.585957754629</v>
          </cell>
          <cell r="F492">
            <v>1586.4518347222256</v>
          </cell>
          <cell r="G492">
            <v>4</v>
          </cell>
          <cell r="H492">
            <v>4.3464433828006177</v>
          </cell>
          <cell r="I492">
            <v>4</v>
          </cell>
        </row>
        <row r="493">
          <cell r="A493">
            <v>3703441</v>
          </cell>
          <cell r="B493" t="str">
            <v>CARDENAS GORDON LUIS FABRIZIO</v>
          </cell>
          <cell r="C493">
            <v>52000520</v>
          </cell>
          <cell r="D493">
            <v>37074</v>
          </cell>
          <cell r="E493">
            <v>38705.585957754629</v>
          </cell>
          <cell r="F493">
            <v>1600.4518347222256</v>
          </cell>
          <cell r="G493">
            <v>4</v>
          </cell>
          <cell r="H493">
            <v>4.3847995471841799</v>
          </cell>
          <cell r="I493">
            <v>4</v>
          </cell>
        </row>
        <row r="494">
          <cell r="A494">
            <v>3703444</v>
          </cell>
          <cell r="B494" t="str">
            <v>YUCAZA BANDA JOSE LUIS</v>
          </cell>
          <cell r="C494">
            <v>35000400</v>
          </cell>
          <cell r="D494">
            <v>37074</v>
          </cell>
          <cell r="E494">
            <v>38705.585957754629</v>
          </cell>
          <cell r="F494">
            <v>1600.4518347222256</v>
          </cell>
          <cell r="G494">
            <v>4</v>
          </cell>
          <cell r="H494">
            <v>4.3847995471841799</v>
          </cell>
          <cell r="I494">
            <v>4</v>
          </cell>
        </row>
        <row r="495">
          <cell r="A495">
            <v>3703447</v>
          </cell>
          <cell r="B495" t="str">
            <v>SARANGO SOSA GIOVANNY ALCIVAR</v>
          </cell>
          <cell r="C495">
            <v>34000300</v>
          </cell>
          <cell r="D495">
            <v>37074</v>
          </cell>
          <cell r="E495">
            <v>38705.585957754629</v>
          </cell>
          <cell r="F495">
            <v>1600.4518347222256</v>
          </cell>
          <cell r="G495">
            <v>4</v>
          </cell>
          <cell r="H495">
            <v>4.3847995471841799</v>
          </cell>
          <cell r="I495">
            <v>4</v>
          </cell>
        </row>
        <row r="496">
          <cell r="A496">
            <v>3703448</v>
          </cell>
          <cell r="B496" t="str">
            <v>CUAMACAS MENA RICARDO JAVIER</v>
          </cell>
          <cell r="C496">
            <v>37000600</v>
          </cell>
          <cell r="D496">
            <v>37074</v>
          </cell>
          <cell r="E496">
            <v>38705.585957754629</v>
          </cell>
          <cell r="F496">
            <v>1600.4518347222256</v>
          </cell>
          <cell r="G496">
            <v>4</v>
          </cell>
          <cell r="H496">
            <v>4.3847995471841799</v>
          </cell>
          <cell r="I496">
            <v>4</v>
          </cell>
        </row>
        <row r="497">
          <cell r="A497">
            <v>3703457</v>
          </cell>
          <cell r="B497" t="str">
            <v>AGUIRRE ROMAN CARLOS BOLIVAR</v>
          </cell>
          <cell r="C497">
            <v>35000300</v>
          </cell>
          <cell r="D497">
            <v>37074</v>
          </cell>
          <cell r="E497">
            <v>38705.585957754629</v>
          </cell>
          <cell r="F497">
            <v>1600.4518347222256</v>
          </cell>
          <cell r="G497">
            <v>4</v>
          </cell>
          <cell r="H497">
            <v>4.3847995471841799</v>
          </cell>
          <cell r="I497">
            <v>4</v>
          </cell>
        </row>
        <row r="498">
          <cell r="A498">
            <v>3703462</v>
          </cell>
          <cell r="B498" t="str">
            <v>CABASCANGO ONATE CARLOS EFRAIN</v>
          </cell>
          <cell r="C498">
            <v>35000300</v>
          </cell>
          <cell r="D498">
            <v>37074</v>
          </cell>
          <cell r="E498">
            <v>38705.585957754629</v>
          </cell>
          <cell r="F498">
            <v>1600.4518347222256</v>
          </cell>
          <cell r="G498">
            <v>4</v>
          </cell>
          <cell r="H498">
            <v>4.3847995471841799</v>
          </cell>
          <cell r="I498">
            <v>4</v>
          </cell>
        </row>
        <row r="499">
          <cell r="A499">
            <v>3703463</v>
          </cell>
          <cell r="B499" t="str">
            <v>HERRERA PASTRANO VICTOR MANUEL</v>
          </cell>
          <cell r="C499">
            <v>35000300</v>
          </cell>
          <cell r="D499">
            <v>37074</v>
          </cell>
          <cell r="E499">
            <v>38705.585957754629</v>
          </cell>
          <cell r="F499">
            <v>1600.4518347222256</v>
          </cell>
          <cell r="G499">
            <v>4</v>
          </cell>
          <cell r="H499">
            <v>4.3847995471841799</v>
          </cell>
          <cell r="I499">
            <v>4</v>
          </cell>
        </row>
        <row r="500">
          <cell r="A500">
            <v>3703480</v>
          </cell>
          <cell r="B500" t="str">
            <v>MENA GUANOPATIN PAUL SANTIAGO</v>
          </cell>
          <cell r="C500">
            <v>35000500</v>
          </cell>
          <cell r="D500">
            <v>37074</v>
          </cell>
          <cell r="E500">
            <v>38705.585957754629</v>
          </cell>
          <cell r="F500">
            <v>1600.4518347222256</v>
          </cell>
          <cell r="G500">
            <v>4</v>
          </cell>
          <cell r="H500">
            <v>4.3847995471841799</v>
          </cell>
          <cell r="I500">
            <v>4</v>
          </cell>
        </row>
        <row r="501">
          <cell r="A501">
            <v>3703305</v>
          </cell>
          <cell r="B501" t="str">
            <v>CHICAIZA SALGADO EDISON RUBEN</v>
          </cell>
          <cell r="C501">
            <v>52000470</v>
          </cell>
          <cell r="D501">
            <v>37060</v>
          </cell>
          <cell r="E501">
            <v>38705.585957754629</v>
          </cell>
          <cell r="F501">
            <v>1614.4518347222256</v>
          </cell>
          <cell r="G501">
            <v>4</v>
          </cell>
          <cell r="H501">
            <v>4.4231557115677411</v>
          </cell>
          <cell r="I501">
            <v>4</v>
          </cell>
        </row>
        <row r="502">
          <cell r="A502">
            <v>3600449</v>
          </cell>
          <cell r="B502" t="str">
            <v>AGUILAR FUSTILLOS EDGAR MARCELO</v>
          </cell>
          <cell r="C502">
            <v>42000100</v>
          </cell>
          <cell r="D502">
            <v>37046</v>
          </cell>
          <cell r="E502">
            <v>38705.585957754629</v>
          </cell>
          <cell r="F502">
            <v>1628.4518347222256</v>
          </cell>
          <cell r="G502">
            <v>4</v>
          </cell>
          <cell r="H502">
            <v>4.4615118759513033</v>
          </cell>
          <cell r="I502">
            <v>4</v>
          </cell>
        </row>
        <row r="503">
          <cell r="A503">
            <v>3703007</v>
          </cell>
          <cell r="B503" t="str">
            <v>ALBAN BONILLA RODOLFO WILFRIDO</v>
          </cell>
          <cell r="C503">
            <v>33000400</v>
          </cell>
          <cell r="D503">
            <v>37046</v>
          </cell>
          <cell r="E503">
            <v>38705.585957754629</v>
          </cell>
          <cell r="F503">
            <v>1628.4518347222256</v>
          </cell>
          <cell r="G503">
            <v>4</v>
          </cell>
          <cell r="H503">
            <v>4.4615118759513033</v>
          </cell>
          <cell r="I503">
            <v>4</v>
          </cell>
        </row>
        <row r="504">
          <cell r="A504">
            <v>3703015</v>
          </cell>
          <cell r="B504" t="str">
            <v>SALAZAR BOLANOS WILMER MARCELO</v>
          </cell>
          <cell r="C504">
            <v>52000520</v>
          </cell>
          <cell r="D504">
            <v>37046</v>
          </cell>
          <cell r="E504">
            <v>38705.585957754629</v>
          </cell>
          <cell r="F504">
            <v>1628.4518347222256</v>
          </cell>
          <cell r="G504">
            <v>4</v>
          </cell>
          <cell r="H504">
            <v>4.4615118759513033</v>
          </cell>
          <cell r="I504">
            <v>4</v>
          </cell>
        </row>
        <row r="505">
          <cell r="A505">
            <v>3703025</v>
          </cell>
          <cell r="B505" t="str">
            <v>FLORES GALARRAGA GUIDO FERNANDO</v>
          </cell>
          <cell r="C505">
            <v>52000520</v>
          </cell>
          <cell r="D505">
            <v>37046</v>
          </cell>
          <cell r="E505">
            <v>38705.585957754629</v>
          </cell>
          <cell r="F505">
            <v>1628.4518347222256</v>
          </cell>
          <cell r="G505">
            <v>4</v>
          </cell>
          <cell r="H505">
            <v>4.4615118759513033</v>
          </cell>
          <cell r="I505">
            <v>4</v>
          </cell>
        </row>
        <row r="506">
          <cell r="A506">
            <v>3703026</v>
          </cell>
          <cell r="B506" t="str">
            <v>YANQUI HUEBLA HOLGER NICOLAS</v>
          </cell>
          <cell r="C506">
            <v>33000500</v>
          </cell>
          <cell r="D506">
            <v>37046</v>
          </cell>
          <cell r="E506">
            <v>38705.585957754629</v>
          </cell>
          <cell r="F506">
            <v>1628.4518347222256</v>
          </cell>
          <cell r="G506">
            <v>4</v>
          </cell>
          <cell r="H506">
            <v>4.4615118759513033</v>
          </cell>
          <cell r="I506">
            <v>4</v>
          </cell>
        </row>
        <row r="507">
          <cell r="A507">
            <v>3703062</v>
          </cell>
          <cell r="B507" t="str">
            <v>VALLEJO POZO OSCAR CHUVE</v>
          </cell>
          <cell r="C507">
            <v>35000400</v>
          </cell>
          <cell r="D507">
            <v>37046</v>
          </cell>
          <cell r="E507">
            <v>38705.585957754629</v>
          </cell>
          <cell r="F507">
            <v>1628.4518347222256</v>
          </cell>
          <cell r="G507">
            <v>4</v>
          </cell>
          <cell r="H507">
            <v>4.4615118759513033</v>
          </cell>
          <cell r="I507">
            <v>4</v>
          </cell>
        </row>
        <row r="508">
          <cell r="A508">
            <v>3702361</v>
          </cell>
          <cell r="B508" t="str">
            <v>ASENCIO MOROCHO BYRON EDUARDO</v>
          </cell>
          <cell r="C508">
            <v>34000300</v>
          </cell>
          <cell r="D508">
            <v>37018</v>
          </cell>
          <cell r="E508">
            <v>38705.585957754629</v>
          </cell>
          <cell r="F508">
            <v>1656.4518347222256</v>
          </cell>
          <cell r="G508">
            <v>5</v>
          </cell>
          <cell r="H508">
            <v>4.5382242047184267</v>
          </cell>
          <cell r="I508">
            <v>4</v>
          </cell>
        </row>
        <row r="509">
          <cell r="A509">
            <v>3702362</v>
          </cell>
          <cell r="B509" t="str">
            <v>LEMA CAJAS WILSON VLADIMIR</v>
          </cell>
          <cell r="C509">
            <v>36000700</v>
          </cell>
          <cell r="D509">
            <v>37018</v>
          </cell>
          <cell r="E509">
            <v>38705.585957754629</v>
          </cell>
          <cell r="F509">
            <v>1656.4518347222256</v>
          </cell>
          <cell r="G509">
            <v>5</v>
          </cell>
          <cell r="H509">
            <v>4.5382242047184267</v>
          </cell>
          <cell r="I509">
            <v>4</v>
          </cell>
        </row>
        <row r="510">
          <cell r="A510">
            <v>3702366</v>
          </cell>
          <cell r="B510" t="str">
            <v>ARANDI VINAMAGUA OSWALDO ERNESTO</v>
          </cell>
          <cell r="C510">
            <v>52000520</v>
          </cell>
          <cell r="D510">
            <v>37018</v>
          </cell>
          <cell r="E510">
            <v>38705.585957754629</v>
          </cell>
          <cell r="F510">
            <v>1656.4518347222256</v>
          </cell>
          <cell r="G510">
            <v>5</v>
          </cell>
          <cell r="H510">
            <v>4.5382242047184267</v>
          </cell>
          <cell r="I510">
            <v>4</v>
          </cell>
        </row>
        <row r="511">
          <cell r="A511">
            <v>3702367</v>
          </cell>
          <cell r="B511" t="str">
            <v>PALLO ORTEGA MARCIO ALYSON</v>
          </cell>
          <cell r="C511">
            <v>36000600</v>
          </cell>
          <cell r="D511">
            <v>37018</v>
          </cell>
          <cell r="E511">
            <v>38705.585957754629</v>
          </cell>
          <cell r="F511">
            <v>1656.4518347222256</v>
          </cell>
          <cell r="G511">
            <v>5</v>
          </cell>
          <cell r="H511">
            <v>4.5382242047184267</v>
          </cell>
          <cell r="I511">
            <v>4</v>
          </cell>
        </row>
        <row r="512">
          <cell r="A512">
            <v>3702370</v>
          </cell>
          <cell r="B512" t="str">
            <v>BARROS REINOSO LENIN OMAR</v>
          </cell>
          <cell r="C512">
            <v>37000500</v>
          </cell>
          <cell r="D512">
            <v>37018</v>
          </cell>
          <cell r="E512">
            <v>38705.585957754629</v>
          </cell>
          <cell r="F512">
            <v>1656.4518347222256</v>
          </cell>
          <cell r="G512">
            <v>5</v>
          </cell>
          <cell r="H512">
            <v>4.5382242047184267</v>
          </cell>
          <cell r="I512">
            <v>4</v>
          </cell>
        </row>
        <row r="513">
          <cell r="A513">
            <v>3702371</v>
          </cell>
          <cell r="B513" t="str">
            <v>BENITEZ VIZCAINO WILSON FERNANDO</v>
          </cell>
          <cell r="C513">
            <v>35000400</v>
          </cell>
          <cell r="D513">
            <v>37018</v>
          </cell>
          <cell r="E513">
            <v>38705.585957754629</v>
          </cell>
          <cell r="F513">
            <v>1656.4518347222256</v>
          </cell>
          <cell r="G513">
            <v>5</v>
          </cell>
          <cell r="H513">
            <v>4.5382242047184267</v>
          </cell>
          <cell r="I513">
            <v>4</v>
          </cell>
        </row>
        <row r="514">
          <cell r="A514">
            <v>3702387</v>
          </cell>
          <cell r="B514" t="str">
            <v>ARMIJOS MONTALVAN HERNAN PATRICIO</v>
          </cell>
          <cell r="C514">
            <v>34000200</v>
          </cell>
          <cell r="D514">
            <v>37018</v>
          </cell>
          <cell r="E514">
            <v>38705.585957754629</v>
          </cell>
          <cell r="F514">
            <v>1656.4518347222256</v>
          </cell>
          <cell r="G514">
            <v>5</v>
          </cell>
          <cell r="H514">
            <v>4.5382242047184267</v>
          </cell>
          <cell r="I514">
            <v>4</v>
          </cell>
        </row>
        <row r="515">
          <cell r="A515">
            <v>3702394</v>
          </cell>
          <cell r="B515" t="str">
            <v>TAMAYO DIAZ JULIO JAVIER</v>
          </cell>
          <cell r="C515">
            <v>35000400</v>
          </cell>
          <cell r="D515">
            <v>37018</v>
          </cell>
          <cell r="E515">
            <v>38705.585957754629</v>
          </cell>
          <cell r="F515">
            <v>1656.4518347222256</v>
          </cell>
          <cell r="G515">
            <v>5</v>
          </cell>
          <cell r="H515">
            <v>4.5382242047184267</v>
          </cell>
          <cell r="I515">
            <v>4</v>
          </cell>
        </row>
        <row r="516">
          <cell r="A516">
            <v>3702400</v>
          </cell>
          <cell r="B516" t="str">
            <v>ENRIQUEZ FELIX DIEGO DAVID</v>
          </cell>
          <cell r="C516">
            <v>34000300</v>
          </cell>
          <cell r="D516">
            <v>37018</v>
          </cell>
          <cell r="E516">
            <v>38705.585957754629</v>
          </cell>
          <cell r="F516">
            <v>1656.4518347222256</v>
          </cell>
          <cell r="G516">
            <v>5</v>
          </cell>
          <cell r="H516">
            <v>4.5382242047184267</v>
          </cell>
          <cell r="I516">
            <v>4</v>
          </cell>
        </row>
        <row r="517">
          <cell r="A517">
            <v>3702402</v>
          </cell>
          <cell r="B517" t="str">
            <v>CABASCANGO CONLAGO LUIS FERNANDO</v>
          </cell>
          <cell r="C517">
            <v>37000300</v>
          </cell>
          <cell r="D517">
            <v>37018</v>
          </cell>
          <cell r="E517">
            <v>38705.585957754629</v>
          </cell>
          <cell r="F517">
            <v>1656.4518347222256</v>
          </cell>
          <cell r="G517">
            <v>5</v>
          </cell>
          <cell r="H517">
            <v>4.5382242047184267</v>
          </cell>
          <cell r="I517">
            <v>4</v>
          </cell>
        </row>
        <row r="518">
          <cell r="A518">
            <v>3702435</v>
          </cell>
          <cell r="B518" t="str">
            <v>TOPON CUEVA DARWIN PATRICIO</v>
          </cell>
          <cell r="C518">
            <v>36000700</v>
          </cell>
          <cell r="D518">
            <v>37018</v>
          </cell>
          <cell r="E518">
            <v>38705.585957754629</v>
          </cell>
          <cell r="F518">
            <v>1656.4518347222256</v>
          </cell>
          <cell r="G518">
            <v>5</v>
          </cell>
          <cell r="H518">
            <v>4.5382242047184267</v>
          </cell>
          <cell r="I518">
            <v>4</v>
          </cell>
        </row>
        <row r="519">
          <cell r="A519">
            <v>3702455</v>
          </cell>
          <cell r="B519" t="str">
            <v>LASCANO PEREZ MANUEL MESIAS</v>
          </cell>
          <cell r="C519">
            <v>52000520</v>
          </cell>
          <cell r="D519">
            <v>37018</v>
          </cell>
          <cell r="E519">
            <v>38705.585957754629</v>
          </cell>
          <cell r="F519">
            <v>1656.4518347222256</v>
          </cell>
          <cell r="G519">
            <v>5</v>
          </cell>
          <cell r="H519">
            <v>4.5382242047184267</v>
          </cell>
          <cell r="I519">
            <v>4</v>
          </cell>
        </row>
        <row r="520">
          <cell r="A520">
            <v>3702457</v>
          </cell>
          <cell r="B520" t="str">
            <v>ALVARADO PACHECO EDDY STALIN</v>
          </cell>
          <cell r="C520">
            <v>52000470</v>
          </cell>
          <cell r="D520">
            <v>37018</v>
          </cell>
          <cell r="E520">
            <v>38705.585957754629</v>
          </cell>
          <cell r="F520">
            <v>1656.4518347222256</v>
          </cell>
          <cell r="G520">
            <v>5</v>
          </cell>
          <cell r="H520">
            <v>4.5382242047184267</v>
          </cell>
          <cell r="I520">
            <v>4</v>
          </cell>
        </row>
        <row r="521">
          <cell r="A521">
            <v>3702458</v>
          </cell>
          <cell r="B521" t="str">
            <v>GAVIDIA GARCIA JOSE LUIS</v>
          </cell>
          <cell r="C521">
            <v>52000450</v>
          </cell>
          <cell r="D521">
            <v>37018</v>
          </cell>
          <cell r="E521">
            <v>38705.585957754629</v>
          </cell>
          <cell r="F521">
            <v>1656.4518347222256</v>
          </cell>
          <cell r="G521">
            <v>5</v>
          </cell>
          <cell r="H521">
            <v>4.5382242047184267</v>
          </cell>
          <cell r="I521">
            <v>4</v>
          </cell>
        </row>
        <row r="522">
          <cell r="A522">
            <v>3702460</v>
          </cell>
          <cell r="B522" t="str">
            <v>CHICAIZA USHINA FRANKLIN PATRICIO</v>
          </cell>
          <cell r="C522">
            <v>35000400</v>
          </cell>
          <cell r="D522">
            <v>37018</v>
          </cell>
          <cell r="E522">
            <v>38705.585957754629</v>
          </cell>
          <cell r="F522">
            <v>1656.4518347222256</v>
          </cell>
          <cell r="G522">
            <v>5</v>
          </cell>
          <cell r="H522">
            <v>4.5382242047184267</v>
          </cell>
          <cell r="I522">
            <v>4</v>
          </cell>
        </row>
        <row r="523">
          <cell r="A523">
            <v>3702462</v>
          </cell>
          <cell r="B523" t="str">
            <v>GAIBOR TUPIZA JHONNY ALBERTO</v>
          </cell>
          <cell r="C523">
            <v>34000200</v>
          </cell>
          <cell r="D523">
            <v>37018</v>
          </cell>
          <cell r="E523">
            <v>38705.585957754629</v>
          </cell>
          <cell r="F523">
            <v>1656.4518347222256</v>
          </cell>
          <cell r="G523">
            <v>5</v>
          </cell>
          <cell r="H523">
            <v>4.5382242047184267</v>
          </cell>
          <cell r="I523">
            <v>4</v>
          </cell>
        </row>
        <row r="524">
          <cell r="A524">
            <v>3702467</v>
          </cell>
          <cell r="B524" t="str">
            <v>GUANOTASIG CATOTA OSCAR ANIBAL</v>
          </cell>
          <cell r="C524">
            <v>35000300</v>
          </cell>
          <cell r="D524">
            <v>37018</v>
          </cell>
          <cell r="E524">
            <v>38705.585957754629</v>
          </cell>
          <cell r="F524">
            <v>1656.4518347222256</v>
          </cell>
          <cell r="G524">
            <v>5</v>
          </cell>
          <cell r="H524">
            <v>4.5382242047184267</v>
          </cell>
          <cell r="I524">
            <v>4</v>
          </cell>
        </row>
        <row r="525">
          <cell r="A525">
            <v>3702473</v>
          </cell>
          <cell r="B525" t="str">
            <v>RUIZ MORALES EDISON JAVIER</v>
          </cell>
          <cell r="C525">
            <v>37000600</v>
          </cell>
          <cell r="D525">
            <v>37018</v>
          </cell>
          <cell r="E525">
            <v>38705.585957754629</v>
          </cell>
          <cell r="F525">
            <v>1656.4518347222256</v>
          </cell>
          <cell r="G525">
            <v>5</v>
          </cell>
          <cell r="H525">
            <v>4.5382242047184267</v>
          </cell>
          <cell r="I525">
            <v>4</v>
          </cell>
        </row>
        <row r="526">
          <cell r="A526">
            <v>3702478</v>
          </cell>
          <cell r="B526" t="str">
            <v>CLAVIJO TIBAN JOSE ENRIQUE</v>
          </cell>
          <cell r="C526">
            <v>37000400</v>
          </cell>
          <cell r="D526">
            <v>37018</v>
          </cell>
          <cell r="E526">
            <v>38705.585957754629</v>
          </cell>
          <cell r="F526">
            <v>1656.4518347222256</v>
          </cell>
          <cell r="G526">
            <v>5</v>
          </cell>
          <cell r="H526">
            <v>4.5382242047184267</v>
          </cell>
          <cell r="I526">
            <v>4</v>
          </cell>
        </row>
        <row r="527">
          <cell r="A527">
            <v>3702479</v>
          </cell>
          <cell r="B527" t="str">
            <v>ESPINOSA GALLARDO LENIN HERNAN</v>
          </cell>
          <cell r="C527">
            <v>37000600</v>
          </cell>
          <cell r="D527">
            <v>37018</v>
          </cell>
          <cell r="E527">
            <v>38705.585957754629</v>
          </cell>
          <cell r="F527">
            <v>1656.4518347222256</v>
          </cell>
          <cell r="G527">
            <v>5</v>
          </cell>
          <cell r="H527">
            <v>4.5382242047184267</v>
          </cell>
          <cell r="I527">
            <v>4</v>
          </cell>
        </row>
        <row r="528">
          <cell r="A528">
            <v>3702480</v>
          </cell>
          <cell r="B528" t="str">
            <v>GALARZA GALARZA DANNY FABRICIO</v>
          </cell>
          <cell r="C528">
            <v>35000500</v>
          </cell>
          <cell r="D528">
            <v>37018</v>
          </cell>
          <cell r="E528">
            <v>38705.585957754629</v>
          </cell>
          <cell r="F528">
            <v>1656.4518347222256</v>
          </cell>
          <cell r="G528">
            <v>5</v>
          </cell>
          <cell r="H528">
            <v>4.5382242047184267</v>
          </cell>
          <cell r="I528">
            <v>4</v>
          </cell>
        </row>
        <row r="529">
          <cell r="A529">
            <v>3702481</v>
          </cell>
          <cell r="B529" t="str">
            <v>TITUANA YUGCHA EDISON PATRICIO</v>
          </cell>
          <cell r="C529">
            <v>35000300</v>
          </cell>
          <cell r="D529">
            <v>37018</v>
          </cell>
          <cell r="E529">
            <v>38705.585957754629</v>
          </cell>
          <cell r="F529">
            <v>1656.4518347222256</v>
          </cell>
          <cell r="G529">
            <v>5</v>
          </cell>
          <cell r="H529">
            <v>4.5382242047184267</v>
          </cell>
          <cell r="I529">
            <v>4</v>
          </cell>
        </row>
        <row r="530">
          <cell r="A530">
            <v>3702482</v>
          </cell>
          <cell r="B530" t="str">
            <v>COLLAGUAZO MINANGO HUGO HERNAN</v>
          </cell>
          <cell r="C530">
            <v>35000300</v>
          </cell>
          <cell r="D530">
            <v>37018</v>
          </cell>
          <cell r="E530">
            <v>38705.585957754629</v>
          </cell>
          <cell r="F530">
            <v>1656.4518347222256</v>
          </cell>
          <cell r="G530">
            <v>5</v>
          </cell>
          <cell r="H530">
            <v>4.5382242047184267</v>
          </cell>
          <cell r="I530">
            <v>4</v>
          </cell>
        </row>
        <row r="531">
          <cell r="A531">
            <v>3702584</v>
          </cell>
          <cell r="B531" t="str">
            <v>GABELA MOLINA JUAN FRANCISCO</v>
          </cell>
          <cell r="C531">
            <v>62000100</v>
          </cell>
          <cell r="D531">
            <v>37018</v>
          </cell>
          <cell r="E531">
            <v>38705.585957754629</v>
          </cell>
          <cell r="F531">
            <v>1656.4518347222256</v>
          </cell>
          <cell r="G531">
            <v>5</v>
          </cell>
          <cell r="H531">
            <v>4.5382242047184267</v>
          </cell>
          <cell r="I531">
            <v>4</v>
          </cell>
        </row>
        <row r="532">
          <cell r="A532">
            <v>3700197</v>
          </cell>
          <cell r="B532" t="str">
            <v>CONDE CHAVEZ EDUARDO MODESTO</v>
          </cell>
          <cell r="C532">
            <v>71000220</v>
          </cell>
          <cell r="D532">
            <v>37004</v>
          </cell>
          <cell r="E532">
            <v>38705.585957754629</v>
          </cell>
          <cell r="F532">
            <v>1670.4518347222256</v>
          </cell>
          <cell r="G532">
            <v>5</v>
          </cell>
          <cell r="H532">
            <v>4.576580369101988</v>
          </cell>
          <cell r="I532">
            <v>4</v>
          </cell>
        </row>
        <row r="533">
          <cell r="A533">
            <v>3700198</v>
          </cell>
          <cell r="B533" t="str">
            <v>CORONEL GUERRERO BYRON GUSTAVO</v>
          </cell>
          <cell r="C533">
            <v>78000200</v>
          </cell>
          <cell r="D533">
            <v>37004</v>
          </cell>
          <cell r="E533">
            <v>38705.585957754629</v>
          </cell>
          <cell r="F533">
            <v>1670.4518347222256</v>
          </cell>
          <cell r="G533">
            <v>5</v>
          </cell>
          <cell r="H533">
            <v>4.576580369101988</v>
          </cell>
          <cell r="I533">
            <v>4</v>
          </cell>
        </row>
        <row r="534">
          <cell r="A534">
            <v>3701858</v>
          </cell>
          <cell r="B534" t="str">
            <v>CALLES VASQUEZ JUAN CARLOS</v>
          </cell>
          <cell r="C534">
            <v>31000400</v>
          </cell>
          <cell r="D534">
            <v>37004</v>
          </cell>
          <cell r="E534">
            <v>38705.585957754629</v>
          </cell>
          <cell r="F534">
            <v>1670.4518347222256</v>
          </cell>
          <cell r="G534">
            <v>5</v>
          </cell>
          <cell r="H534">
            <v>4.576580369101988</v>
          </cell>
          <cell r="I534">
            <v>4</v>
          </cell>
        </row>
        <row r="535">
          <cell r="A535">
            <v>7061</v>
          </cell>
          <cell r="B535" t="str">
            <v>RIVADENEIRA RAMOS MILICENTH CLEMENCIA</v>
          </cell>
          <cell r="C535">
            <v>61000210</v>
          </cell>
          <cell r="D535">
            <v>36983</v>
          </cell>
          <cell r="E535">
            <v>38705.585957754629</v>
          </cell>
          <cell r="F535">
            <v>1691.4518347222256</v>
          </cell>
          <cell r="G535">
            <v>5</v>
          </cell>
          <cell r="H535">
            <v>4.6341146156773307</v>
          </cell>
          <cell r="I535">
            <v>4</v>
          </cell>
        </row>
        <row r="536">
          <cell r="A536">
            <v>3701422</v>
          </cell>
          <cell r="B536" t="str">
            <v>MADRID MONTENEGRO LUIS ANTONIO</v>
          </cell>
          <cell r="C536">
            <v>35000400</v>
          </cell>
          <cell r="D536">
            <v>36977</v>
          </cell>
          <cell r="E536">
            <v>38705.585957754629</v>
          </cell>
          <cell r="F536">
            <v>1697.4518347222256</v>
          </cell>
          <cell r="G536">
            <v>5</v>
          </cell>
          <cell r="H536">
            <v>4.650552971841714</v>
          </cell>
          <cell r="I536">
            <v>4</v>
          </cell>
        </row>
        <row r="537">
          <cell r="A537">
            <v>3600450</v>
          </cell>
          <cell r="B537" t="str">
            <v>MENDEZ VILLEGAS JUAN CARLOS</v>
          </cell>
          <cell r="C537">
            <v>52000450</v>
          </cell>
          <cell r="D537">
            <v>36962</v>
          </cell>
          <cell r="E537">
            <v>38705.585957754629</v>
          </cell>
          <cell r="F537">
            <v>1712.4518347222256</v>
          </cell>
          <cell r="G537">
            <v>5</v>
          </cell>
          <cell r="H537">
            <v>4.6916488622526726</v>
          </cell>
          <cell r="I537">
            <v>4</v>
          </cell>
        </row>
        <row r="538">
          <cell r="A538">
            <v>3600453</v>
          </cell>
          <cell r="B538" t="str">
            <v>OCANA TACO DIEGO XAVIER</v>
          </cell>
          <cell r="C538">
            <v>50000300</v>
          </cell>
          <cell r="D538">
            <v>36962</v>
          </cell>
          <cell r="E538">
            <v>38705.585957754629</v>
          </cell>
          <cell r="F538">
            <v>1712.4518347222256</v>
          </cell>
          <cell r="G538">
            <v>5</v>
          </cell>
          <cell r="H538">
            <v>4.6916488622526726</v>
          </cell>
          <cell r="I538">
            <v>4</v>
          </cell>
        </row>
        <row r="539">
          <cell r="A539">
            <v>3701137</v>
          </cell>
          <cell r="B539" t="str">
            <v>GUAILLA CAJO ANGEL HUMBERTO</v>
          </cell>
          <cell r="C539">
            <v>34000300</v>
          </cell>
          <cell r="D539">
            <v>36962</v>
          </cell>
          <cell r="E539">
            <v>38705.585957754629</v>
          </cell>
          <cell r="F539">
            <v>1712.4518347222256</v>
          </cell>
          <cell r="G539">
            <v>5</v>
          </cell>
          <cell r="H539">
            <v>4.6916488622526726</v>
          </cell>
          <cell r="I539">
            <v>4</v>
          </cell>
        </row>
        <row r="540">
          <cell r="A540">
            <v>3701176</v>
          </cell>
          <cell r="B540" t="str">
            <v>BUSTAMANTE ESPANA ALEXANDER BRUSVI</v>
          </cell>
          <cell r="C540">
            <v>34000300</v>
          </cell>
          <cell r="D540">
            <v>36962</v>
          </cell>
          <cell r="E540">
            <v>38705.585957754629</v>
          </cell>
          <cell r="F540">
            <v>1712.4518347222256</v>
          </cell>
          <cell r="G540">
            <v>5</v>
          </cell>
          <cell r="H540">
            <v>4.6916488622526726</v>
          </cell>
          <cell r="I540">
            <v>4</v>
          </cell>
        </row>
        <row r="541">
          <cell r="A541">
            <v>3701179</v>
          </cell>
          <cell r="B541" t="str">
            <v>PERALTA SANTACRUZ JORGE EDUARDO</v>
          </cell>
          <cell r="C541">
            <v>34000300</v>
          </cell>
          <cell r="D541">
            <v>36962</v>
          </cell>
          <cell r="E541">
            <v>38705.585957754629</v>
          </cell>
          <cell r="F541">
            <v>1712.4518347222256</v>
          </cell>
          <cell r="G541">
            <v>5</v>
          </cell>
          <cell r="H541">
            <v>4.6916488622526726</v>
          </cell>
          <cell r="I541">
            <v>4</v>
          </cell>
        </row>
        <row r="542">
          <cell r="A542">
            <v>3701181</v>
          </cell>
          <cell r="B542" t="str">
            <v>PACHACAMA QUINGA WASHINGTON POLIVIO</v>
          </cell>
          <cell r="C542">
            <v>34000300</v>
          </cell>
          <cell r="D542">
            <v>36962</v>
          </cell>
          <cell r="E542">
            <v>38705.585957754629</v>
          </cell>
          <cell r="F542">
            <v>1712.4518347222256</v>
          </cell>
          <cell r="G542">
            <v>5</v>
          </cell>
          <cell r="H542">
            <v>4.6916488622526726</v>
          </cell>
          <cell r="I542">
            <v>4</v>
          </cell>
        </row>
        <row r="543">
          <cell r="A543">
            <v>3701182</v>
          </cell>
          <cell r="B543" t="str">
            <v>LOMAS VILLARREAL JHON ANIBAL</v>
          </cell>
          <cell r="C543">
            <v>36000200</v>
          </cell>
          <cell r="D543">
            <v>36962</v>
          </cell>
          <cell r="E543">
            <v>38705.585957754629</v>
          </cell>
          <cell r="F543">
            <v>1712.4518347222256</v>
          </cell>
          <cell r="G543">
            <v>5</v>
          </cell>
          <cell r="H543">
            <v>4.6916488622526726</v>
          </cell>
          <cell r="I543">
            <v>4</v>
          </cell>
        </row>
        <row r="544">
          <cell r="A544">
            <v>3700861</v>
          </cell>
          <cell r="B544" t="str">
            <v>COBO VILLACIS JULIO ESTUARDO</v>
          </cell>
          <cell r="C544">
            <v>35000400</v>
          </cell>
          <cell r="D544">
            <v>36949</v>
          </cell>
          <cell r="E544">
            <v>38705.585957754629</v>
          </cell>
          <cell r="F544">
            <v>1725.4518347222256</v>
          </cell>
          <cell r="G544">
            <v>5</v>
          </cell>
          <cell r="H544">
            <v>4.7272653006088374</v>
          </cell>
          <cell r="I544">
            <v>4</v>
          </cell>
        </row>
        <row r="545">
          <cell r="A545">
            <v>3700829</v>
          </cell>
          <cell r="B545" t="str">
            <v>LUGO ALDAS HUGO ELIAS</v>
          </cell>
          <cell r="C545">
            <v>52000440</v>
          </cell>
          <cell r="D545">
            <v>36934</v>
          </cell>
          <cell r="E545">
            <v>38705.585957754629</v>
          </cell>
          <cell r="F545">
            <v>1740.4518347222256</v>
          </cell>
          <cell r="G545">
            <v>5</v>
          </cell>
          <cell r="H545">
            <v>4.7683611910197961</v>
          </cell>
          <cell r="I545">
            <v>4</v>
          </cell>
        </row>
        <row r="546">
          <cell r="A546">
            <v>7057</v>
          </cell>
          <cell r="B546" t="str">
            <v>RISUENO GUZMAN CONSUELO BELEN</v>
          </cell>
          <cell r="C546">
            <v>37000100</v>
          </cell>
          <cell r="D546">
            <v>36899</v>
          </cell>
          <cell r="E546">
            <v>38705.585957754629</v>
          </cell>
          <cell r="F546">
            <v>1775.4518347222256</v>
          </cell>
          <cell r="G546">
            <v>5</v>
          </cell>
          <cell r="H546">
            <v>4.8642516019787001</v>
          </cell>
          <cell r="I546">
            <v>4</v>
          </cell>
        </row>
        <row r="547">
          <cell r="A547">
            <v>7076</v>
          </cell>
          <cell r="B547" t="str">
            <v>SANCHEZ MANTILLA EDUARDO XAVIER</v>
          </cell>
          <cell r="C547">
            <v>51000310</v>
          </cell>
          <cell r="D547">
            <v>36899</v>
          </cell>
          <cell r="E547">
            <v>38705.585957754629</v>
          </cell>
          <cell r="F547">
            <v>1775.4518347222256</v>
          </cell>
          <cell r="G547">
            <v>5</v>
          </cell>
          <cell r="H547">
            <v>4.8642516019787001</v>
          </cell>
          <cell r="I547">
            <v>4</v>
          </cell>
        </row>
        <row r="548">
          <cell r="A548">
            <v>3700531</v>
          </cell>
          <cell r="B548" t="str">
            <v>QUIROGA ARANDA WILSON EDUARDO</v>
          </cell>
          <cell r="C548">
            <v>35000300</v>
          </cell>
          <cell r="D548">
            <v>36899</v>
          </cell>
          <cell r="E548">
            <v>38705.585957754629</v>
          </cell>
          <cell r="F548">
            <v>1775.4518347222256</v>
          </cell>
          <cell r="G548">
            <v>5</v>
          </cell>
          <cell r="H548">
            <v>4.8642516019787001</v>
          </cell>
          <cell r="I548">
            <v>4</v>
          </cell>
        </row>
        <row r="549">
          <cell r="A549">
            <v>3700532</v>
          </cell>
          <cell r="B549" t="str">
            <v>CAIZA ALOMOTO MARCELO ORLANDO</v>
          </cell>
          <cell r="C549">
            <v>52000430</v>
          </cell>
          <cell r="D549">
            <v>36899</v>
          </cell>
          <cell r="E549">
            <v>38705.585957754629</v>
          </cell>
          <cell r="F549">
            <v>1775.4518347222256</v>
          </cell>
          <cell r="G549">
            <v>5</v>
          </cell>
          <cell r="H549">
            <v>4.8642516019787001</v>
          </cell>
          <cell r="I549">
            <v>4</v>
          </cell>
        </row>
        <row r="550">
          <cell r="A550">
            <v>3700534</v>
          </cell>
          <cell r="B550" t="str">
            <v>AVALOS JACOME JORGE ANTONIO</v>
          </cell>
          <cell r="C550">
            <v>37000300</v>
          </cell>
          <cell r="D550">
            <v>36899</v>
          </cell>
          <cell r="E550">
            <v>38705.585957754629</v>
          </cell>
          <cell r="F550">
            <v>1775.4518347222256</v>
          </cell>
          <cell r="G550">
            <v>5</v>
          </cell>
          <cell r="H550">
            <v>4.8642516019787001</v>
          </cell>
          <cell r="I550">
            <v>4</v>
          </cell>
        </row>
        <row r="551">
          <cell r="A551">
            <v>3700535</v>
          </cell>
          <cell r="B551" t="str">
            <v>MORALES CASTRO FAVIO RENE</v>
          </cell>
          <cell r="C551">
            <v>52000310</v>
          </cell>
          <cell r="D551">
            <v>36899</v>
          </cell>
          <cell r="E551">
            <v>38705.585957754629</v>
          </cell>
          <cell r="F551">
            <v>1775.4518347222256</v>
          </cell>
          <cell r="G551">
            <v>5</v>
          </cell>
          <cell r="H551">
            <v>4.8642516019787001</v>
          </cell>
          <cell r="I551">
            <v>4</v>
          </cell>
        </row>
        <row r="552">
          <cell r="A552">
            <v>3700536</v>
          </cell>
          <cell r="B552" t="str">
            <v>HOWELL REYES PATRICIO ESTEBAN</v>
          </cell>
          <cell r="C552">
            <v>42000120</v>
          </cell>
          <cell r="D552">
            <v>36899</v>
          </cell>
          <cell r="E552">
            <v>38705.585957754629</v>
          </cell>
          <cell r="F552">
            <v>1775.4518347222256</v>
          </cell>
          <cell r="G552">
            <v>5</v>
          </cell>
          <cell r="H552">
            <v>4.8642516019787001</v>
          </cell>
          <cell r="I552">
            <v>4</v>
          </cell>
        </row>
        <row r="553">
          <cell r="A553">
            <v>3700544</v>
          </cell>
          <cell r="B553" t="str">
            <v>LAGLA TAIPE PABLO SANTIAGO</v>
          </cell>
          <cell r="C553">
            <v>36000300</v>
          </cell>
          <cell r="D553">
            <v>36899</v>
          </cell>
          <cell r="E553">
            <v>38705.585957754629</v>
          </cell>
          <cell r="F553">
            <v>1775.4518347222256</v>
          </cell>
          <cell r="G553">
            <v>5</v>
          </cell>
          <cell r="H553">
            <v>4.8642516019787001</v>
          </cell>
          <cell r="I553">
            <v>4</v>
          </cell>
        </row>
        <row r="554">
          <cell r="A554">
            <v>3700545</v>
          </cell>
          <cell r="B554" t="str">
            <v>TAMAYO LLUMIGUSIN HECTOR EFRAIN</v>
          </cell>
          <cell r="C554">
            <v>35000300</v>
          </cell>
          <cell r="D554">
            <v>36899</v>
          </cell>
          <cell r="E554">
            <v>38705.585957754629</v>
          </cell>
          <cell r="F554">
            <v>1775.4518347222256</v>
          </cell>
          <cell r="G554">
            <v>5</v>
          </cell>
          <cell r="H554">
            <v>4.8642516019787001</v>
          </cell>
          <cell r="I554">
            <v>4</v>
          </cell>
        </row>
        <row r="555">
          <cell r="A555">
            <v>3700546</v>
          </cell>
          <cell r="B555" t="str">
            <v>CAIZALUISA ACONDA LUIS ROBERTO</v>
          </cell>
          <cell r="C555">
            <v>34000500</v>
          </cell>
          <cell r="D555">
            <v>36899</v>
          </cell>
          <cell r="E555">
            <v>38705.585957754629</v>
          </cell>
          <cell r="F555">
            <v>1775.4518347222256</v>
          </cell>
          <cell r="G555">
            <v>5</v>
          </cell>
          <cell r="H555">
            <v>4.8642516019787001</v>
          </cell>
          <cell r="I555">
            <v>4</v>
          </cell>
        </row>
        <row r="556">
          <cell r="A556">
            <v>3700549</v>
          </cell>
          <cell r="B556" t="str">
            <v>VILLA PERUGACHI HECTOR GEOVANNY</v>
          </cell>
          <cell r="C556">
            <v>35000300</v>
          </cell>
          <cell r="D556">
            <v>36899</v>
          </cell>
          <cell r="E556">
            <v>38705.585957754629</v>
          </cell>
          <cell r="F556">
            <v>1775.4518347222256</v>
          </cell>
          <cell r="G556">
            <v>5</v>
          </cell>
          <cell r="H556">
            <v>4.8642516019787001</v>
          </cell>
          <cell r="I556">
            <v>4</v>
          </cell>
        </row>
        <row r="557">
          <cell r="A557">
            <v>3700551</v>
          </cell>
          <cell r="B557" t="str">
            <v>VINUEZA LEON VICTOR JULIO</v>
          </cell>
          <cell r="C557">
            <v>36000300</v>
          </cell>
          <cell r="D557">
            <v>36899</v>
          </cell>
          <cell r="E557">
            <v>38705.585957754629</v>
          </cell>
          <cell r="F557">
            <v>1775.4518347222256</v>
          </cell>
          <cell r="G557">
            <v>5</v>
          </cell>
          <cell r="H557">
            <v>4.8642516019787001</v>
          </cell>
          <cell r="I557">
            <v>4</v>
          </cell>
        </row>
        <row r="558">
          <cell r="A558">
            <v>3700553</v>
          </cell>
          <cell r="B558" t="str">
            <v>PEDRAZA CALISPA LUIS ORLANDO</v>
          </cell>
          <cell r="C558">
            <v>37000600</v>
          </cell>
          <cell r="D558">
            <v>36899</v>
          </cell>
          <cell r="E558">
            <v>38705.585957754629</v>
          </cell>
          <cell r="F558">
            <v>1775.4518347222256</v>
          </cell>
          <cell r="G558">
            <v>5</v>
          </cell>
          <cell r="H558">
            <v>4.8642516019787001</v>
          </cell>
          <cell r="I558">
            <v>4</v>
          </cell>
        </row>
        <row r="559">
          <cell r="A559">
            <v>3700556</v>
          </cell>
          <cell r="B559" t="str">
            <v>ESPINOSA QUIROZ JAVIER ANDRES</v>
          </cell>
          <cell r="C559">
            <v>33000500</v>
          </cell>
          <cell r="D559">
            <v>36899</v>
          </cell>
          <cell r="E559">
            <v>38705.585957754629</v>
          </cell>
          <cell r="F559">
            <v>1775.4518347222256</v>
          </cell>
          <cell r="G559">
            <v>5</v>
          </cell>
          <cell r="H559">
            <v>4.8642516019787001</v>
          </cell>
          <cell r="I559">
            <v>4</v>
          </cell>
        </row>
        <row r="560">
          <cell r="A560">
            <v>3700557</v>
          </cell>
          <cell r="B560" t="str">
            <v>CABRERA DAVALOS JOSE PATRICIO</v>
          </cell>
          <cell r="C560">
            <v>37000710</v>
          </cell>
          <cell r="D560">
            <v>36899</v>
          </cell>
          <cell r="E560">
            <v>38705.585957754629</v>
          </cell>
          <cell r="F560">
            <v>1775.4518347222256</v>
          </cell>
          <cell r="G560">
            <v>5</v>
          </cell>
          <cell r="H560">
            <v>4.8642516019787001</v>
          </cell>
          <cell r="I560">
            <v>4</v>
          </cell>
        </row>
        <row r="561">
          <cell r="A561">
            <v>3700561</v>
          </cell>
          <cell r="B561" t="str">
            <v>MORA PILATASIG CHRISTIAN GEOVANNY</v>
          </cell>
          <cell r="C561">
            <v>36000400</v>
          </cell>
          <cell r="D561">
            <v>36899</v>
          </cell>
          <cell r="E561">
            <v>38705.585957754629</v>
          </cell>
          <cell r="F561">
            <v>1775.4518347222256</v>
          </cell>
          <cell r="G561">
            <v>5</v>
          </cell>
          <cell r="H561">
            <v>4.8642516019787001</v>
          </cell>
          <cell r="I561">
            <v>4</v>
          </cell>
        </row>
        <row r="562">
          <cell r="A562">
            <v>3700562</v>
          </cell>
          <cell r="B562" t="str">
            <v>MUZO YAJAMIN EDWIN JAVIER</v>
          </cell>
          <cell r="C562">
            <v>36000400</v>
          </cell>
          <cell r="D562">
            <v>36899</v>
          </cell>
          <cell r="E562">
            <v>38705.585957754629</v>
          </cell>
          <cell r="F562">
            <v>1775.4518347222256</v>
          </cell>
          <cell r="G562">
            <v>5</v>
          </cell>
          <cell r="H562">
            <v>4.8642516019787001</v>
          </cell>
          <cell r="I562">
            <v>4</v>
          </cell>
        </row>
        <row r="563">
          <cell r="A563">
            <v>3700563</v>
          </cell>
          <cell r="B563" t="str">
            <v>MANYA GALARZA DIEGO PAUL</v>
          </cell>
          <cell r="C563">
            <v>36000</v>
          </cell>
          <cell r="D563">
            <v>36899</v>
          </cell>
          <cell r="E563">
            <v>38705.585957754629</v>
          </cell>
          <cell r="F563">
            <v>1775.4518347222256</v>
          </cell>
          <cell r="G563">
            <v>5</v>
          </cell>
          <cell r="H563">
            <v>4.8642516019787001</v>
          </cell>
          <cell r="I563">
            <v>4</v>
          </cell>
        </row>
        <row r="564">
          <cell r="A564">
            <v>3700567</v>
          </cell>
          <cell r="B564" t="str">
            <v>TAYUPANTA NORONA JOSE LUIS</v>
          </cell>
          <cell r="C564">
            <v>37000710</v>
          </cell>
          <cell r="D564">
            <v>36899</v>
          </cell>
          <cell r="E564">
            <v>38705.585957754629</v>
          </cell>
          <cell r="F564">
            <v>1775.4518347222256</v>
          </cell>
          <cell r="G564">
            <v>5</v>
          </cell>
          <cell r="H564">
            <v>4.8642516019787001</v>
          </cell>
          <cell r="I564">
            <v>4</v>
          </cell>
        </row>
        <row r="565">
          <cell r="A565">
            <v>3700569</v>
          </cell>
          <cell r="B565" t="str">
            <v>NACATA PAUCAR RODOLFO IVAN</v>
          </cell>
          <cell r="C565">
            <v>52000520</v>
          </cell>
          <cell r="D565">
            <v>36899</v>
          </cell>
          <cell r="E565">
            <v>38705.585957754629</v>
          </cell>
          <cell r="F565">
            <v>1775.4518347222256</v>
          </cell>
          <cell r="G565">
            <v>5</v>
          </cell>
          <cell r="H565">
            <v>4.8642516019787001</v>
          </cell>
          <cell r="I565">
            <v>4</v>
          </cell>
        </row>
        <row r="566">
          <cell r="A566">
            <v>3700571</v>
          </cell>
          <cell r="B566" t="str">
            <v>LOZA CEVALLOS LUIS GONZALO</v>
          </cell>
          <cell r="C566">
            <v>34000500</v>
          </cell>
          <cell r="D566">
            <v>36899</v>
          </cell>
          <cell r="E566">
            <v>38705.585957754629</v>
          </cell>
          <cell r="F566">
            <v>1775.4518347222256</v>
          </cell>
          <cell r="G566">
            <v>5</v>
          </cell>
          <cell r="H566">
            <v>4.8642516019787001</v>
          </cell>
          <cell r="I566">
            <v>4</v>
          </cell>
        </row>
        <row r="567">
          <cell r="A567">
            <v>3700589</v>
          </cell>
          <cell r="B567" t="str">
            <v>ROSAS ESPINOSA CARLOS ANDRES</v>
          </cell>
          <cell r="C567">
            <v>52000450</v>
          </cell>
          <cell r="D567">
            <v>36899</v>
          </cell>
          <cell r="E567">
            <v>38705.585957754629</v>
          </cell>
          <cell r="F567">
            <v>1775.4518347222256</v>
          </cell>
          <cell r="G567">
            <v>5</v>
          </cell>
          <cell r="H567">
            <v>4.8642516019787001</v>
          </cell>
          <cell r="I567">
            <v>4</v>
          </cell>
        </row>
        <row r="568">
          <cell r="A568">
            <v>3600927</v>
          </cell>
          <cell r="B568" t="str">
            <v>MONTALVO CEPEDA JAIME ANDRES</v>
          </cell>
          <cell r="C568">
            <v>42000120</v>
          </cell>
          <cell r="D568">
            <v>36864</v>
          </cell>
          <cell r="E568">
            <v>38705.585957754629</v>
          </cell>
          <cell r="F568">
            <v>1810.4518347222256</v>
          </cell>
          <cell r="G568">
            <v>5</v>
          </cell>
          <cell r="H568">
            <v>4.9601420129376042</v>
          </cell>
          <cell r="I568">
            <v>4</v>
          </cell>
        </row>
        <row r="569">
          <cell r="A569">
            <v>3600774</v>
          </cell>
          <cell r="B569" t="str">
            <v>ORDONEZ VIZCAINO CARLOS ANTONIO</v>
          </cell>
          <cell r="C569">
            <v>41000300</v>
          </cell>
          <cell r="D569">
            <v>36822</v>
          </cell>
          <cell r="E569">
            <v>38705.585957754629</v>
          </cell>
          <cell r="F569">
            <v>1852.4518347222256</v>
          </cell>
          <cell r="G569">
            <v>5</v>
          </cell>
          <cell r="H569">
            <v>5.0752105060882897</v>
          </cell>
          <cell r="I569">
            <v>4</v>
          </cell>
        </row>
        <row r="570">
          <cell r="A570">
            <v>7066</v>
          </cell>
          <cell r="B570" t="str">
            <v>COLLAGUAZO QUERO LUIS OSWALDO</v>
          </cell>
          <cell r="C570">
            <v>42000100</v>
          </cell>
          <cell r="D570">
            <v>36808</v>
          </cell>
          <cell r="E570">
            <v>38705.585957754629</v>
          </cell>
          <cell r="F570">
            <v>1866.4518347222256</v>
          </cell>
          <cell r="G570">
            <v>5</v>
          </cell>
          <cell r="H570">
            <v>5.113566670471851</v>
          </cell>
          <cell r="I570">
            <v>4</v>
          </cell>
        </row>
        <row r="571">
          <cell r="A571">
            <v>7086</v>
          </cell>
          <cell r="B571" t="str">
            <v>SANDOVAL ASIMBAYA DANNY JAVIER</v>
          </cell>
          <cell r="C571">
            <v>36000100</v>
          </cell>
          <cell r="D571">
            <v>36808</v>
          </cell>
          <cell r="E571">
            <v>38705.585957754629</v>
          </cell>
          <cell r="F571">
            <v>1866.4518347222256</v>
          </cell>
          <cell r="G571">
            <v>5</v>
          </cell>
          <cell r="H571">
            <v>5.113566670471851</v>
          </cell>
          <cell r="I571">
            <v>4</v>
          </cell>
        </row>
        <row r="572">
          <cell r="A572">
            <v>3600667</v>
          </cell>
          <cell r="B572" t="str">
            <v>VELEZ ACEVO RAFAEL GONZALO</v>
          </cell>
          <cell r="C572">
            <v>37000710</v>
          </cell>
          <cell r="D572">
            <v>36808</v>
          </cell>
          <cell r="E572">
            <v>38705.585957754629</v>
          </cell>
          <cell r="F572">
            <v>1866.4518347222256</v>
          </cell>
          <cell r="G572">
            <v>5</v>
          </cell>
          <cell r="H572">
            <v>5.113566670471851</v>
          </cell>
          <cell r="I572">
            <v>4</v>
          </cell>
        </row>
        <row r="573">
          <cell r="A573">
            <v>3600671</v>
          </cell>
          <cell r="B573" t="str">
            <v>BEDON MATABAY EDISON JAVIER</v>
          </cell>
          <cell r="C573">
            <v>35000400</v>
          </cell>
          <cell r="D573">
            <v>36808</v>
          </cell>
          <cell r="E573">
            <v>38705.585957754629</v>
          </cell>
          <cell r="F573">
            <v>1866.4518347222256</v>
          </cell>
          <cell r="G573">
            <v>5</v>
          </cell>
          <cell r="H573">
            <v>5.113566670471851</v>
          </cell>
          <cell r="I573">
            <v>4</v>
          </cell>
        </row>
        <row r="574">
          <cell r="A574">
            <v>3600674</v>
          </cell>
          <cell r="B574" t="str">
            <v>CHILLAGANA CAMACHO CARLOS ALBERTO</v>
          </cell>
          <cell r="C574">
            <v>35000400</v>
          </cell>
          <cell r="D574">
            <v>36808</v>
          </cell>
          <cell r="E574">
            <v>38705.585957754629</v>
          </cell>
          <cell r="F574">
            <v>1866.4518347222256</v>
          </cell>
          <cell r="G574">
            <v>5</v>
          </cell>
          <cell r="H574">
            <v>5.113566670471851</v>
          </cell>
          <cell r="I574">
            <v>4</v>
          </cell>
        </row>
        <row r="575">
          <cell r="A575">
            <v>3600677</v>
          </cell>
          <cell r="B575" t="str">
            <v>JATIVA PEREZ LIZANDRO DANIEL</v>
          </cell>
          <cell r="C575">
            <v>35000400</v>
          </cell>
          <cell r="D575">
            <v>36808</v>
          </cell>
          <cell r="E575">
            <v>38705.585957754629</v>
          </cell>
          <cell r="F575">
            <v>1866.4518347222256</v>
          </cell>
          <cell r="G575">
            <v>5</v>
          </cell>
          <cell r="H575">
            <v>5.113566670471851</v>
          </cell>
          <cell r="I575">
            <v>4</v>
          </cell>
        </row>
        <row r="576">
          <cell r="A576">
            <v>3600680</v>
          </cell>
          <cell r="B576" t="str">
            <v>SANCHEZ VITERI DIEGO WILFRIDO</v>
          </cell>
          <cell r="C576">
            <v>35000400</v>
          </cell>
          <cell r="D576">
            <v>36808</v>
          </cell>
          <cell r="E576">
            <v>38705.585957754629</v>
          </cell>
          <cell r="F576">
            <v>1866.4518347222256</v>
          </cell>
          <cell r="G576">
            <v>5</v>
          </cell>
          <cell r="H576">
            <v>5.113566670471851</v>
          </cell>
          <cell r="I576">
            <v>4</v>
          </cell>
        </row>
        <row r="577">
          <cell r="A577">
            <v>3600681</v>
          </cell>
          <cell r="B577" t="str">
            <v>SARANGO RAMOS DARWIN GEOVANNY</v>
          </cell>
          <cell r="C577">
            <v>35000400</v>
          </cell>
          <cell r="D577">
            <v>36808</v>
          </cell>
          <cell r="E577">
            <v>38705.585957754629</v>
          </cell>
          <cell r="F577">
            <v>1866.4518347222256</v>
          </cell>
          <cell r="G577">
            <v>5</v>
          </cell>
          <cell r="H577">
            <v>5.113566670471851</v>
          </cell>
          <cell r="I577">
            <v>4</v>
          </cell>
        </row>
        <row r="578">
          <cell r="A578">
            <v>3600682</v>
          </cell>
          <cell r="B578" t="str">
            <v>GILCES VERA JHONNY RENATO</v>
          </cell>
          <cell r="C578">
            <v>35000500</v>
          </cell>
          <cell r="D578">
            <v>36808</v>
          </cell>
          <cell r="E578">
            <v>38705.585957754629</v>
          </cell>
          <cell r="F578">
            <v>1866.4518347222256</v>
          </cell>
          <cell r="G578">
            <v>5</v>
          </cell>
          <cell r="H578">
            <v>5.113566670471851</v>
          </cell>
          <cell r="I578">
            <v>4</v>
          </cell>
        </row>
        <row r="579">
          <cell r="A579">
            <v>3600683</v>
          </cell>
          <cell r="B579" t="str">
            <v>VELASQUEZ SIMBANA WASHINGTON BOLIVAR</v>
          </cell>
          <cell r="C579">
            <v>35000400</v>
          </cell>
          <cell r="D579">
            <v>36808</v>
          </cell>
          <cell r="E579">
            <v>38705.585957754629</v>
          </cell>
          <cell r="F579">
            <v>1866.4518347222256</v>
          </cell>
          <cell r="G579">
            <v>5</v>
          </cell>
          <cell r="H579">
            <v>5.113566670471851</v>
          </cell>
          <cell r="I579">
            <v>4</v>
          </cell>
        </row>
        <row r="580">
          <cell r="A580">
            <v>3600687</v>
          </cell>
          <cell r="B580" t="str">
            <v>PORRAS SANCHEZ VICTOR HUGO</v>
          </cell>
          <cell r="C580">
            <v>36000600</v>
          </cell>
          <cell r="D580">
            <v>36808</v>
          </cell>
          <cell r="E580">
            <v>38705.585957754629</v>
          </cell>
          <cell r="F580">
            <v>1866.4518347222256</v>
          </cell>
          <cell r="G580">
            <v>5</v>
          </cell>
          <cell r="H580">
            <v>5.113566670471851</v>
          </cell>
          <cell r="I580">
            <v>4</v>
          </cell>
        </row>
        <row r="581">
          <cell r="A581">
            <v>3600689</v>
          </cell>
          <cell r="B581" t="str">
            <v>LOZA AYALA JULIO RENE</v>
          </cell>
          <cell r="C581">
            <v>37000110</v>
          </cell>
          <cell r="D581">
            <v>36808</v>
          </cell>
          <cell r="E581">
            <v>38705.585957754629</v>
          </cell>
          <cell r="F581">
            <v>1866.4518347222256</v>
          </cell>
          <cell r="G581">
            <v>5</v>
          </cell>
          <cell r="H581">
            <v>5.113566670471851</v>
          </cell>
          <cell r="I581">
            <v>4</v>
          </cell>
        </row>
        <row r="582">
          <cell r="A582">
            <v>3600690</v>
          </cell>
          <cell r="B582" t="str">
            <v>QUINTE HEREDIA WILSON FERNANDO</v>
          </cell>
          <cell r="C582">
            <v>37000600</v>
          </cell>
          <cell r="D582">
            <v>36808</v>
          </cell>
          <cell r="E582">
            <v>38705.585957754629</v>
          </cell>
          <cell r="F582">
            <v>1866.4518347222256</v>
          </cell>
          <cell r="G582">
            <v>5</v>
          </cell>
          <cell r="H582">
            <v>5.113566670471851</v>
          </cell>
          <cell r="I582">
            <v>4</v>
          </cell>
        </row>
        <row r="583">
          <cell r="A583">
            <v>3600694</v>
          </cell>
          <cell r="B583" t="str">
            <v>CHANCUSIG YUGSI LUIS FERNANDO</v>
          </cell>
          <cell r="C583">
            <v>36000300</v>
          </cell>
          <cell r="D583">
            <v>36808</v>
          </cell>
          <cell r="E583">
            <v>38705.585957754629</v>
          </cell>
          <cell r="F583">
            <v>1866.4518347222256</v>
          </cell>
          <cell r="G583">
            <v>5</v>
          </cell>
          <cell r="H583">
            <v>5.113566670471851</v>
          </cell>
          <cell r="I583">
            <v>4</v>
          </cell>
        </row>
        <row r="584">
          <cell r="A584">
            <v>3600696</v>
          </cell>
          <cell r="B584" t="str">
            <v>TOBAR QUELAL EDGAR GIOVANNI</v>
          </cell>
          <cell r="C584">
            <v>36000200</v>
          </cell>
          <cell r="D584">
            <v>36808</v>
          </cell>
          <cell r="E584">
            <v>38705.585957754629</v>
          </cell>
          <cell r="F584">
            <v>1866.4518347222256</v>
          </cell>
          <cell r="G584">
            <v>5</v>
          </cell>
          <cell r="H584">
            <v>5.113566670471851</v>
          </cell>
          <cell r="I584">
            <v>4</v>
          </cell>
        </row>
        <row r="585">
          <cell r="A585">
            <v>3600697</v>
          </cell>
          <cell r="B585" t="str">
            <v>VALENZUELA AVALOS CESAR JAVIER</v>
          </cell>
          <cell r="C585">
            <v>36000300</v>
          </cell>
          <cell r="D585">
            <v>36808</v>
          </cell>
          <cell r="E585">
            <v>38705.585957754629</v>
          </cell>
          <cell r="F585">
            <v>1866.4518347222256</v>
          </cell>
          <cell r="G585">
            <v>5</v>
          </cell>
          <cell r="H585">
            <v>5.113566670471851</v>
          </cell>
          <cell r="I585">
            <v>4</v>
          </cell>
        </row>
        <row r="586">
          <cell r="A586">
            <v>3600698</v>
          </cell>
          <cell r="B586" t="str">
            <v>VACA MATABAY EDGAR HUMBERTO</v>
          </cell>
          <cell r="C586">
            <v>52000520</v>
          </cell>
          <cell r="D586">
            <v>36808</v>
          </cell>
          <cell r="E586">
            <v>38705.585957754629</v>
          </cell>
          <cell r="F586">
            <v>1866.4518347222256</v>
          </cell>
          <cell r="G586">
            <v>5</v>
          </cell>
          <cell r="H586">
            <v>5.113566670471851</v>
          </cell>
          <cell r="I586">
            <v>4</v>
          </cell>
        </row>
        <row r="587">
          <cell r="A587">
            <v>3600701</v>
          </cell>
          <cell r="B587" t="str">
            <v>RUEDA JACOME BORIS ROBERTO</v>
          </cell>
          <cell r="C587">
            <v>36000500</v>
          </cell>
          <cell r="D587">
            <v>36808</v>
          </cell>
          <cell r="E587">
            <v>38705.585957754629</v>
          </cell>
          <cell r="F587">
            <v>1866.4518347222256</v>
          </cell>
          <cell r="G587">
            <v>5</v>
          </cell>
          <cell r="H587">
            <v>5.113566670471851</v>
          </cell>
          <cell r="I587">
            <v>4</v>
          </cell>
        </row>
        <row r="588">
          <cell r="A588">
            <v>3600360</v>
          </cell>
          <cell r="B588" t="str">
            <v>ALIAGA GRANJA LUIS ARTURO</v>
          </cell>
          <cell r="C588">
            <v>35000400</v>
          </cell>
          <cell r="D588">
            <v>36780</v>
          </cell>
          <cell r="E588">
            <v>38705.585957754629</v>
          </cell>
          <cell r="F588">
            <v>1894.4518347222256</v>
          </cell>
          <cell r="G588">
            <v>5</v>
          </cell>
          <cell r="H588">
            <v>5.1902789992389744</v>
          </cell>
          <cell r="I588">
            <v>4</v>
          </cell>
        </row>
        <row r="589">
          <cell r="A589">
            <v>3600561</v>
          </cell>
          <cell r="B589" t="str">
            <v>GUANA MOROMENACHO JORGE MAURICIO</v>
          </cell>
          <cell r="C589">
            <v>35000200</v>
          </cell>
          <cell r="D589">
            <v>36780</v>
          </cell>
          <cell r="E589">
            <v>38705.585957754629</v>
          </cell>
          <cell r="F589">
            <v>1894.4518347222256</v>
          </cell>
          <cell r="G589">
            <v>5</v>
          </cell>
          <cell r="H589">
            <v>5.1902789992389744</v>
          </cell>
          <cell r="I589">
            <v>4</v>
          </cell>
        </row>
        <row r="590">
          <cell r="A590">
            <v>3600563</v>
          </cell>
          <cell r="B590" t="str">
            <v>PAGUAY LOMAS DIEGO FERNANDO</v>
          </cell>
          <cell r="C590">
            <v>37000500</v>
          </cell>
          <cell r="D590">
            <v>36780</v>
          </cell>
          <cell r="E590">
            <v>38705.585957754629</v>
          </cell>
          <cell r="F590">
            <v>1894.4518347222256</v>
          </cell>
          <cell r="G590">
            <v>5</v>
          </cell>
          <cell r="H590">
            <v>5.1902789992389744</v>
          </cell>
          <cell r="I590">
            <v>4</v>
          </cell>
        </row>
        <row r="591">
          <cell r="A591">
            <v>3600565</v>
          </cell>
          <cell r="B591" t="str">
            <v>GUALOTO ROMERO DIEGO MANUEL</v>
          </cell>
          <cell r="C591">
            <v>35000300</v>
          </cell>
          <cell r="D591">
            <v>36780</v>
          </cell>
          <cell r="E591">
            <v>38705.585957754629</v>
          </cell>
          <cell r="F591">
            <v>1894.4518347222256</v>
          </cell>
          <cell r="G591">
            <v>5</v>
          </cell>
          <cell r="H591">
            <v>5.1902789992389744</v>
          </cell>
          <cell r="I591">
            <v>4</v>
          </cell>
        </row>
        <row r="592">
          <cell r="A592">
            <v>3600568</v>
          </cell>
          <cell r="B592" t="str">
            <v>SHUGULI CAIZA JUAN CARLOS</v>
          </cell>
          <cell r="C592">
            <v>52000460</v>
          </cell>
          <cell r="D592">
            <v>36780</v>
          </cell>
          <cell r="E592">
            <v>38705.585957754629</v>
          </cell>
          <cell r="F592">
            <v>1894.4518347222256</v>
          </cell>
          <cell r="G592">
            <v>5</v>
          </cell>
          <cell r="H592">
            <v>5.1902789992389744</v>
          </cell>
          <cell r="I592">
            <v>4</v>
          </cell>
        </row>
        <row r="593">
          <cell r="A593">
            <v>3600571</v>
          </cell>
          <cell r="B593" t="str">
            <v>AYALA CADENA CARLOS DANILO</v>
          </cell>
          <cell r="C593">
            <v>35000400</v>
          </cell>
          <cell r="D593">
            <v>36780</v>
          </cell>
          <cell r="E593">
            <v>38705.585957754629</v>
          </cell>
          <cell r="F593">
            <v>1894.4518347222256</v>
          </cell>
          <cell r="G593">
            <v>5</v>
          </cell>
          <cell r="H593">
            <v>5.1902789992389744</v>
          </cell>
          <cell r="I593">
            <v>4</v>
          </cell>
        </row>
        <row r="594">
          <cell r="A594">
            <v>3600572</v>
          </cell>
          <cell r="B594" t="str">
            <v>CAMPANA PEREA DARWIN PATRICIO</v>
          </cell>
          <cell r="C594">
            <v>36000200</v>
          </cell>
          <cell r="D594">
            <v>36780</v>
          </cell>
          <cell r="E594">
            <v>38705.585957754629</v>
          </cell>
          <cell r="F594">
            <v>1894.4518347222256</v>
          </cell>
          <cell r="G594">
            <v>5</v>
          </cell>
          <cell r="H594">
            <v>5.1902789992389744</v>
          </cell>
          <cell r="I594">
            <v>4</v>
          </cell>
        </row>
        <row r="595">
          <cell r="A595">
            <v>3600573</v>
          </cell>
          <cell r="B595" t="str">
            <v>CASTILLO QUISHPE GUILLERMO FRANCISCO</v>
          </cell>
          <cell r="C595">
            <v>36000200</v>
          </cell>
          <cell r="D595">
            <v>36780</v>
          </cell>
          <cell r="E595">
            <v>38705.585957754629</v>
          </cell>
          <cell r="F595">
            <v>1894.4518347222256</v>
          </cell>
          <cell r="G595">
            <v>5</v>
          </cell>
          <cell r="H595">
            <v>5.1902789992389744</v>
          </cell>
          <cell r="I595">
            <v>4</v>
          </cell>
        </row>
        <row r="596">
          <cell r="A596">
            <v>3600574</v>
          </cell>
          <cell r="B596" t="str">
            <v>VASQUEZ INLAGO DAVID MIGUEL</v>
          </cell>
          <cell r="C596">
            <v>37000600</v>
          </cell>
          <cell r="D596">
            <v>36780</v>
          </cell>
          <cell r="E596">
            <v>38705.585957754629</v>
          </cell>
          <cell r="F596">
            <v>1894.4518347222256</v>
          </cell>
          <cell r="G596">
            <v>5</v>
          </cell>
          <cell r="H596">
            <v>5.1902789992389744</v>
          </cell>
          <cell r="I596">
            <v>4</v>
          </cell>
        </row>
        <row r="597">
          <cell r="A597">
            <v>3600575</v>
          </cell>
          <cell r="B597" t="str">
            <v>LARCO VENEGAS JOSE MAURICIO</v>
          </cell>
          <cell r="C597">
            <v>52000520</v>
          </cell>
          <cell r="D597">
            <v>36780</v>
          </cell>
          <cell r="E597">
            <v>38705.585957754629</v>
          </cell>
          <cell r="F597">
            <v>1894.4518347222256</v>
          </cell>
          <cell r="G597">
            <v>5</v>
          </cell>
          <cell r="H597">
            <v>5.1902789992389744</v>
          </cell>
          <cell r="I597">
            <v>4</v>
          </cell>
        </row>
        <row r="598">
          <cell r="A598">
            <v>3600576</v>
          </cell>
          <cell r="B598" t="str">
            <v>FONSECA LEMA EDWIN PATRICIO</v>
          </cell>
          <cell r="C598">
            <v>37000400</v>
          </cell>
          <cell r="D598">
            <v>36780</v>
          </cell>
          <cell r="E598">
            <v>38705.585957754629</v>
          </cell>
          <cell r="F598">
            <v>1894.4518347222256</v>
          </cell>
          <cell r="G598">
            <v>5</v>
          </cell>
          <cell r="H598">
            <v>5.1902789992389744</v>
          </cell>
          <cell r="I598">
            <v>4</v>
          </cell>
        </row>
        <row r="599">
          <cell r="A599">
            <v>3600579</v>
          </cell>
          <cell r="B599" t="str">
            <v>ASQUI CARRAZCO ALEX FERNANDO</v>
          </cell>
          <cell r="C599">
            <v>32000200</v>
          </cell>
          <cell r="D599">
            <v>36780</v>
          </cell>
          <cell r="E599">
            <v>38705.585957754629</v>
          </cell>
          <cell r="F599">
            <v>1894.4518347222256</v>
          </cell>
          <cell r="G599">
            <v>5</v>
          </cell>
          <cell r="H599">
            <v>5.1902789992389744</v>
          </cell>
          <cell r="I599">
            <v>4</v>
          </cell>
        </row>
        <row r="600">
          <cell r="A600">
            <v>3600543</v>
          </cell>
          <cell r="B600" t="str">
            <v>ACOSTA VELARDE JAIME IVAN</v>
          </cell>
          <cell r="C600">
            <v>52000520</v>
          </cell>
          <cell r="D600">
            <v>36773</v>
          </cell>
          <cell r="E600">
            <v>38705.585957754629</v>
          </cell>
          <cell r="F600">
            <v>1901.4518347222256</v>
          </cell>
          <cell r="G600">
            <v>5</v>
          </cell>
          <cell r="H600">
            <v>5.209457081430755</v>
          </cell>
          <cell r="I600">
            <v>4</v>
          </cell>
        </row>
        <row r="601">
          <cell r="A601">
            <v>3600544</v>
          </cell>
          <cell r="B601" t="str">
            <v>CHASI GALARRAGA SANDRA ISABEL</v>
          </cell>
          <cell r="C601">
            <v>31000310</v>
          </cell>
          <cell r="D601">
            <v>36773</v>
          </cell>
          <cell r="E601">
            <v>38705.585957754629</v>
          </cell>
          <cell r="F601">
            <v>1901.4518347222256</v>
          </cell>
          <cell r="G601">
            <v>5</v>
          </cell>
          <cell r="H601">
            <v>5.209457081430755</v>
          </cell>
          <cell r="I601">
            <v>4</v>
          </cell>
        </row>
        <row r="602">
          <cell r="A602">
            <v>3600546</v>
          </cell>
          <cell r="B602" t="str">
            <v>FLORES PACA HOMERO VINICIO</v>
          </cell>
          <cell r="C602">
            <v>36000700</v>
          </cell>
          <cell r="D602">
            <v>36773</v>
          </cell>
          <cell r="E602">
            <v>38705.585957754629</v>
          </cell>
          <cell r="F602">
            <v>1901.4518347222256</v>
          </cell>
          <cell r="G602">
            <v>5</v>
          </cell>
          <cell r="H602">
            <v>5.209457081430755</v>
          </cell>
          <cell r="I602">
            <v>4</v>
          </cell>
        </row>
        <row r="603">
          <cell r="A603">
            <v>3600547</v>
          </cell>
          <cell r="B603" t="str">
            <v>ESCOBAR JACOME JUAN CARLOS</v>
          </cell>
          <cell r="C603">
            <v>52000440</v>
          </cell>
          <cell r="D603">
            <v>36773</v>
          </cell>
          <cell r="E603">
            <v>38705.585957754629</v>
          </cell>
          <cell r="F603">
            <v>1901.4518347222256</v>
          </cell>
          <cell r="G603">
            <v>5</v>
          </cell>
          <cell r="H603">
            <v>5.209457081430755</v>
          </cell>
          <cell r="I603">
            <v>4</v>
          </cell>
        </row>
        <row r="604">
          <cell r="A604">
            <v>3600548</v>
          </cell>
          <cell r="B604" t="str">
            <v>VINAN VALENCIA FAUSTO RODOLFO</v>
          </cell>
          <cell r="C604">
            <v>52000510</v>
          </cell>
          <cell r="D604">
            <v>36773</v>
          </cell>
          <cell r="E604">
            <v>38705.585957754629</v>
          </cell>
          <cell r="F604">
            <v>1901.4518347222256</v>
          </cell>
          <cell r="G604">
            <v>5</v>
          </cell>
          <cell r="H604">
            <v>5.209457081430755</v>
          </cell>
          <cell r="I604">
            <v>4</v>
          </cell>
        </row>
        <row r="605">
          <cell r="A605">
            <v>3600549</v>
          </cell>
          <cell r="B605" t="str">
            <v>ESCOBAR SANCHEZ RICARDO XAVIER</v>
          </cell>
          <cell r="C605">
            <v>32000200</v>
          </cell>
          <cell r="D605">
            <v>36773</v>
          </cell>
          <cell r="E605">
            <v>38705.585957754629</v>
          </cell>
          <cell r="F605">
            <v>1901.4518347222256</v>
          </cell>
          <cell r="G605">
            <v>5</v>
          </cell>
          <cell r="H605">
            <v>5.209457081430755</v>
          </cell>
          <cell r="I605">
            <v>4</v>
          </cell>
        </row>
        <row r="606">
          <cell r="A606">
            <v>3600345</v>
          </cell>
          <cell r="B606" t="str">
            <v>VALLADARES ONTANEDA JOSE LUIS</v>
          </cell>
          <cell r="C606">
            <v>36000200</v>
          </cell>
          <cell r="D606">
            <v>36752</v>
          </cell>
          <cell r="E606">
            <v>38705.585957754629</v>
          </cell>
          <cell r="F606">
            <v>1922.4518347222256</v>
          </cell>
          <cell r="G606">
            <v>5</v>
          </cell>
          <cell r="H606">
            <v>5.2669913280060978</v>
          </cell>
          <cell r="I606">
            <v>4</v>
          </cell>
        </row>
        <row r="607">
          <cell r="A607">
            <v>3600359</v>
          </cell>
          <cell r="B607" t="str">
            <v>CARRILLO VIZCAINO EDISON JAVIER</v>
          </cell>
          <cell r="C607">
            <v>34000400</v>
          </cell>
          <cell r="D607">
            <v>36752</v>
          </cell>
          <cell r="E607">
            <v>38705.585957754629</v>
          </cell>
          <cell r="F607">
            <v>1922.4518347222256</v>
          </cell>
          <cell r="G607">
            <v>5</v>
          </cell>
          <cell r="H607">
            <v>5.2669913280060978</v>
          </cell>
          <cell r="I607">
            <v>4</v>
          </cell>
        </row>
        <row r="608">
          <cell r="A608">
            <v>3600364</v>
          </cell>
          <cell r="B608" t="str">
            <v>VARGAS VELASQUEZ MILTON XAVIER</v>
          </cell>
          <cell r="C608">
            <v>34000200</v>
          </cell>
          <cell r="D608">
            <v>36752</v>
          </cell>
          <cell r="E608">
            <v>38705.585957754629</v>
          </cell>
          <cell r="F608">
            <v>1922.4518347222256</v>
          </cell>
          <cell r="G608">
            <v>5</v>
          </cell>
          <cell r="H608">
            <v>5.2669913280060978</v>
          </cell>
          <cell r="I608">
            <v>4</v>
          </cell>
        </row>
        <row r="609">
          <cell r="A609">
            <v>3600366</v>
          </cell>
          <cell r="B609" t="str">
            <v>SALAZAR MASSON JOSE FRANKLIN</v>
          </cell>
          <cell r="C609">
            <v>52000520</v>
          </cell>
          <cell r="D609">
            <v>36752</v>
          </cell>
          <cell r="E609">
            <v>38705.585957754629</v>
          </cell>
          <cell r="F609">
            <v>1922.4518347222256</v>
          </cell>
          <cell r="G609">
            <v>5</v>
          </cell>
          <cell r="H609">
            <v>5.2669913280060978</v>
          </cell>
          <cell r="I609">
            <v>4</v>
          </cell>
        </row>
        <row r="610">
          <cell r="A610">
            <v>3600368</v>
          </cell>
          <cell r="B610" t="str">
            <v>SANCHEZ CHIPANTASI PABLO SANTIAGO</v>
          </cell>
          <cell r="C610">
            <v>36000400</v>
          </cell>
          <cell r="D610">
            <v>36752</v>
          </cell>
          <cell r="E610">
            <v>38705.585957754629</v>
          </cell>
          <cell r="F610">
            <v>1922.4518347222256</v>
          </cell>
          <cell r="G610">
            <v>5</v>
          </cell>
          <cell r="H610">
            <v>5.2669913280060978</v>
          </cell>
          <cell r="I610">
            <v>4</v>
          </cell>
        </row>
        <row r="611">
          <cell r="A611">
            <v>3600371</v>
          </cell>
          <cell r="B611" t="str">
            <v>PACHECO LOZADA GEOVANNY FRANCISCO</v>
          </cell>
          <cell r="C611">
            <v>36000500</v>
          </cell>
          <cell r="D611">
            <v>36752</v>
          </cell>
          <cell r="E611">
            <v>38705.585957754629</v>
          </cell>
          <cell r="F611">
            <v>1922.4518347222256</v>
          </cell>
          <cell r="G611">
            <v>5</v>
          </cell>
          <cell r="H611">
            <v>5.2669913280060978</v>
          </cell>
          <cell r="I611">
            <v>4</v>
          </cell>
        </row>
        <row r="612">
          <cell r="A612">
            <v>3600375</v>
          </cell>
          <cell r="B612" t="str">
            <v>CORDOVA MANAY EDISON RODRIGO</v>
          </cell>
          <cell r="C612">
            <v>36000500</v>
          </cell>
          <cell r="D612">
            <v>36752</v>
          </cell>
          <cell r="E612">
            <v>38705.585957754629</v>
          </cell>
          <cell r="F612">
            <v>1922.4518347222256</v>
          </cell>
          <cell r="G612">
            <v>5</v>
          </cell>
          <cell r="H612">
            <v>5.2669913280060978</v>
          </cell>
          <cell r="I612">
            <v>4</v>
          </cell>
        </row>
        <row r="613">
          <cell r="A613">
            <v>3600379</v>
          </cell>
          <cell r="B613" t="str">
            <v>CASTELLANOS GONZALEZ MILTON RAUL</v>
          </cell>
          <cell r="C613">
            <v>52000520</v>
          </cell>
          <cell r="D613">
            <v>36752</v>
          </cell>
          <cell r="E613">
            <v>38705.585957754629</v>
          </cell>
          <cell r="F613">
            <v>1922.4518347222256</v>
          </cell>
          <cell r="G613">
            <v>5</v>
          </cell>
          <cell r="H613">
            <v>5.2669913280060978</v>
          </cell>
          <cell r="I613">
            <v>4</v>
          </cell>
        </row>
        <row r="614">
          <cell r="A614">
            <v>3600416</v>
          </cell>
          <cell r="B614" t="str">
            <v>CHANGO GUAYGUA LUIS ALBERTO</v>
          </cell>
          <cell r="C614">
            <v>36000200</v>
          </cell>
          <cell r="D614">
            <v>36752</v>
          </cell>
          <cell r="E614">
            <v>38705.585957754629</v>
          </cell>
          <cell r="F614">
            <v>1922.4518347222256</v>
          </cell>
          <cell r="G614">
            <v>5</v>
          </cell>
          <cell r="H614">
            <v>5.2669913280060978</v>
          </cell>
          <cell r="I614">
            <v>4</v>
          </cell>
        </row>
        <row r="615">
          <cell r="A615">
            <v>3600420</v>
          </cell>
          <cell r="B615" t="str">
            <v>VARGAS ESTRELLA PAUL ESTUARDO</v>
          </cell>
          <cell r="C615">
            <v>78000100</v>
          </cell>
          <cell r="D615">
            <v>36752</v>
          </cell>
          <cell r="E615">
            <v>38705.585957754629</v>
          </cell>
          <cell r="F615">
            <v>1922.4518347222256</v>
          </cell>
          <cell r="G615">
            <v>5</v>
          </cell>
          <cell r="H615">
            <v>5.2669913280060978</v>
          </cell>
          <cell r="I615">
            <v>4</v>
          </cell>
        </row>
        <row r="616">
          <cell r="A616">
            <v>3600295</v>
          </cell>
          <cell r="B616" t="str">
            <v>GUAMAN VASQUEZ CARLOS JAVIER</v>
          </cell>
          <cell r="C616">
            <v>35000300</v>
          </cell>
          <cell r="D616">
            <v>36739</v>
          </cell>
          <cell r="E616">
            <v>38705.585957754629</v>
          </cell>
          <cell r="F616">
            <v>1935.4518347222256</v>
          </cell>
          <cell r="G616">
            <v>5</v>
          </cell>
          <cell r="H616">
            <v>5.3026077663622617</v>
          </cell>
          <cell r="I616">
            <v>4</v>
          </cell>
        </row>
        <row r="617">
          <cell r="A617">
            <v>3600250</v>
          </cell>
          <cell r="B617" t="str">
            <v>VARGAS CHAMORRO EFREN HOMERO</v>
          </cell>
          <cell r="C617">
            <v>35000100</v>
          </cell>
          <cell r="D617">
            <v>36738</v>
          </cell>
          <cell r="E617">
            <v>38705.585957754629</v>
          </cell>
          <cell r="F617">
            <v>1936.4518347222256</v>
          </cell>
          <cell r="G617">
            <v>5</v>
          </cell>
          <cell r="H617">
            <v>5.3053474923896591</v>
          </cell>
          <cell r="I617">
            <v>4</v>
          </cell>
        </row>
        <row r="618">
          <cell r="A618">
            <v>3600252</v>
          </cell>
          <cell r="B618" t="str">
            <v>CONDOR PINTO CESAR DANIEL</v>
          </cell>
          <cell r="C618">
            <v>36000200</v>
          </cell>
          <cell r="D618">
            <v>36738</v>
          </cell>
          <cell r="E618">
            <v>38705.585957754629</v>
          </cell>
          <cell r="F618">
            <v>1936.4518347222256</v>
          </cell>
          <cell r="G618">
            <v>5</v>
          </cell>
          <cell r="H618">
            <v>5.3053474923896591</v>
          </cell>
          <cell r="I618">
            <v>4</v>
          </cell>
        </row>
        <row r="619">
          <cell r="A619">
            <v>3600253</v>
          </cell>
          <cell r="B619" t="str">
            <v>CAIZA COLLAGUAZO LUIS MAURICIO</v>
          </cell>
          <cell r="C619">
            <v>37000400</v>
          </cell>
          <cell r="D619">
            <v>36738</v>
          </cell>
          <cell r="E619">
            <v>38705.585957754629</v>
          </cell>
          <cell r="F619">
            <v>1936.4518347222256</v>
          </cell>
          <cell r="G619">
            <v>5</v>
          </cell>
          <cell r="H619">
            <v>5.3053474923896591</v>
          </cell>
          <cell r="I619">
            <v>4</v>
          </cell>
        </row>
        <row r="620">
          <cell r="A620">
            <v>3600258</v>
          </cell>
          <cell r="B620" t="str">
            <v>CORTES ORDONEZ GERSON GEOVANNY</v>
          </cell>
          <cell r="C620">
            <v>37000500</v>
          </cell>
          <cell r="D620">
            <v>36738</v>
          </cell>
          <cell r="E620">
            <v>38705.585957754629</v>
          </cell>
          <cell r="F620">
            <v>1936.4518347222256</v>
          </cell>
          <cell r="G620">
            <v>5</v>
          </cell>
          <cell r="H620">
            <v>5.3053474923896591</v>
          </cell>
          <cell r="I620">
            <v>4</v>
          </cell>
        </row>
        <row r="621">
          <cell r="A621">
            <v>3600259</v>
          </cell>
          <cell r="B621" t="str">
            <v>CEVALLOS ERAZO NELSON PATRICIO</v>
          </cell>
          <cell r="C621">
            <v>34000300</v>
          </cell>
          <cell r="D621">
            <v>36738</v>
          </cell>
          <cell r="E621">
            <v>38705.585957754629</v>
          </cell>
          <cell r="F621">
            <v>1936.4518347222256</v>
          </cell>
          <cell r="G621">
            <v>5</v>
          </cell>
          <cell r="H621">
            <v>5.3053474923896591</v>
          </cell>
          <cell r="I621">
            <v>4</v>
          </cell>
        </row>
        <row r="622">
          <cell r="A622">
            <v>3600260</v>
          </cell>
          <cell r="B622" t="str">
            <v>SARANGO ROBLES CESAR AUGUSTO</v>
          </cell>
          <cell r="C622">
            <v>52000520</v>
          </cell>
          <cell r="D622">
            <v>36738</v>
          </cell>
          <cell r="E622">
            <v>38705.585957754629</v>
          </cell>
          <cell r="F622">
            <v>1936.4518347222256</v>
          </cell>
          <cell r="G622">
            <v>5</v>
          </cell>
          <cell r="H622">
            <v>5.3053474923896591</v>
          </cell>
          <cell r="I622">
            <v>4</v>
          </cell>
        </row>
        <row r="623">
          <cell r="A623">
            <v>3600263</v>
          </cell>
          <cell r="B623" t="str">
            <v>OYOS GUACHAMIN HERNAN PATRICIO</v>
          </cell>
          <cell r="C623">
            <v>35000400</v>
          </cell>
          <cell r="D623">
            <v>36738</v>
          </cell>
          <cell r="E623">
            <v>38705.585957754629</v>
          </cell>
          <cell r="F623">
            <v>1936.4518347222256</v>
          </cell>
          <cell r="G623">
            <v>5</v>
          </cell>
          <cell r="H623">
            <v>5.3053474923896591</v>
          </cell>
          <cell r="I623">
            <v>4</v>
          </cell>
        </row>
        <row r="624">
          <cell r="A624">
            <v>3600268</v>
          </cell>
          <cell r="B624" t="str">
            <v>MALITAXI CHIRIBOGA CHRISTIAN ARTURO</v>
          </cell>
          <cell r="C624">
            <v>37000100</v>
          </cell>
          <cell r="D624">
            <v>36738</v>
          </cell>
          <cell r="E624">
            <v>38705.585957754629</v>
          </cell>
          <cell r="F624">
            <v>1936.4518347222256</v>
          </cell>
          <cell r="G624">
            <v>5</v>
          </cell>
          <cell r="H624">
            <v>5.3053474923896591</v>
          </cell>
          <cell r="I624">
            <v>4</v>
          </cell>
        </row>
        <row r="625">
          <cell r="A625">
            <v>3600271</v>
          </cell>
          <cell r="B625" t="str">
            <v>GAVILANES CARRASCO JUAN CARLOS</v>
          </cell>
          <cell r="C625">
            <v>32000200</v>
          </cell>
          <cell r="D625">
            <v>36738</v>
          </cell>
          <cell r="E625">
            <v>38705.585957754629</v>
          </cell>
          <cell r="F625">
            <v>1936.4518347222256</v>
          </cell>
          <cell r="G625">
            <v>5</v>
          </cell>
          <cell r="H625">
            <v>5.3053474923896591</v>
          </cell>
          <cell r="I625">
            <v>4</v>
          </cell>
        </row>
        <row r="626">
          <cell r="A626">
            <v>3600272</v>
          </cell>
          <cell r="B626" t="str">
            <v>SAENZ OROZCO DIEGO GONZALO</v>
          </cell>
          <cell r="C626">
            <v>37000100</v>
          </cell>
          <cell r="D626">
            <v>36738</v>
          </cell>
          <cell r="E626">
            <v>38705.585957754629</v>
          </cell>
          <cell r="F626">
            <v>1936.4518347222256</v>
          </cell>
          <cell r="G626">
            <v>5</v>
          </cell>
          <cell r="H626">
            <v>5.3053474923896591</v>
          </cell>
          <cell r="I626">
            <v>4</v>
          </cell>
        </row>
        <row r="627">
          <cell r="A627">
            <v>3600273</v>
          </cell>
          <cell r="B627" t="str">
            <v>TONATO TENORIO JUAN VINICIO</v>
          </cell>
          <cell r="C627">
            <v>35000400</v>
          </cell>
          <cell r="D627">
            <v>36738</v>
          </cell>
          <cell r="E627">
            <v>38705.585957754629</v>
          </cell>
          <cell r="F627">
            <v>1936.4518347222256</v>
          </cell>
          <cell r="G627">
            <v>5</v>
          </cell>
          <cell r="H627">
            <v>5.3053474923896591</v>
          </cell>
          <cell r="I627">
            <v>4</v>
          </cell>
        </row>
        <row r="628">
          <cell r="A628">
            <v>3600275</v>
          </cell>
          <cell r="B628" t="str">
            <v>TAMAYO TAPA SEGUNDO JAVIER</v>
          </cell>
          <cell r="C628">
            <v>37000300</v>
          </cell>
          <cell r="D628">
            <v>36738</v>
          </cell>
          <cell r="E628">
            <v>38705.585957754629</v>
          </cell>
          <cell r="F628">
            <v>1936.4518347222256</v>
          </cell>
          <cell r="G628">
            <v>5</v>
          </cell>
          <cell r="H628">
            <v>5.3053474923896591</v>
          </cell>
          <cell r="I628">
            <v>4</v>
          </cell>
        </row>
        <row r="629">
          <cell r="A629">
            <v>3600278</v>
          </cell>
          <cell r="B629" t="str">
            <v>LOPEZ SHUGULI CARLOS ENRIQUE</v>
          </cell>
          <cell r="C629">
            <v>34000500</v>
          </cell>
          <cell r="D629">
            <v>36738</v>
          </cell>
          <cell r="E629">
            <v>38705.585957754629</v>
          </cell>
          <cell r="F629">
            <v>1936.4518347222256</v>
          </cell>
          <cell r="G629">
            <v>5</v>
          </cell>
          <cell r="H629">
            <v>5.3053474923896591</v>
          </cell>
          <cell r="I629">
            <v>4</v>
          </cell>
        </row>
        <row r="630">
          <cell r="A630">
            <v>3600287</v>
          </cell>
          <cell r="B630" t="str">
            <v>PILLAJO ARMAS ANGEL MAURICIO</v>
          </cell>
          <cell r="C630">
            <v>32000200</v>
          </cell>
          <cell r="D630">
            <v>36738</v>
          </cell>
          <cell r="E630">
            <v>38705.585957754629</v>
          </cell>
          <cell r="F630">
            <v>1936.4518347222256</v>
          </cell>
          <cell r="G630">
            <v>5</v>
          </cell>
          <cell r="H630">
            <v>5.3053474923896591</v>
          </cell>
          <cell r="I630">
            <v>4</v>
          </cell>
        </row>
        <row r="631">
          <cell r="A631">
            <v>3600288</v>
          </cell>
          <cell r="B631" t="str">
            <v>QUILUMBA PARRA MARCO VINICIO</v>
          </cell>
          <cell r="C631">
            <v>34000200</v>
          </cell>
          <cell r="D631">
            <v>36738</v>
          </cell>
          <cell r="E631">
            <v>38705.585957754629</v>
          </cell>
          <cell r="F631">
            <v>1936.4518347222256</v>
          </cell>
          <cell r="G631">
            <v>5</v>
          </cell>
          <cell r="H631">
            <v>5.3053474923896591</v>
          </cell>
          <cell r="I631">
            <v>4</v>
          </cell>
        </row>
        <row r="632">
          <cell r="A632">
            <v>3600289</v>
          </cell>
          <cell r="B632" t="str">
            <v>PACHACAMA MOROCHO DARIO JAVIER</v>
          </cell>
          <cell r="C632">
            <v>36000600</v>
          </cell>
          <cell r="D632">
            <v>36738</v>
          </cell>
          <cell r="E632">
            <v>38705.585957754629</v>
          </cell>
          <cell r="F632">
            <v>1936.4518347222256</v>
          </cell>
          <cell r="G632">
            <v>5</v>
          </cell>
          <cell r="H632">
            <v>5.3053474923896591</v>
          </cell>
          <cell r="I632">
            <v>4</v>
          </cell>
        </row>
        <row r="633">
          <cell r="A633">
            <v>3600290</v>
          </cell>
          <cell r="B633" t="str">
            <v>BENITEZ CABASCANGO JORGE ARTURO</v>
          </cell>
          <cell r="C633">
            <v>36000300</v>
          </cell>
          <cell r="D633">
            <v>36738</v>
          </cell>
          <cell r="E633">
            <v>38705.585957754629</v>
          </cell>
          <cell r="F633">
            <v>1936.4518347222256</v>
          </cell>
          <cell r="G633">
            <v>5</v>
          </cell>
          <cell r="H633">
            <v>5.3053474923896591</v>
          </cell>
          <cell r="I633">
            <v>4</v>
          </cell>
        </row>
        <row r="634">
          <cell r="A634">
            <v>3600293</v>
          </cell>
          <cell r="B634" t="str">
            <v>PILATUNA CHUSIG RAMIRO</v>
          </cell>
          <cell r="C634">
            <v>34000500</v>
          </cell>
          <cell r="D634">
            <v>36738</v>
          </cell>
          <cell r="E634">
            <v>38705.585957754629</v>
          </cell>
          <cell r="F634">
            <v>1936.4518347222256</v>
          </cell>
          <cell r="G634">
            <v>5</v>
          </cell>
          <cell r="H634">
            <v>5.3053474923896591</v>
          </cell>
          <cell r="I634">
            <v>4</v>
          </cell>
        </row>
        <row r="635">
          <cell r="A635">
            <v>3600294</v>
          </cell>
          <cell r="B635" t="str">
            <v>GUZMAN RIVERA SIXTO RIGOBERTO</v>
          </cell>
          <cell r="C635">
            <v>37000500</v>
          </cell>
          <cell r="D635">
            <v>36738</v>
          </cell>
          <cell r="E635">
            <v>38705.585957754629</v>
          </cell>
          <cell r="F635">
            <v>1936.4518347222256</v>
          </cell>
          <cell r="G635">
            <v>5</v>
          </cell>
          <cell r="H635">
            <v>5.3053474923896591</v>
          </cell>
          <cell r="I635">
            <v>4</v>
          </cell>
        </row>
        <row r="636">
          <cell r="A636">
            <v>3600298</v>
          </cell>
          <cell r="B636" t="str">
            <v>JIMENEZ MIGUEZ EDISON ORLANDO</v>
          </cell>
          <cell r="C636">
            <v>36000300</v>
          </cell>
          <cell r="D636">
            <v>36738</v>
          </cell>
          <cell r="E636">
            <v>38705.585957754629</v>
          </cell>
          <cell r="F636">
            <v>1936.4518347222256</v>
          </cell>
          <cell r="G636">
            <v>5</v>
          </cell>
          <cell r="H636">
            <v>5.3053474923896591</v>
          </cell>
          <cell r="I636">
            <v>4</v>
          </cell>
        </row>
        <row r="637">
          <cell r="A637">
            <v>3600300</v>
          </cell>
          <cell r="B637" t="str">
            <v>GUAMAN ESPINOSA CHRISTIAN MARCELO</v>
          </cell>
          <cell r="C637">
            <v>35000300</v>
          </cell>
          <cell r="D637">
            <v>36738</v>
          </cell>
          <cell r="E637">
            <v>38705.585957754629</v>
          </cell>
          <cell r="F637">
            <v>1936.4518347222256</v>
          </cell>
          <cell r="G637">
            <v>5</v>
          </cell>
          <cell r="H637">
            <v>5.3053474923896591</v>
          </cell>
          <cell r="I637">
            <v>4</v>
          </cell>
        </row>
        <row r="638">
          <cell r="A638">
            <v>3600301</v>
          </cell>
          <cell r="B638" t="str">
            <v>FARINANGO SIERRA LUIS ENRIQUE</v>
          </cell>
          <cell r="C638">
            <v>34000400</v>
          </cell>
          <cell r="D638">
            <v>36738</v>
          </cell>
          <cell r="E638">
            <v>38705.585957754629</v>
          </cell>
          <cell r="F638">
            <v>1936.4518347222256</v>
          </cell>
          <cell r="G638">
            <v>5</v>
          </cell>
          <cell r="H638">
            <v>5.3053474923896591</v>
          </cell>
          <cell r="I638">
            <v>4</v>
          </cell>
        </row>
        <row r="639">
          <cell r="A639">
            <v>3600305</v>
          </cell>
          <cell r="B639" t="str">
            <v>SANDOVAL LEON JAIME BOLIVAR</v>
          </cell>
          <cell r="C639">
            <v>33000200</v>
          </cell>
          <cell r="D639">
            <v>36738</v>
          </cell>
          <cell r="E639">
            <v>38705.585957754629</v>
          </cell>
          <cell r="F639">
            <v>1936.4518347222256</v>
          </cell>
          <cell r="G639">
            <v>5</v>
          </cell>
          <cell r="H639">
            <v>5.3053474923896591</v>
          </cell>
          <cell r="I639">
            <v>4</v>
          </cell>
        </row>
        <row r="640">
          <cell r="A640">
            <v>3600306</v>
          </cell>
          <cell r="B640" t="str">
            <v>ALVARADO SANTIN LUIS FERNANDO</v>
          </cell>
          <cell r="C640">
            <v>52000310</v>
          </cell>
          <cell r="D640">
            <v>36738</v>
          </cell>
          <cell r="E640">
            <v>38705.585957754629</v>
          </cell>
          <cell r="F640">
            <v>1936.4518347222256</v>
          </cell>
          <cell r="G640">
            <v>5</v>
          </cell>
          <cell r="H640">
            <v>5.3053474923896591</v>
          </cell>
          <cell r="I640">
            <v>4</v>
          </cell>
        </row>
        <row r="641">
          <cell r="A641">
            <v>3600317</v>
          </cell>
          <cell r="B641" t="str">
            <v>ARCINIEGA GUAMA DIEGO MARCELO</v>
          </cell>
          <cell r="C641">
            <v>34000400</v>
          </cell>
          <cell r="D641">
            <v>36738</v>
          </cell>
          <cell r="E641">
            <v>38705.585957754629</v>
          </cell>
          <cell r="F641">
            <v>1936.4518347222256</v>
          </cell>
          <cell r="G641">
            <v>5</v>
          </cell>
          <cell r="H641">
            <v>5.3053474923896591</v>
          </cell>
          <cell r="I641">
            <v>4</v>
          </cell>
        </row>
        <row r="642">
          <cell r="A642">
            <v>7032</v>
          </cell>
          <cell r="B642" t="str">
            <v>VINUEZA VALENCIA JORGE PATRICIO</v>
          </cell>
          <cell r="C642">
            <v>32000100</v>
          </cell>
          <cell r="D642">
            <v>36724</v>
          </cell>
          <cell r="E642">
            <v>38705.585957754629</v>
          </cell>
          <cell r="F642">
            <v>1950.4518347222256</v>
          </cell>
          <cell r="G642">
            <v>5</v>
          </cell>
          <cell r="H642">
            <v>5.3437036567732212</v>
          </cell>
          <cell r="I642">
            <v>4</v>
          </cell>
        </row>
        <row r="643">
          <cell r="A643">
            <v>1494</v>
          </cell>
          <cell r="B643" t="str">
            <v>SERRANO CARDENAS MARIO EDUARDO</v>
          </cell>
          <cell r="C643">
            <v>34000500</v>
          </cell>
          <cell r="D643">
            <v>36584</v>
          </cell>
          <cell r="E643">
            <v>38705.585957754629</v>
          </cell>
          <cell r="F643">
            <v>2090.4518347222256</v>
          </cell>
          <cell r="G643">
            <v>6</v>
          </cell>
          <cell r="H643">
            <v>5.7272653006088374</v>
          </cell>
          <cell r="I643">
            <v>4</v>
          </cell>
        </row>
        <row r="644">
          <cell r="A644">
            <v>1495</v>
          </cell>
          <cell r="B644" t="str">
            <v>NASPUD CABEZAS RICHARD NELSON</v>
          </cell>
          <cell r="C644">
            <v>35000300</v>
          </cell>
          <cell r="D644">
            <v>36584</v>
          </cell>
          <cell r="E644">
            <v>38705.585957754629</v>
          </cell>
          <cell r="F644">
            <v>2090.4518347222256</v>
          </cell>
          <cell r="G644">
            <v>6</v>
          </cell>
          <cell r="H644">
            <v>5.7272653006088374</v>
          </cell>
          <cell r="I644">
            <v>4</v>
          </cell>
        </row>
        <row r="645">
          <cell r="A645">
            <v>1498</v>
          </cell>
          <cell r="B645" t="str">
            <v>RIVERA RIVERA PAUL GEOVANNY</v>
          </cell>
          <cell r="C645">
            <v>32000130</v>
          </cell>
          <cell r="D645">
            <v>36584</v>
          </cell>
          <cell r="E645">
            <v>38705.585957754629</v>
          </cell>
          <cell r="F645">
            <v>2090.4518347222256</v>
          </cell>
          <cell r="G645">
            <v>6</v>
          </cell>
          <cell r="H645">
            <v>5.7272653006088374</v>
          </cell>
          <cell r="I645">
            <v>4</v>
          </cell>
        </row>
        <row r="646">
          <cell r="A646">
            <v>1499</v>
          </cell>
          <cell r="B646" t="str">
            <v>SORIA SILVA MIJAIL HERNAN</v>
          </cell>
          <cell r="C646">
            <v>22000210</v>
          </cell>
          <cell r="D646">
            <v>36584</v>
          </cell>
          <cell r="E646">
            <v>38705.585957754629</v>
          </cell>
          <cell r="F646">
            <v>2090.4518347222256</v>
          </cell>
          <cell r="G646">
            <v>6</v>
          </cell>
          <cell r="H646">
            <v>5.7272653006088374</v>
          </cell>
          <cell r="I646">
            <v>4</v>
          </cell>
        </row>
        <row r="647">
          <cell r="A647">
            <v>1492</v>
          </cell>
          <cell r="B647" t="str">
            <v>BUENANO ARMAS CARLOS SANTIAGO</v>
          </cell>
          <cell r="C647">
            <v>32000100</v>
          </cell>
          <cell r="D647">
            <v>36570</v>
          </cell>
          <cell r="E647">
            <v>38705.585957754629</v>
          </cell>
          <cell r="F647">
            <v>2104.4518347222256</v>
          </cell>
          <cell r="G647">
            <v>6</v>
          </cell>
          <cell r="H647">
            <v>5.7656214649923987</v>
          </cell>
          <cell r="I647">
            <v>4</v>
          </cell>
        </row>
        <row r="648">
          <cell r="A648">
            <v>1483</v>
          </cell>
          <cell r="B648" t="str">
            <v>HIDALGO TUPIZA JUAN ANDRES</v>
          </cell>
          <cell r="C648">
            <v>37000110</v>
          </cell>
          <cell r="D648">
            <v>36563</v>
          </cell>
          <cell r="E648">
            <v>38705.585957754629</v>
          </cell>
          <cell r="F648">
            <v>2111.4518347222256</v>
          </cell>
          <cell r="G648">
            <v>6</v>
          </cell>
          <cell r="H648">
            <v>5.7847995471841793</v>
          </cell>
          <cell r="I648">
            <v>4</v>
          </cell>
        </row>
        <row r="649">
          <cell r="A649">
            <v>1486</v>
          </cell>
          <cell r="B649" t="str">
            <v>GUEVARA CARRILLO CARLOS DANIEL</v>
          </cell>
          <cell r="C649">
            <v>36000100</v>
          </cell>
          <cell r="D649">
            <v>36556</v>
          </cell>
          <cell r="E649">
            <v>38705.585957754629</v>
          </cell>
          <cell r="F649">
            <v>2118.4518347222256</v>
          </cell>
          <cell r="G649">
            <v>6</v>
          </cell>
          <cell r="H649">
            <v>5.8039776293759608</v>
          </cell>
          <cell r="I649">
            <v>4</v>
          </cell>
        </row>
        <row r="650">
          <cell r="A650">
            <v>1478</v>
          </cell>
          <cell r="B650" t="str">
            <v>RAMIREZ JOUVE KATIA LIZBETH</v>
          </cell>
          <cell r="C650">
            <v>42000120</v>
          </cell>
          <cell r="D650">
            <v>36542</v>
          </cell>
          <cell r="E650">
            <v>38705.585957754629</v>
          </cell>
          <cell r="F650">
            <v>2132.4518347222256</v>
          </cell>
          <cell r="G650">
            <v>6</v>
          </cell>
          <cell r="H650">
            <v>5.8423337937595221</v>
          </cell>
          <cell r="I650">
            <v>4</v>
          </cell>
        </row>
        <row r="651">
          <cell r="A651">
            <v>1481</v>
          </cell>
          <cell r="B651" t="str">
            <v>RACINES KAROLYS EDUARDO XAVIER</v>
          </cell>
          <cell r="C651">
            <v>41000220</v>
          </cell>
          <cell r="D651">
            <v>36542</v>
          </cell>
          <cell r="E651">
            <v>38705.585957754629</v>
          </cell>
          <cell r="F651">
            <v>2132.4518347222256</v>
          </cell>
          <cell r="G651">
            <v>6</v>
          </cell>
          <cell r="H651">
            <v>5.8423337937595221</v>
          </cell>
          <cell r="I651">
            <v>4</v>
          </cell>
        </row>
        <row r="652">
          <cell r="A652">
            <v>1475</v>
          </cell>
          <cell r="B652" t="str">
            <v>VALDIVIEZO DIAZ ANGEL PATRICIO</v>
          </cell>
          <cell r="C652">
            <v>35000300</v>
          </cell>
          <cell r="D652">
            <v>36530</v>
          </cell>
          <cell r="E652">
            <v>38705.585957754629</v>
          </cell>
          <cell r="F652">
            <v>2144.4518347222256</v>
          </cell>
          <cell r="G652">
            <v>6</v>
          </cell>
          <cell r="H652">
            <v>5.8752105060882895</v>
          </cell>
          <cell r="I652">
            <v>4</v>
          </cell>
        </row>
        <row r="653">
          <cell r="A653">
            <v>1474</v>
          </cell>
          <cell r="B653" t="str">
            <v>MARTINEZ FREILE LUIS FRANCISCO</v>
          </cell>
          <cell r="C653">
            <v>37000110</v>
          </cell>
          <cell r="D653">
            <v>36501</v>
          </cell>
          <cell r="E653">
            <v>38705.585957754629</v>
          </cell>
          <cell r="F653">
            <v>2173.4518347222256</v>
          </cell>
          <cell r="G653">
            <v>6</v>
          </cell>
          <cell r="H653">
            <v>5.9546625608828103</v>
          </cell>
          <cell r="I653">
            <v>4</v>
          </cell>
        </row>
        <row r="654">
          <cell r="A654">
            <v>1468</v>
          </cell>
          <cell r="B654" t="str">
            <v>QUINATOA MURIEL JOSE EDUARDO</v>
          </cell>
          <cell r="C654">
            <v>34000500</v>
          </cell>
          <cell r="D654">
            <v>36416</v>
          </cell>
          <cell r="E654">
            <v>38705.585957754629</v>
          </cell>
          <cell r="F654">
            <v>2258.4518347222256</v>
          </cell>
          <cell r="G654">
            <v>6</v>
          </cell>
          <cell r="H654">
            <v>6.187539273211577</v>
          </cell>
          <cell r="I654">
            <v>4</v>
          </cell>
        </row>
        <row r="655">
          <cell r="A655">
            <v>1459</v>
          </cell>
          <cell r="B655" t="str">
            <v>CARRERA POZO EDISON JAVIER</v>
          </cell>
          <cell r="C655">
            <v>52000520</v>
          </cell>
          <cell r="D655">
            <v>36402</v>
          </cell>
          <cell r="E655">
            <v>38705.585957754629</v>
          </cell>
          <cell r="F655">
            <v>2272.4518347222256</v>
          </cell>
          <cell r="G655">
            <v>6</v>
          </cell>
          <cell r="H655">
            <v>6.2258954375951383</v>
          </cell>
          <cell r="I655">
            <v>4</v>
          </cell>
        </row>
        <row r="656">
          <cell r="A656">
            <v>1461</v>
          </cell>
          <cell r="B656" t="str">
            <v>PAEZ MOLINA DARWIN JAVIER</v>
          </cell>
          <cell r="C656">
            <v>35000400</v>
          </cell>
          <cell r="D656">
            <v>36402</v>
          </cell>
          <cell r="E656">
            <v>38705.585957754629</v>
          </cell>
          <cell r="F656">
            <v>2272.4518347222256</v>
          </cell>
          <cell r="G656">
            <v>6</v>
          </cell>
          <cell r="H656">
            <v>6.2258954375951383</v>
          </cell>
          <cell r="I656">
            <v>4</v>
          </cell>
        </row>
        <row r="657">
          <cell r="A657">
            <v>1463</v>
          </cell>
          <cell r="B657" t="str">
            <v>GARZON GONZALEZ JAIME GUSTAVO</v>
          </cell>
          <cell r="C657">
            <v>35000400</v>
          </cell>
          <cell r="D657">
            <v>36402</v>
          </cell>
          <cell r="E657">
            <v>38705.585957754629</v>
          </cell>
          <cell r="F657">
            <v>2272.4518347222256</v>
          </cell>
          <cell r="G657">
            <v>6</v>
          </cell>
          <cell r="H657">
            <v>6.2258954375951383</v>
          </cell>
          <cell r="I657">
            <v>4</v>
          </cell>
        </row>
        <row r="658">
          <cell r="A658">
            <v>1466</v>
          </cell>
          <cell r="B658" t="str">
            <v>MORALES DIAZ JOSE HENRY</v>
          </cell>
          <cell r="C658">
            <v>52000100</v>
          </cell>
          <cell r="D658">
            <v>36402</v>
          </cell>
          <cell r="E658">
            <v>38705.585957754629</v>
          </cell>
          <cell r="F658">
            <v>2272.4518347222256</v>
          </cell>
          <cell r="G658">
            <v>6</v>
          </cell>
          <cell r="H658">
            <v>6.2258954375951383</v>
          </cell>
          <cell r="I658">
            <v>4</v>
          </cell>
        </row>
        <row r="659">
          <cell r="A659">
            <v>1453</v>
          </cell>
          <cell r="B659" t="str">
            <v>ALMACHI GUANOLUISA JUAN CARLOS</v>
          </cell>
          <cell r="C659">
            <v>34000400</v>
          </cell>
          <cell r="D659">
            <v>36374</v>
          </cell>
          <cell r="E659">
            <v>38705.585957754629</v>
          </cell>
          <cell r="F659">
            <v>2300.4518347222256</v>
          </cell>
          <cell r="G659">
            <v>6</v>
          </cell>
          <cell r="H659">
            <v>6.3026077663622617</v>
          </cell>
          <cell r="I659">
            <v>4</v>
          </cell>
        </row>
        <row r="660">
          <cell r="A660">
            <v>1451</v>
          </cell>
          <cell r="B660" t="str">
            <v>LANDAZURI CABEZAS JUAN CARLOS</v>
          </cell>
          <cell r="C660">
            <v>31000410</v>
          </cell>
          <cell r="D660">
            <v>36339</v>
          </cell>
          <cell r="E660">
            <v>38705.585957754629</v>
          </cell>
          <cell r="F660">
            <v>2335.4518347222256</v>
          </cell>
          <cell r="G660">
            <v>6</v>
          </cell>
          <cell r="H660">
            <v>6.3984981773211658</v>
          </cell>
          <cell r="I660">
            <v>4</v>
          </cell>
        </row>
        <row r="661">
          <cell r="A661">
            <v>1450</v>
          </cell>
          <cell r="B661" t="str">
            <v>BONILLA RODRIGUEZ ISAAC JAVIER</v>
          </cell>
          <cell r="C661">
            <v>32000120</v>
          </cell>
          <cell r="D661">
            <v>36332</v>
          </cell>
          <cell r="E661">
            <v>38705.585957754629</v>
          </cell>
          <cell r="F661">
            <v>2342.4518347222256</v>
          </cell>
          <cell r="G661">
            <v>6</v>
          </cell>
          <cell r="H661">
            <v>6.4176762595129473</v>
          </cell>
          <cell r="I661">
            <v>4</v>
          </cell>
        </row>
        <row r="662">
          <cell r="A662">
            <v>1446</v>
          </cell>
          <cell r="B662" t="str">
            <v>JIMENEZ GUERRA JUAN CARLOS</v>
          </cell>
          <cell r="C662">
            <v>35000400</v>
          </cell>
          <cell r="D662">
            <v>36318</v>
          </cell>
          <cell r="E662">
            <v>38705.585957754629</v>
          </cell>
          <cell r="F662">
            <v>2356.4518347222256</v>
          </cell>
          <cell r="G662">
            <v>6</v>
          </cell>
          <cell r="H662">
            <v>6.4560324238965086</v>
          </cell>
          <cell r="I662">
            <v>4</v>
          </cell>
        </row>
        <row r="663">
          <cell r="A663">
            <v>1447</v>
          </cell>
          <cell r="B663" t="str">
            <v>LINCANGO CHILUISA KLEVER EDUARDO</v>
          </cell>
          <cell r="C663">
            <v>52000520</v>
          </cell>
          <cell r="D663">
            <v>36318</v>
          </cell>
          <cell r="E663">
            <v>38705.585957754629</v>
          </cell>
          <cell r="F663">
            <v>2356.4518347222256</v>
          </cell>
          <cell r="G663">
            <v>6</v>
          </cell>
          <cell r="H663">
            <v>6.4560324238965086</v>
          </cell>
          <cell r="I663">
            <v>4</v>
          </cell>
        </row>
        <row r="664">
          <cell r="A664">
            <v>1444</v>
          </cell>
          <cell r="B664" t="str">
            <v>SANCHEZ PAZMINO MARIA ISABEL</v>
          </cell>
          <cell r="C664">
            <v>41000210</v>
          </cell>
          <cell r="D664">
            <v>36311</v>
          </cell>
          <cell r="E664">
            <v>38705.585957754629</v>
          </cell>
          <cell r="F664">
            <v>2363.4518347222256</v>
          </cell>
          <cell r="G664">
            <v>6</v>
          </cell>
          <cell r="H664">
            <v>6.4752105060882892</v>
          </cell>
          <cell r="I664">
            <v>4</v>
          </cell>
        </row>
        <row r="665">
          <cell r="A665">
            <v>1445</v>
          </cell>
          <cell r="B665" t="str">
            <v>CAIZA GUANOCHANGA AGUSTIN MEDARDO</v>
          </cell>
          <cell r="C665">
            <v>52000440</v>
          </cell>
          <cell r="D665">
            <v>36305</v>
          </cell>
          <cell r="E665">
            <v>38705.585957754629</v>
          </cell>
          <cell r="F665">
            <v>2369.4518347222256</v>
          </cell>
          <cell r="G665">
            <v>6</v>
          </cell>
          <cell r="H665">
            <v>6.4916488622526733</v>
          </cell>
          <cell r="I665">
            <v>4</v>
          </cell>
        </row>
        <row r="666">
          <cell r="A666">
            <v>1440</v>
          </cell>
          <cell r="B666" t="str">
            <v>MONTENEGRO OLMEDO MILTON GERMAN</v>
          </cell>
          <cell r="C666">
            <v>71000</v>
          </cell>
          <cell r="D666">
            <v>36283</v>
          </cell>
          <cell r="E666">
            <v>38705.585957754629</v>
          </cell>
          <cell r="F666">
            <v>2391.4518347222256</v>
          </cell>
          <cell r="G666">
            <v>7</v>
          </cell>
          <cell r="H666">
            <v>6.5519228348554126</v>
          </cell>
          <cell r="I666">
            <v>4</v>
          </cell>
        </row>
        <row r="667">
          <cell r="A667">
            <v>1437</v>
          </cell>
          <cell r="B667" t="str">
            <v>VALLEJO PENAHERRERA LUCIA TATIANA</v>
          </cell>
          <cell r="C667">
            <v>31000400</v>
          </cell>
          <cell r="D667">
            <v>36262</v>
          </cell>
          <cell r="E667">
            <v>38705.585957754629</v>
          </cell>
          <cell r="F667">
            <v>2412.4518347222256</v>
          </cell>
          <cell r="G667">
            <v>7</v>
          </cell>
          <cell r="H667">
            <v>6.6094570814307554</v>
          </cell>
          <cell r="I667">
            <v>4</v>
          </cell>
        </row>
        <row r="668">
          <cell r="A668">
            <v>1436</v>
          </cell>
          <cell r="B668" t="str">
            <v>BARREIRO PINHEIRO REINALDO GABRIEL</v>
          </cell>
          <cell r="C668">
            <v>52000200</v>
          </cell>
          <cell r="D668">
            <v>36255</v>
          </cell>
          <cell r="E668">
            <v>38705.585957754629</v>
          </cell>
          <cell r="F668">
            <v>2419.4518347222256</v>
          </cell>
          <cell r="G668">
            <v>7</v>
          </cell>
          <cell r="H668">
            <v>6.628635163622536</v>
          </cell>
          <cell r="I668">
            <v>4</v>
          </cell>
        </row>
        <row r="669">
          <cell r="A669">
            <v>1429</v>
          </cell>
          <cell r="B669" t="str">
            <v>MOREJON HERNANDEZ JORGE EDUARDO</v>
          </cell>
          <cell r="C669">
            <v>35000300</v>
          </cell>
          <cell r="D669">
            <v>36248</v>
          </cell>
          <cell r="E669">
            <v>38705.585957754629</v>
          </cell>
          <cell r="F669">
            <v>2426.4518347222256</v>
          </cell>
          <cell r="G669">
            <v>7</v>
          </cell>
          <cell r="H669">
            <v>6.6478132458143167</v>
          </cell>
          <cell r="I669">
            <v>4</v>
          </cell>
        </row>
        <row r="670">
          <cell r="A670">
            <v>1432</v>
          </cell>
          <cell r="B670" t="str">
            <v>FONSECA SILVA ANGEL GUILLERMO</v>
          </cell>
          <cell r="C670">
            <v>34000300</v>
          </cell>
          <cell r="D670">
            <v>36248</v>
          </cell>
          <cell r="E670">
            <v>38705.585957754629</v>
          </cell>
          <cell r="F670">
            <v>2426.4518347222256</v>
          </cell>
          <cell r="G670">
            <v>7</v>
          </cell>
          <cell r="H670">
            <v>6.6478132458143167</v>
          </cell>
          <cell r="I670">
            <v>4</v>
          </cell>
        </row>
        <row r="671">
          <cell r="A671">
            <v>1421</v>
          </cell>
          <cell r="B671" t="str">
            <v>VASCO CARRILLO JUAN CARLOS</v>
          </cell>
          <cell r="C671">
            <v>51000300</v>
          </cell>
          <cell r="D671">
            <v>36208</v>
          </cell>
          <cell r="E671">
            <v>38705.585957754629</v>
          </cell>
          <cell r="F671">
            <v>2466.4518347222256</v>
          </cell>
          <cell r="G671">
            <v>7</v>
          </cell>
          <cell r="H671">
            <v>6.7574022869102075</v>
          </cell>
          <cell r="I671">
            <v>4</v>
          </cell>
        </row>
        <row r="672">
          <cell r="A672">
            <v>1422</v>
          </cell>
          <cell r="B672" t="str">
            <v>CADENA ALMEIDA HECTOR ALEJANDRO</v>
          </cell>
          <cell r="C672">
            <v>50000320</v>
          </cell>
          <cell r="D672">
            <v>36208</v>
          </cell>
          <cell r="E672">
            <v>38705.585957754629</v>
          </cell>
          <cell r="F672">
            <v>2466.4518347222256</v>
          </cell>
          <cell r="G672">
            <v>7</v>
          </cell>
          <cell r="H672">
            <v>6.7574022869102075</v>
          </cell>
          <cell r="I672">
            <v>4</v>
          </cell>
        </row>
        <row r="673">
          <cell r="A673">
            <v>1416</v>
          </cell>
          <cell r="B673" t="str">
            <v>VACA ALVAREZ LUIS ENRIQUE</v>
          </cell>
          <cell r="C673">
            <v>34000500</v>
          </cell>
          <cell r="D673">
            <v>36164</v>
          </cell>
          <cell r="E673">
            <v>38705.585957754629</v>
          </cell>
          <cell r="F673">
            <v>2510.4518347222256</v>
          </cell>
          <cell r="G673">
            <v>7</v>
          </cell>
          <cell r="H673">
            <v>6.8779502321156869</v>
          </cell>
          <cell r="I673">
            <v>4</v>
          </cell>
        </row>
        <row r="674">
          <cell r="A674">
            <v>1395</v>
          </cell>
          <cell r="B674" t="str">
            <v>ORTEGA LLIGUICOTA PAUL WILLIAMS</v>
          </cell>
          <cell r="C674">
            <v>36000600</v>
          </cell>
          <cell r="D674">
            <v>36066</v>
          </cell>
          <cell r="E674">
            <v>38705.585957754629</v>
          </cell>
          <cell r="F674">
            <v>2608.4518347222256</v>
          </cell>
          <cell r="G674">
            <v>7</v>
          </cell>
          <cell r="H674">
            <v>7.1464433828006184</v>
          </cell>
          <cell r="I674">
            <v>4</v>
          </cell>
        </row>
        <row r="675">
          <cell r="A675">
            <v>1394</v>
          </cell>
          <cell r="B675" t="str">
            <v>RIVERA ARMIJOS ALCY PAUL</v>
          </cell>
          <cell r="C675">
            <v>61000210</v>
          </cell>
          <cell r="D675">
            <v>36038</v>
          </cell>
          <cell r="E675">
            <v>38705.585957754629</v>
          </cell>
          <cell r="F675">
            <v>2636.4518347222256</v>
          </cell>
          <cell r="G675">
            <v>7</v>
          </cell>
          <cell r="H675">
            <v>7.2231557115677418</v>
          </cell>
          <cell r="I675">
            <v>4</v>
          </cell>
        </row>
        <row r="676">
          <cell r="A676">
            <v>1381</v>
          </cell>
          <cell r="B676" t="str">
            <v>PONCE ITURRALDE DIEGO FERNANDO</v>
          </cell>
          <cell r="C676">
            <v>34000200</v>
          </cell>
          <cell r="D676">
            <v>35982</v>
          </cell>
          <cell r="E676">
            <v>38705.585957754629</v>
          </cell>
          <cell r="F676">
            <v>2692.4518347222256</v>
          </cell>
          <cell r="G676">
            <v>7</v>
          </cell>
          <cell r="H676">
            <v>7.3765803691019878</v>
          </cell>
          <cell r="I676">
            <v>4</v>
          </cell>
        </row>
        <row r="677">
          <cell r="A677">
            <v>1356</v>
          </cell>
          <cell r="B677" t="str">
            <v>MALDONADO SOLANO CESAR FERNANDO</v>
          </cell>
          <cell r="C677">
            <v>37000500</v>
          </cell>
          <cell r="D677">
            <v>35940</v>
          </cell>
          <cell r="E677">
            <v>38705.585957754629</v>
          </cell>
          <cell r="F677">
            <v>2734.4518347222256</v>
          </cell>
          <cell r="G677">
            <v>7</v>
          </cell>
          <cell r="H677">
            <v>7.4916488622526733</v>
          </cell>
          <cell r="I677">
            <v>4</v>
          </cell>
        </row>
        <row r="678">
          <cell r="A678">
            <v>1359</v>
          </cell>
          <cell r="B678" t="str">
            <v>BEDOYA MOLINA MARCO VINICIO</v>
          </cell>
          <cell r="C678">
            <v>52000460</v>
          </cell>
          <cell r="D678">
            <v>35940</v>
          </cell>
          <cell r="E678">
            <v>38705.585957754629</v>
          </cell>
          <cell r="F678">
            <v>2734.4518347222256</v>
          </cell>
          <cell r="G678">
            <v>7</v>
          </cell>
          <cell r="H678">
            <v>7.4916488622526733</v>
          </cell>
          <cell r="I678">
            <v>4</v>
          </cell>
        </row>
        <row r="679">
          <cell r="A679">
            <v>1360</v>
          </cell>
          <cell r="B679" t="str">
            <v>ARTEAGA MARTINEZ CHRISTIAN ANDRES</v>
          </cell>
          <cell r="C679">
            <v>37000500</v>
          </cell>
          <cell r="D679">
            <v>35940</v>
          </cell>
          <cell r="E679">
            <v>38705.585957754629</v>
          </cell>
          <cell r="F679">
            <v>2734.4518347222256</v>
          </cell>
          <cell r="G679">
            <v>7</v>
          </cell>
          <cell r="H679">
            <v>7.4916488622526733</v>
          </cell>
          <cell r="I679">
            <v>4</v>
          </cell>
        </row>
        <row r="680">
          <cell r="A680">
            <v>1309</v>
          </cell>
          <cell r="B680" t="str">
            <v>MENDOZA VERA LEONARDO F</v>
          </cell>
          <cell r="C680">
            <v>71000</v>
          </cell>
          <cell r="D680">
            <v>35821</v>
          </cell>
          <cell r="E680">
            <v>38705.585957754629</v>
          </cell>
          <cell r="F680">
            <v>2853.4518347222256</v>
          </cell>
          <cell r="G680">
            <v>8</v>
          </cell>
          <cell r="H680">
            <v>7.8176762595129468</v>
          </cell>
          <cell r="I680">
            <v>4</v>
          </cell>
        </row>
        <row r="681">
          <cell r="A681">
            <v>1241</v>
          </cell>
          <cell r="B681" t="str">
            <v>CACHIGUANGO MORETA LUIS ERNESTO</v>
          </cell>
          <cell r="C681">
            <v>35000300</v>
          </cell>
          <cell r="D681">
            <v>35772</v>
          </cell>
          <cell r="E681">
            <v>38705.585957754629</v>
          </cell>
          <cell r="F681">
            <v>2902.4518347222256</v>
          </cell>
          <cell r="G681">
            <v>8</v>
          </cell>
          <cell r="H681">
            <v>7.951922834855413</v>
          </cell>
          <cell r="I681">
            <v>4</v>
          </cell>
        </row>
        <row r="682">
          <cell r="A682">
            <v>1246</v>
          </cell>
          <cell r="B682" t="str">
            <v>IZA ANDRANGO LUIS XAVIER</v>
          </cell>
          <cell r="C682">
            <v>35000400</v>
          </cell>
          <cell r="D682">
            <v>35772</v>
          </cell>
          <cell r="E682">
            <v>38705.585957754629</v>
          </cell>
          <cell r="F682">
            <v>2902.4518347222256</v>
          </cell>
          <cell r="G682">
            <v>8</v>
          </cell>
          <cell r="H682">
            <v>7.951922834855413</v>
          </cell>
          <cell r="I682">
            <v>4</v>
          </cell>
        </row>
        <row r="683">
          <cell r="A683">
            <v>1230</v>
          </cell>
          <cell r="B683" t="str">
            <v>BASANTES PASTOR EDGAR GEOVANNY</v>
          </cell>
          <cell r="C683">
            <v>33000100</v>
          </cell>
          <cell r="D683">
            <v>35625</v>
          </cell>
          <cell r="E683">
            <v>38705.585957754629</v>
          </cell>
          <cell r="F683">
            <v>3049.4518347222256</v>
          </cell>
          <cell r="G683">
            <v>8</v>
          </cell>
          <cell r="H683">
            <v>8.3546625608828098</v>
          </cell>
          <cell r="I683">
            <v>4</v>
          </cell>
        </row>
        <row r="684">
          <cell r="A684">
            <v>1198</v>
          </cell>
          <cell r="B684" t="str">
            <v>CAMPOS DELGADO ENIVER ANTONINO</v>
          </cell>
          <cell r="C684">
            <v>52000520</v>
          </cell>
          <cell r="D684">
            <v>35576</v>
          </cell>
          <cell r="E684">
            <v>38705.585957754629</v>
          </cell>
          <cell r="F684">
            <v>3098.4518347222256</v>
          </cell>
          <cell r="G684">
            <v>8</v>
          </cell>
          <cell r="H684">
            <v>8.488909136225276</v>
          </cell>
          <cell r="I684">
            <v>4</v>
          </cell>
        </row>
        <row r="685">
          <cell r="A685">
            <v>1185</v>
          </cell>
          <cell r="B685" t="str">
            <v>PULUPA COYAGO RAUL WILFRIDO</v>
          </cell>
          <cell r="C685">
            <v>36000300</v>
          </cell>
          <cell r="D685">
            <v>35562</v>
          </cell>
          <cell r="E685">
            <v>38705.585957754629</v>
          </cell>
          <cell r="F685">
            <v>3112.4518347222256</v>
          </cell>
          <cell r="G685">
            <v>9</v>
          </cell>
          <cell r="H685">
            <v>8.5272653006088373</v>
          </cell>
          <cell r="I685">
            <v>4</v>
          </cell>
        </row>
        <row r="686">
          <cell r="A686">
            <v>1195</v>
          </cell>
          <cell r="B686" t="str">
            <v>LUCIO MORENO XAVIER IVAN</v>
          </cell>
          <cell r="C686">
            <v>33000100</v>
          </cell>
          <cell r="D686">
            <v>35562</v>
          </cell>
          <cell r="E686">
            <v>38705.585957754629</v>
          </cell>
          <cell r="F686">
            <v>3112.4518347222256</v>
          </cell>
          <cell r="G686">
            <v>9</v>
          </cell>
          <cell r="H686">
            <v>8.5272653006088373</v>
          </cell>
          <cell r="I686">
            <v>4</v>
          </cell>
        </row>
        <row r="687">
          <cell r="A687">
            <v>1143</v>
          </cell>
          <cell r="B687" t="str">
            <v>REA IBARRA MONICA MILENA</v>
          </cell>
          <cell r="C687">
            <v>61000240</v>
          </cell>
          <cell r="D687">
            <v>35534</v>
          </cell>
          <cell r="E687">
            <v>38705.585957754629</v>
          </cell>
          <cell r="F687">
            <v>3140.4518347222256</v>
          </cell>
          <cell r="G687">
            <v>9</v>
          </cell>
          <cell r="H687">
            <v>8.6039776293759598</v>
          </cell>
          <cell r="I687">
            <v>4</v>
          </cell>
        </row>
        <row r="688">
          <cell r="A688">
            <v>1139</v>
          </cell>
          <cell r="B688" t="str">
            <v>RISUENO GUZMAN HENRY VINICIO</v>
          </cell>
          <cell r="C688">
            <v>33000600</v>
          </cell>
          <cell r="D688">
            <v>35492</v>
          </cell>
          <cell r="E688">
            <v>38705.585957754629</v>
          </cell>
          <cell r="F688">
            <v>3182.4518347222256</v>
          </cell>
          <cell r="G688">
            <v>9</v>
          </cell>
          <cell r="H688">
            <v>8.7190461225266453</v>
          </cell>
          <cell r="I688">
            <v>4</v>
          </cell>
        </row>
        <row r="689">
          <cell r="A689">
            <v>1108</v>
          </cell>
          <cell r="B689" t="str">
            <v>MIRANDA CRUZ JUAN CARLOS</v>
          </cell>
          <cell r="C689">
            <v>33000500</v>
          </cell>
          <cell r="D689">
            <v>35436</v>
          </cell>
          <cell r="E689">
            <v>38705.585957754629</v>
          </cell>
          <cell r="F689">
            <v>3238.4518347222256</v>
          </cell>
          <cell r="G689">
            <v>9</v>
          </cell>
          <cell r="H689">
            <v>8.8724707800608922</v>
          </cell>
          <cell r="I689">
            <v>4</v>
          </cell>
        </row>
        <row r="690">
          <cell r="A690">
            <v>1114</v>
          </cell>
          <cell r="B690" t="str">
            <v>BONIFAZ PALACIOS MARCELO EFRAIN</v>
          </cell>
          <cell r="C690">
            <v>35000200</v>
          </cell>
          <cell r="D690">
            <v>35436</v>
          </cell>
          <cell r="E690">
            <v>38705.585957754629</v>
          </cell>
          <cell r="F690">
            <v>3238.4518347222256</v>
          </cell>
          <cell r="G690">
            <v>9</v>
          </cell>
          <cell r="H690">
            <v>8.8724707800608922</v>
          </cell>
          <cell r="I690">
            <v>4</v>
          </cell>
        </row>
        <row r="691">
          <cell r="A691">
            <v>1088</v>
          </cell>
          <cell r="B691" t="str">
            <v>BAEZ CRISTIAN RAFAEL</v>
          </cell>
          <cell r="C691">
            <v>36000300</v>
          </cell>
          <cell r="D691">
            <v>35317</v>
          </cell>
          <cell r="E691">
            <v>38705.585957754629</v>
          </cell>
          <cell r="F691">
            <v>3357.4518347222256</v>
          </cell>
          <cell r="G691">
            <v>9</v>
          </cell>
          <cell r="H691">
            <v>9.1984981773211665</v>
          </cell>
          <cell r="I691">
            <v>4</v>
          </cell>
        </row>
        <row r="692">
          <cell r="A692">
            <v>1056</v>
          </cell>
          <cell r="B692" t="str">
            <v>RIOS SARITAMA VICENTE ISRAEL</v>
          </cell>
          <cell r="C692">
            <v>35000300</v>
          </cell>
          <cell r="D692">
            <v>35086</v>
          </cell>
          <cell r="E692">
            <v>38705.585957754629</v>
          </cell>
          <cell r="F692">
            <v>3588.4518347222256</v>
          </cell>
          <cell r="G692">
            <v>10</v>
          </cell>
          <cell r="H692">
            <v>9.8313748896499327</v>
          </cell>
          <cell r="I692">
            <v>4</v>
          </cell>
        </row>
        <row r="693">
          <cell r="A693">
            <v>1047</v>
          </cell>
          <cell r="B693" t="str">
            <v>TERAN CARRERA ANGEL EDUARDO</v>
          </cell>
          <cell r="C693">
            <v>35000300</v>
          </cell>
          <cell r="D693">
            <v>35066</v>
          </cell>
          <cell r="E693">
            <v>38705.585957754629</v>
          </cell>
          <cell r="F693">
            <v>3608.4518347222256</v>
          </cell>
          <cell r="G693">
            <v>10</v>
          </cell>
          <cell r="H693">
            <v>9.8861694101978781</v>
          </cell>
          <cell r="I693">
            <v>4</v>
          </cell>
        </row>
        <row r="694">
          <cell r="A694">
            <v>952</v>
          </cell>
          <cell r="B694" t="str">
            <v>ALBERCA BRAVO JOSE ORLANDO</v>
          </cell>
          <cell r="C694">
            <v>35000300</v>
          </cell>
          <cell r="D694">
            <v>34344</v>
          </cell>
          <cell r="E694">
            <v>38705.585957754629</v>
          </cell>
          <cell r="F694">
            <v>4330.4518347222256</v>
          </cell>
          <cell r="G694">
            <v>12</v>
          </cell>
          <cell r="H694">
            <v>11.864251601978701</v>
          </cell>
          <cell r="I694">
            <v>4</v>
          </cell>
        </row>
        <row r="695">
          <cell r="A695">
            <v>899</v>
          </cell>
          <cell r="B695" t="str">
            <v>ACOSTA GARCES ESTEBAN MAURICIO</v>
          </cell>
          <cell r="C695">
            <v>71000</v>
          </cell>
          <cell r="D695">
            <v>34050</v>
          </cell>
          <cell r="E695">
            <v>38705.585957754629</v>
          </cell>
          <cell r="F695">
            <v>4624.4518347222256</v>
          </cell>
          <cell r="G695">
            <v>13</v>
          </cell>
          <cell r="H695">
            <v>12.669731054033495</v>
          </cell>
          <cell r="I695">
            <v>4</v>
          </cell>
        </row>
        <row r="696">
          <cell r="A696">
            <v>850</v>
          </cell>
          <cell r="B696" t="str">
            <v>ABARCA PALACIOS JOSE GUILLERMO</v>
          </cell>
          <cell r="C696">
            <v>35000400</v>
          </cell>
          <cell r="D696">
            <v>33998</v>
          </cell>
          <cell r="E696">
            <v>38705.585957754629</v>
          </cell>
          <cell r="F696">
            <v>4676.4518347222256</v>
          </cell>
          <cell r="G696">
            <v>13</v>
          </cell>
          <cell r="H696">
            <v>12.812196807458152</v>
          </cell>
          <cell r="I696">
            <v>4</v>
          </cell>
        </row>
        <row r="697">
          <cell r="A697">
            <v>810</v>
          </cell>
          <cell r="B697" t="str">
            <v>REGALADO ROSERO SANDRA LUCIA</v>
          </cell>
          <cell r="C697">
            <v>21000120</v>
          </cell>
          <cell r="D697">
            <v>33980</v>
          </cell>
          <cell r="E697">
            <v>38705.585957754629</v>
          </cell>
          <cell r="F697">
            <v>4694.4518347222256</v>
          </cell>
          <cell r="G697">
            <v>13</v>
          </cell>
          <cell r="H697">
            <v>12.861511875951303</v>
          </cell>
          <cell r="I697">
            <v>4</v>
          </cell>
        </row>
        <row r="698">
          <cell r="A698">
            <v>793</v>
          </cell>
          <cell r="B698" t="str">
            <v>VASCONEZ DONOSO MARTHA LUCIA</v>
          </cell>
          <cell r="C698">
            <v>71000110</v>
          </cell>
          <cell r="D698">
            <v>33840</v>
          </cell>
          <cell r="E698">
            <v>38705.585957754629</v>
          </cell>
          <cell r="F698">
            <v>4834.4518347222256</v>
          </cell>
          <cell r="G698">
            <v>13</v>
          </cell>
          <cell r="H698">
            <v>13.245073519786919</v>
          </cell>
          <cell r="I698">
            <v>4</v>
          </cell>
        </row>
        <row r="699">
          <cell r="A699">
            <v>783</v>
          </cell>
          <cell r="B699" t="str">
            <v>VARELA SORIA MARIO ALBERTO</v>
          </cell>
          <cell r="C699">
            <v>42000100</v>
          </cell>
          <cell r="D699">
            <v>33812</v>
          </cell>
          <cell r="E699">
            <v>38705.585957754629</v>
          </cell>
          <cell r="F699">
            <v>4862.4518347222256</v>
          </cell>
          <cell r="G699">
            <v>13</v>
          </cell>
          <cell r="H699">
            <v>13.321785848554043</v>
          </cell>
          <cell r="I699">
            <v>4</v>
          </cell>
        </row>
        <row r="700">
          <cell r="A700">
            <v>737</v>
          </cell>
          <cell r="B700" t="str">
            <v>ESPINOSA SOLANO EDUARDO ANTONIO</v>
          </cell>
          <cell r="C700">
            <v>62000100</v>
          </cell>
          <cell r="D700">
            <v>33742</v>
          </cell>
          <cell r="E700">
            <v>38705.585957754629</v>
          </cell>
          <cell r="F700">
            <v>4932.4518347222256</v>
          </cell>
          <cell r="G700">
            <v>14</v>
          </cell>
          <cell r="H700">
            <v>13.513566670471851</v>
          </cell>
          <cell r="I700">
            <v>4</v>
          </cell>
        </row>
        <row r="701">
          <cell r="A701">
            <v>723</v>
          </cell>
          <cell r="B701" t="str">
            <v>TORRES MOLINA ITALO DARIO</v>
          </cell>
          <cell r="C701">
            <v>22000211</v>
          </cell>
          <cell r="D701">
            <v>33716</v>
          </cell>
          <cell r="E701">
            <v>38705.585957754629</v>
          </cell>
          <cell r="F701">
            <v>4958.4518347222256</v>
          </cell>
          <cell r="G701">
            <v>14</v>
          </cell>
          <cell r="H701">
            <v>13.584799547184179</v>
          </cell>
          <cell r="I701">
            <v>4</v>
          </cell>
        </row>
        <row r="702">
          <cell r="A702">
            <v>716</v>
          </cell>
          <cell r="B702" t="str">
            <v>LARCO REYES LUIS EDUARDO</v>
          </cell>
          <cell r="C702">
            <v>31000310</v>
          </cell>
          <cell r="D702">
            <v>33714</v>
          </cell>
          <cell r="E702">
            <v>38705.585957754629</v>
          </cell>
          <cell r="F702">
            <v>4960.4518347222256</v>
          </cell>
          <cell r="G702">
            <v>14</v>
          </cell>
          <cell r="H702">
            <v>13.590278999238974</v>
          </cell>
          <cell r="I702">
            <v>4</v>
          </cell>
        </row>
        <row r="703">
          <cell r="A703">
            <v>705</v>
          </cell>
          <cell r="B703" t="str">
            <v>TIMPE SANCHEZ ERNESTO TEODORO</v>
          </cell>
          <cell r="C703">
            <v>60000100</v>
          </cell>
          <cell r="D703">
            <v>33588</v>
          </cell>
          <cell r="E703">
            <v>38705.585957754629</v>
          </cell>
          <cell r="F703">
            <v>5086.4518347222256</v>
          </cell>
          <cell r="G703">
            <v>14</v>
          </cell>
          <cell r="H703">
            <v>13.935484478691029</v>
          </cell>
          <cell r="I703">
            <v>4</v>
          </cell>
        </row>
        <row r="704">
          <cell r="A704">
            <v>686</v>
          </cell>
          <cell r="B704" t="str">
            <v>OLEAS TORRES MARCO VINICIO</v>
          </cell>
          <cell r="C704">
            <v>52000400</v>
          </cell>
          <cell r="D704">
            <v>33476</v>
          </cell>
          <cell r="E704">
            <v>38705.585957754629</v>
          </cell>
          <cell r="F704">
            <v>5198.4518347222256</v>
          </cell>
          <cell r="G704">
            <v>14</v>
          </cell>
          <cell r="H704">
            <v>14.242333793759522</v>
          </cell>
          <cell r="I704">
            <v>4</v>
          </cell>
        </row>
        <row r="705">
          <cell r="A705">
            <v>620</v>
          </cell>
          <cell r="B705" t="str">
            <v>MURILLO ZAMBRANO AMADOR SAUL</v>
          </cell>
          <cell r="C705">
            <v>36000400</v>
          </cell>
          <cell r="D705">
            <v>33303</v>
          </cell>
          <cell r="E705">
            <v>38705.585957754629</v>
          </cell>
          <cell r="F705">
            <v>5371.4518347222256</v>
          </cell>
          <cell r="G705">
            <v>15</v>
          </cell>
          <cell r="H705">
            <v>14.716306396499249</v>
          </cell>
          <cell r="I705">
            <v>4</v>
          </cell>
        </row>
        <row r="706">
          <cell r="A706">
            <v>608</v>
          </cell>
          <cell r="B706" t="str">
            <v>ALDAZ DIAZ FRANCISCO RODRIGO</v>
          </cell>
          <cell r="C706">
            <v>37000710</v>
          </cell>
          <cell r="D706">
            <v>33283</v>
          </cell>
          <cell r="E706">
            <v>38705.585957754629</v>
          </cell>
          <cell r="F706">
            <v>5391.4518347222256</v>
          </cell>
          <cell r="G706">
            <v>15</v>
          </cell>
          <cell r="H706">
            <v>14.771100917047194</v>
          </cell>
          <cell r="I706">
            <v>4</v>
          </cell>
        </row>
        <row r="707">
          <cell r="A707">
            <v>571</v>
          </cell>
          <cell r="B707" t="str">
            <v>CABASCANGO ESPINOSA LUIS EDUARDO</v>
          </cell>
          <cell r="C707">
            <v>52000520</v>
          </cell>
          <cell r="D707">
            <v>33182</v>
          </cell>
          <cell r="E707">
            <v>38705.585957754629</v>
          </cell>
          <cell r="F707">
            <v>5492.4518347222256</v>
          </cell>
          <cell r="G707">
            <v>15</v>
          </cell>
          <cell r="H707">
            <v>15.047813245814316</v>
          </cell>
          <cell r="I707">
            <v>4</v>
          </cell>
        </row>
        <row r="708">
          <cell r="A708">
            <v>572</v>
          </cell>
          <cell r="B708" t="str">
            <v>CORTES PAREDES MOISES SEGUNDO</v>
          </cell>
          <cell r="C708">
            <v>31000600</v>
          </cell>
          <cell r="D708">
            <v>33182</v>
          </cell>
          <cell r="E708">
            <v>38705.585957754629</v>
          </cell>
          <cell r="F708">
            <v>5492.4518347222256</v>
          </cell>
          <cell r="G708">
            <v>15</v>
          </cell>
          <cell r="H708">
            <v>15.047813245814316</v>
          </cell>
          <cell r="I708">
            <v>4</v>
          </cell>
        </row>
        <row r="709">
          <cell r="A709">
            <v>557</v>
          </cell>
          <cell r="B709" t="str">
            <v>ASQUI BORJA EDGAR ANTONIO</v>
          </cell>
          <cell r="C709">
            <v>36000200</v>
          </cell>
          <cell r="D709">
            <v>33126</v>
          </cell>
          <cell r="E709">
            <v>38705.585957754629</v>
          </cell>
          <cell r="F709">
            <v>5548.4518347222256</v>
          </cell>
          <cell r="G709">
            <v>15</v>
          </cell>
          <cell r="H709">
            <v>15.201237903348563</v>
          </cell>
          <cell r="I709">
            <v>4</v>
          </cell>
        </row>
        <row r="710">
          <cell r="A710">
            <v>553</v>
          </cell>
          <cell r="B710" t="str">
            <v>FAICAN CHITACAPA JUAN CARLOS</v>
          </cell>
          <cell r="C710">
            <v>31000410</v>
          </cell>
          <cell r="D710">
            <v>33114</v>
          </cell>
          <cell r="E710">
            <v>38705.585957754629</v>
          </cell>
          <cell r="F710">
            <v>5560.4518347222256</v>
          </cell>
          <cell r="G710">
            <v>15</v>
          </cell>
          <cell r="H710">
            <v>15.234114615677331</v>
          </cell>
          <cell r="I710">
            <v>4</v>
          </cell>
        </row>
        <row r="711">
          <cell r="A711">
            <v>544</v>
          </cell>
          <cell r="B711" t="str">
            <v>MALDONADO ARMAS MARCIA EVA CECILIA</v>
          </cell>
          <cell r="C711">
            <v>21000110</v>
          </cell>
          <cell r="D711">
            <v>33042</v>
          </cell>
          <cell r="E711">
            <v>38705.585957754629</v>
          </cell>
          <cell r="F711">
            <v>5632.4518347222256</v>
          </cell>
          <cell r="G711">
            <v>15</v>
          </cell>
          <cell r="H711">
            <v>15.431374889649932</v>
          </cell>
          <cell r="I711">
            <v>4</v>
          </cell>
        </row>
        <row r="712">
          <cell r="A712">
            <v>530</v>
          </cell>
          <cell r="B712" t="str">
            <v>ROMERO VALLEJO EDUARDO PATRICIO</v>
          </cell>
          <cell r="C712">
            <v>31000600</v>
          </cell>
          <cell r="D712">
            <v>33000</v>
          </cell>
          <cell r="E712">
            <v>38705.585957754629</v>
          </cell>
          <cell r="F712">
            <v>5674.4518347222256</v>
          </cell>
          <cell r="G712">
            <v>16</v>
          </cell>
          <cell r="H712">
            <v>15.546443382800618</v>
          </cell>
          <cell r="I712">
            <v>4</v>
          </cell>
        </row>
        <row r="713">
          <cell r="A713">
            <v>528</v>
          </cell>
          <cell r="B713" t="str">
            <v>SUQUILLO ANDRANGO FRANCISCO JAVIER</v>
          </cell>
          <cell r="C713">
            <v>52000520</v>
          </cell>
          <cell r="D713">
            <v>32989</v>
          </cell>
          <cell r="E713">
            <v>38705.585957754629</v>
          </cell>
          <cell r="F713">
            <v>5685.4518347222256</v>
          </cell>
          <cell r="G713">
            <v>16</v>
          </cell>
          <cell r="H713">
            <v>15.576580369101988</v>
          </cell>
          <cell r="I713">
            <v>4</v>
          </cell>
        </row>
        <row r="714">
          <cell r="A714">
            <v>512</v>
          </cell>
          <cell r="B714" t="str">
            <v>VALLEJOS WILSON ROMAN</v>
          </cell>
          <cell r="C714">
            <v>36000300</v>
          </cell>
          <cell r="D714">
            <v>32982</v>
          </cell>
          <cell r="E714">
            <v>38705.585957754629</v>
          </cell>
          <cell r="F714">
            <v>5692.4518347222256</v>
          </cell>
          <cell r="G714">
            <v>16</v>
          </cell>
          <cell r="H714">
            <v>15.595758451293769</v>
          </cell>
          <cell r="I714">
            <v>4</v>
          </cell>
        </row>
        <row r="715">
          <cell r="A715">
            <v>508</v>
          </cell>
          <cell r="B715" t="str">
            <v>TABANGO BENAVIDES JORGE RAMIRO</v>
          </cell>
          <cell r="C715">
            <v>31000600</v>
          </cell>
          <cell r="D715">
            <v>32980</v>
          </cell>
          <cell r="E715">
            <v>38705.585957754629</v>
          </cell>
          <cell r="F715">
            <v>5694.4518347222256</v>
          </cell>
          <cell r="G715">
            <v>16</v>
          </cell>
          <cell r="H715">
            <v>15.601237903348563</v>
          </cell>
          <cell r="I715">
            <v>4</v>
          </cell>
        </row>
        <row r="716">
          <cell r="A716">
            <v>481</v>
          </cell>
          <cell r="B716" t="str">
            <v>AYALA FUEL SANTIAGO JAVIER</v>
          </cell>
          <cell r="C716">
            <v>37000600</v>
          </cell>
          <cell r="D716">
            <v>32905</v>
          </cell>
          <cell r="E716">
            <v>38705.585957754629</v>
          </cell>
          <cell r="F716">
            <v>5769.4518347222256</v>
          </cell>
          <cell r="G716">
            <v>16</v>
          </cell>
          <cell r="H716">
            <v>15.806717355403357</v>
          </cell>
          <cell r="I716">
            <v>4</v>
          </cell>
        </row>
        <row r="717">
          <cell r="A717">
            <v>482</v>
          </cell>
          <cell r="B717" t="str">
            <v>SALDANA AGUILAR MARCIA PIEDAD</v>
          </cell>
          <cell r="C717">
            <v>22000211</v>
          </cell>
          <cell r="D717">
            <v>32902</v>
          </cell>
          <cell r="E717">
            <v>38705.585957754629</v>
          </cell>
          <cell r="F717">
            <v>5772.4518347222256</v>
          </cell>
          <cell r="G717">
            <v>16</v>
          </cell>
          <cell r="H717">
            <v>15.81493653348555</v>
          </cell>
          <cell r="I717">
            <v>4</v>
          </cell>
        </row>
        <row r="718">
          <cell r="A718">
            <v>463</v>
          </cell>
          <cell r="B718" t="str">
            <v>DALGO MORA MARIO IGNACIO</v>
          </cell>
          <cell r="C718">
            <v>41000210</v>
          </cell>
          <cell r="D718">
            <v>32888</v>
          </cell>
          <cell r="E718">
            <v>38705.585957754629</v>
          </cell>
          <cell r="F718">
            <v>5786.4518347222256</v>
          </cell>
          <cell r="G718">
            <v>16</v>
          </cell>
          <cell r="H718">
            <v>15.853292697869112</v>
          </cell>
          <cell r="I718">
            <v>4</v>
          </cell>
        </row>
        <row r="719">
          <cell r="A719">
            <v>450</v>
          </cell>
          <cell r="B719" t="str">
            <v>CONLAGO ANDRANGO JOSE FABIAN</v>
          </cell>
          <cell r="C719">
            <v>36000500</v>
          </cell>
          <cell r="D719">
            <v>32762</v>
          </cell>
          <cell r="E719">
            <v>38705.585957754629</v>
          </cell>
          <cell r="F719">
            <v>5912.4518347222256</v>
          </cell>
          <cell r="G719">
            <v>16</v>
          </cell>
          <cell r="H719">
            <v>16.198498177321166</v>
          </cell>
          <cell r="I719">
            <v>4</v>
          </cell>
        </row>
        <row r="720">
          <cell r="A720">
            <v>443</v>
          </cell>
          <cell r="B720" t="str">
            <v>GUAMAN ANDRANGO LUIS ALFREDO</v>
          </cell>
          <cell r="C720">
            <v>34000500</v>
          </cell>
          <cell r="D720">
            <v>32748</v>
          </cell>
          <cell r="E720">
            <v>38705.585957754629</v>
          </cell>
          <cell r="F720">
            <v>5926.4518347222256</v>
          </cell>
          <cell r="G720">
            <v>16</v>
          </cell>
          <cell r="H720">
            <v>16.236854341704728</v>
          </cell>
          <cell r="I720">
            <v>4</v>
          </cell>
        </row>
        <row r="721">
          <cell r="A721">
            <v>438</v>
          </cell>
          <cell r="B721" t="str">
            <v>ACHIG QUINGALOMBO MANUEL</v>
          </cell>
          <cell r="C721">
            <v>37000110</v>
          </cell>
          <cell r="D721">
            <v>32720</v>
          </cell>
          <cell r="E721">
            <v>38705.585957754629</v>
          </cell>
          <cell r="F721">
            <v>5954.4518347222256</v>
          </cell>
          <cell r="G721">
            <v>16</v>
          </cell>
          <cell r="H721">
            <v>16.31356667047185</v>
          </cell>
          <cell r="I721">
            <v>4</v>
          </cell>
        </row>
        <row r="722">
          <cell r="A722">
            <v>428</v>
          </cell>
          <cell r="B722" t="str">
            <v>CHURO FERNANDEZ JOSE OSWALDO</v>
          </cell>
          <cell r="C722">
            <v>34000500</v>
          </cell>
          <cell r="D722">
            <v>32674</v>
          </cell>
          <cell r="E722">
            <v>38705.585957754629</v>
          </cell>
          <cell r="F722">
            <v>6000.4518347222256</v>
          </cell>
          <cell r="G722">
            <v>16</v>
          </cell>
          <cell r="H722">
            <v>16.439594067732124</v>
          </cell>
          <cell r="I722">
            <v>4</v>
          </cell>
        </row>
        <row r="723">
          <cell r="A723">
            <v>426</v>
          </cell>
          <cell r="B723" t="str">
            <v>CASTRO TIGASI RAUL ESTUARDO</v>
          </cell>
          <cell r="C723">
            <v>37000200</v>
          </cell>
          <cell r="D723">
            <v>32671</v>
          </cell>
          <cell r="E723">
            <v>38705.585957754629</v>
          </cell>
          <cell r="F723">
            <v>6003.4518347222256</v>
          </cell>
          <cell r="G723">
            <v>16</v>
          </cell>
          <cell r="H723">
            <v>16.447813245814316</v>
          </cell>
          <cell r="I723">
            <v>4</v>
          </cell>
        </row>
        <row r="724">
          <cell r="A724">
            <v>424</v>
          </cell>
          <cell r="B724" t="str">
            <v>BUENANO CORTES MESIAS MARCELO</v>
          </cell>
          <cell r="C724">
            <v>34000400</v>
          </cell>
          <cell r="D724">
            <v>32666</v>
          </cell>
          <cell r="E724">
            <v>38705.585957754629</v>
          </cell>
          <cell r="F724">
            <v>6008.4518347222256</v>
          </cell>
          <cell r="G724">
            <v>16</v>
          </cell>
          <cell r="H724">
            <v>16.461511875951302</v>
          </cell>
          <cell r="I724">
            <v>4</v>
          </cell>
        </row>
        <row r="725">
          <cell r="A725">
            <v>415</v>
          </cell>
          <cell r="B725" t="str">
            <v>SANCHEZ JULIO JORGE VICENTE</v>
          </cell>
          <cell r="C725">
            <v>36000300</v>
          </cell>
          <cell r="D725">
            <v>32650</v>
          </cell>
          <cell r="E725">
            <v>38705.585957754629</v>
          </cell>
          <cell r="F725">
            <v>6024.4518347222256</v>
          </cell>
          <cell r="G725">
            <v>17</v>
          </cell>
          <cell r="H725">
            <v>16.50534749238966</v>
          </cell>
          <cell r="I725">
            <v>4</v>
          </cell>
        </row>
        <row r="726">
          <cell r="A726">
            <v>412</v>
          </cell>
          <cell r="B726" t="str">
            <v>PAREDES JACOME JOSE LINO</v>
          </cell>
          <cell r="C726">
            <v>31000600</v>
          </cell>
          <cell r="D726">
            <v>32637</v>
          </cell>
          <cell r="E726">
            <v>38705.585957754629</v>
          </cell>
          <cell r="F726">
            <v>6037.4518347222256</v>
          </cell>
          <cell r="G726">
            <v>17</v>
          </cell>
          <cell r="H726">
            <v>16.540963930745825</v>
          </cell>
          <cell r="I726">
            <v>4</v>
          </cell>
        </row>
        <row r="727">
          <cell r="A727">
            <v>410</v>
          </cell>
          <cell r="B727" t="str">
            <v>BECERRA AGUILAR LUIS FERNANDO</v>
          </cell>
          <cell r="C727">
            <v>36000300</v>
          </cell>
          <cell r="D727">
            <v>32636</v>
          </cell>
          <cell r="E727">
            <v>38705.585957754629</v>
          </cell>
          <cell r="F727">
            <v>6038.4518347222256</v>
          </cell>
          <cell r="G727">
            <v>17</v>
          </cell>
          <cell r="H727">
            <v>16.543703656773221</v>
          </cell>
          <cell r="I727">
            <v>4</v>
          </cell>
        </row>
        <row r="728">
          <cell r="A728">
            <v>404</v>
          </cell>
          <cell r="B728" t="str">
            <v>GORDON MUNOZ CESAR FRANCISCO</v>
          </cell>
          <cell r="C728">
            <v>42000100</v>
          </cell>
          <cell r="D728">
            <v>32594</v>
          </cell>
          <cell r="E728">
            <v>38705.585957754629</v>
          </cell>
          <cell r="F728">
            <v>6080.4518347222256</v>
          </cell>
          <cell r="G728">
            <v>17</v>
          </cell>
          <cell r="H728">
            <v>16.658772149923905</v>
          </cell>
          <cell r="I728">
            <v>4</v>
          </cell>
        </row>
        <row r="729">
          <cell r="A729">
            <v>366</v>
          </cell>
          <cell r="B729" t="str">
            <v>AGUILAR SALAZAR JORGE ENRIQUE</v>
          </cell>
          <cell r="C729">
            <v>36000500</v>
          </cell>
          <cell r="D729">
            <v>32531</v>
          </cell>
          <cell r="E729">
            <v>38705.585957754629</v>
          </cell>
          <cell r="F729">
            <v>6143.4518347222256</v>
          </cell>
          <cell r="G729">
            <v>17</v>
          </cell>
          <cell r="H729">
            <v>16.831374889649933</v>
          </cell>
          <cell r="I729">
            <v>4</v>
          </cell>
        </row>
        <row r="730">
          <cell r="A730">
            <v>373</v>
          </cell>
          <cell r="B730" t="str">
            <v>QUILOANGO ALMEIDA LUIS ALBERTO</v>
          </cell>
          <cell r="C730">
            <v>35000400</v>
          </cell>
          <cell r="D730">
            <v>32531</v>
          </cell>
          <cell r="E730">
            <v>38705.585957754629</v>
          </cell>
          <cell r="F730">
            <v>6143.4518347222256</v>
          </cell>
          <cell r="G730">
            <v>17</v>
          </cell>
          <cell r="H730">
            <v>16.831374889649933</v>
          </cell>
          <cell r="I730">
            <v>4</v>
          </cell>
        </row>
        <row r="731">
          <cell r="A731">
            <v>351</v>
          </cell>
          <cell r="B731" t="str">
            <v>SANCHEZ GOMEZ BOLIVAR VICENTE</v>
          </cell>
          <cell r="C731">
            <v>31000300</v>
          </cell>
          <cell r="D731">
            <v>32405</v>
          </cell>
          <cell r="E731">
            <v>38705.585957754629</v>
          </cell>
          <cell r="F731">
            <v>6269.4518347222256</v>
          </cell>
          <cell r="G731">
            <v>17</v>
          </cell>
          <cell r="H731">
            <v>17.176580369101988</v>
          </cell>
          <cell r="I731">
            <v>4</v>
          </cell>
        </row>
        <row r="732">
          <cell r="A732">
            <v>343</v>
          </cell>
          <cell r="B732" t="str">
            <v>VASQUEZ EGAS ELENA JOSEFINA</v>
          </cell>
          <cell r="C732">
            <v>21000110</v>
          </cell>
          <cell r="D732">
            <v>32342</v>
          </cell>
          <cell r="E732">
            <v>38705.585957754629</v>
          </cell>
          <cell r="F732">
            <v>6332.4518347222256</v>
          </cell>
          <cell r="G732">
            <v>17</v>
          </cell>
          <cell r="H732">
            <v>17.349183108828015</v>
          </cell>
          <cell r="I732">
            <v>4</v>
          </cell>
        </row>
        <row r="733">
          <cell r="A733">
            <v>334</v>
          </cell>
          <cell r="B733" t="str">
            <v>GUERRERO TAPIA PABLO ORLANDO</v>
          </cell>
          <cell r="C733">
            <v>36000300</v>
          </cell>
          <cell r="D733">
            <v>32308</v>
          </cell>
          <cell r="E733">
            <v>38705.585957754629</v>
          </cell>
          <cell r="F733">
            <v>6366.4518347222256</v>
          </cell>
          <cell r="G733">
            <v>17</v>
          </cell>
          <cell r="H733">
            <v>17.442333793759524</v>
          </cell>
          <cell r="I733">
            <v>4</v>
          </cell>
        </row>
        <row r="734">
          <cell r="A734">
            <v>327</v>
          </cell>
          <cell r="B734" t="str">
            <v>CONSTANTE TORRES JOSE NEPTALI</v>
          </cell>
          <cell r="C734">
            <v>52000520</v>
          </cell>
          <cell r="D734">
            <v>32300</v>
          </cell>
          <cell r="E734">
            <v>38705.585957754629</v>
          </cell>
          <cell r="F734">
            <v>6374.4518347222256</v>
          </cell>
          <cell r="G734">
            <v>17</v>
          </cell>
          <cell r="H734">
            <v>17.464251601978699</v>
          </cell>
          <cell r="I734">
            <v>4</v>
          </cell>
        </row>
        <row r="735">
          <cell r="A735">
            <v>321</v>
          </cell>
          <cell r="B735" t="str">
            <v>FERNANDEZ ULCUANGO LUIS</v>
          </cell>
          <cell r="C735">
            <v>36000300</v>
          </cell>
          <cell r="D735">
            <v>32279</v>
          </cell>
          <cell r="E735">
            <v>38705.585957754629</v>
          </cell>
          <cell r="F735">
            <v>6395.4518347222256</v>
          </cell>
          <cell r="G735">
            <v>18</v>
          </cell>
          <cell r="H735">
            <v>17.521785848554043</v>
          </cell>
          <cell r="I735">
            <v>4</v>
          </cell>
        </row>
        <row r="736">
          <cell r="A736">
            <v>317</v>
          </cell>
          <cell r="B736" t="str">
            <v>PENAHERRERA VACA JUAN FERNANDO</v>
          </cell>
          <cell r="C736">
            <v>52000520</v>
          </cell>
          <cell r="D736">
            <v>32273</v>
          </cell>
          <cell r="E736">
            <v>38705.585957754629</v>
          </cell>
          <cell r="F736">
            <v>6401.4518347222256</v>
          </cell>
          <cell r="G736">
            <v>18</v>
          </cell>
          <cell r="H736">
            <v>17.538224204718425</v>
          </cell>
          <cell r="I736">
            <v>4</v>
          </cell>
        </row>
        <row r="737">
          <cell r="A737">
            <v>316</v>
          </cell>
          <cell r="B737" t="str">
            <v>BEDOYA RAMIREZ EDWIN ROLANDO</v>
          </cell>
          <cell r="C737">
            <v>36000300</v>
          </cell>
          <cell r="D737">
            <v>32272</v>
          </cell>
          <cell r="E737">
            <v>38705.585957754629</v>
          </cell>
          <cell r="F737">
            <v>6402.4518347222256</v>
          </cell>
          <cell r="G737">
            <v>18</v>
          </cell>
          <cell r="H737">
            <v>17.540963930745825</v>
          </cell>
          <cell r="I737">
            <v>4</v>
          </cell>
        </row>
        <row r="738">
          <cell r="A738">
            <v>312</v>
          </cell>
          <cell r="B738" t="str">
            <v>BENITEZ ROQUE GINA MARIA</v>
          </cell>
          <cell r="C738">
            <v>22000240</v>
          </cell>
          <cell r="D738">
            <v>32258</v>
          </cell>
          <cell r="E738">
            <v>38705.585957754629</v>
          </cell>
          <cell r="F738">
            <v>6416.4518347222256</v>
          </cell>
          <cell r="G738">
            <v>18</v>
          </cell>
          <cell r="H738">
            <v>17.579320095129386</v>
          </cell>
          <cell r="I738">
            <v>4</v>
          </cell>
        </row>
        <row r="739">
          <cell r="A739">
            <v>302</v>
          </cell>
          <cell r="B739" t="str">
            <v>ROSERO BUSTOS ARNALDO MARCELO</v>
          </cell>
          <cell r="C739">
            <v>36000600</v>
          </cell>
          <cell r="D739">
            <v>32225</v>
          </cell>
          <cell r="E739">
            <v>38705.585957754629</v>
          </cell>
          <cell r="F739">
            <v>6449.4518347222256</v>
          </cell>
          <cell r="G739">
            <v>18</v>
          </cell>
          <cell r="H739">
            <v>17.669731054033495</v>
          </cell>
          <cell r="I739">
            <v>4</v>
          </cell>
        </row>
        <row r="740">
          <cell r="A740">
            <v>300</v>
          </cell>
          <cell r="B740" t="str">
            <v>TORRES LANDETA GABRIEL ERNESTO</v>
          </cell>
          <cell r="C740">
            <v>34000500</v>
          </cell>
          <cell r="D740">
            <v>32223</v>
          </cell>
          <cell r="E740">
            <v>38705.585957754629</v>
          </cell>
          <cell r="F740">
            <v>6451.4518347222256</v>
          </cell>
          <cell r="G740">
            <v>18</v>
          </cell>
          <cell r="H740">
            <v>17.675210506088288</v>
          </cell>
          <cell r="I740">
            <v>4</v>
          </cell>
        </row>
        <row r="741">
          <cell r="A741">
            <v>395</v>
          </cell>
          <cell r="B741" t="str">
            <v>RUIZ RUIZ FRANKLIN RODRIGO</v>
          </cell>
          <cell r="C741">
            <v>32000120</v>
          </cell>
          <cell r="D741">
            <v>32203</v>
          </cell>
          <cell r="E741">
            <v>38705.585957754629</v>
          </cell>
          <cell r="F741">
            <v>6471.4518347222256</v>
          </cell>
          <cell r="G741">
            <v>18</v>
          </cell>
          <cell r="H741">
            <v>17.730005026636235</v>
          </cell>
          <cell r="I741">
            <v>4</v>
          </cell>
        </row>
        <row r="742">
          <cell r="A742">
            <v>375</v>
          </cell>
          <cell r="B742" t="str">
            <v>SUQUILLO FRAGA JOSE VICENTE</v>
          </cell>
          <cell r="C742">
            <v>52000520</v>
          </cell>
          <cell r="D742">
            <v>32168</v>
          </cell>
          <cell r="E742">
            <v>38705.585957754629</v>
          </cell>
          <cell r="F742">
            <v>6506.4518347222256</v>
          </cell>
          <cell r="G742">
            <v>18</v>
          </cell>
          <cell r="H742">
            <v>17.82589543759514</v>
          </cell>
          <cell r="I742">
            <v>4</v>
          </cell>
        </row>
        <row r="743">
          <cell r="A743">
            <v>282</v>
          </cell>
          <cell r="B743" t="str">
            <v>GOMEZ GUERRA FANNY GRACIELA</v>
          </cell>
          <cell r="C743">
            <v>42000110</v>
          </cell>
          <cell r="D743">
            <v>32147</v>
          </cell>
          <cell r="E743">
            <v>38705.585957754629</v>
          </cell>
          <cell r="F743">
            <v>6527.4518347222256</v>
          </cell>
          <cell r="G743">
            <v>18</v>
          </cell>
          <cell r="H743">
            <v>17.88342968417048</v>
          </cell>
          <cell r="I743">
            <v>4</v>
          </cell>
        </row>
        <row r="744">
          <cell r="A744">
            <v>354</v>
          </cell>
          <cell r="B744" t="str">
            <v>MINANGO HERRERA WILLIAM OSWALDO</v>
          </cell>
          <cell r="C744">
            <v>52000500</v>
          </cell>
          <cell r="D744">
            <v>32055</v>
          </cell>
          <cell r="E744">
            <v>38705.585957754629</v>
          </cell>
          <cell r="F744">
            <v>6619.4518347222256</v>
          </cell>
          <cell r="G744">
            <v>18</v>
          </cell>
          <cell r="H744">
            <v>18.13548447869103</v>
          </cell>
          <cell r="I744">
            <v>4</v>
          </cell>
        </row>
        <row r="745">
          <cell r="A745">
            <v>340</v>
          </cell>
          <cell r="B745" t="str">
            <v>PAZMINO MONTENEGRO EDWIN PATRICIO</v>
          </cell>
          <cell r="C745">
            <v>35000400</v>
          </cell>
          <cell r="D745">
            <v>31952</v>
          </cell>
          <cell r="E745">
            <v>38705.585957754629</v>
          </cell>
          <cell r="F745">
            <v>6722.4518347222256</v>
          </cell>
          <cell r="G745">
            <v>18</v>
          </cell>
          <cell r="H745">
            <v>18.417676259512948</v>
          </cell>
          <cell r="I745">
            <v>4</v>
          </cell>
        </row>
        <row r="746">
          <cell r="A746">
            <v>341</v>
          </cell>
          <cell r="B746" t="str">
            <v>VERDESOTO BUSTOS LUIS ALFONSO</v>
          </cell>
          <cell r="C746">
            <v>36000300</v>
          </cell>
          <cell r="D746">
            <v>31952</v>
          </cell>
          <cell r="E746">
            <v>38705.585957754629</v>
          </cell>
          <cell r="F746">
            <v>6722.4518347222256</v>
          </cell>
          <cell r="G746">
            <v>18</v>
          </cell>
          <cell r="H746">
            <v>18.417676259512948</v>
          </cell>
          <cell r="I746">
            <v>4</v>
          </cell>
        </row>
        <row r="747">
          <cell r="A747">
            <v>332</v>
          </cell>
          <cell r="B747" t="str">
            <v>VACA VACA FAUSTO RANULFO</v>
          </cell>
          <cell r="C747">
            <v>52000520</v>
          </cell>
          <cell r="D747">
            <v>31938</v>
          </cell>
          <cell r="E747">
            <v>38705.585957754629</v>
          </cell>
          <cell r="F747">
            <v>6736.4518347222256</v>
          </cell>
          <cell r="G747">
            <v>18</v>
          </cell>
          <cell r="H747">
            <v>18.456032423896509</v>
          </cell>
          <cell r="I747">
            <v>4</v>
          </cell>
        </row>
        <row r="748">
          <cell r="A748">
            <v>281</v>
          </cell>
          <cell r="B748" t="str">
            <v>TOSCANO CRUZ CARLOS RUBEN</v>
          </cell>
          <cell r="C748">
            <v>36000400</v>
          </cell>
          <cell r="D748">
            <v>31680</v>
          </cell>
          <cell r="E748">
            <v>38705.585957754629</v>
          </cell>
          <cell r="F748">
            <v>6994.4518347222256</v>
          </cell>
          <cell r="G748">
            <v>19</v>
          </cell>
          <cell r="H748">
            <v>19.162881738965002</v>
          </cell>
          <cell r="I748">
            <v>4</v>
          </cell>
        </row>
        <row r="749">
          <cell r="A749">
            <v>275</v>
          </cell>
          <cell r="B749" t="str">
            <v>GORDON MORALES LUIS ALFONSO</v>
          </cell>
          <cell r="C749">
            <v>36000400</v>
          </cell>
          <cell r="D749">
            <v>31530</v>
          </cell>
          <cell r="E749">
            <v>38705.585957754629</v>
          </cell>
          <cell r="F749">
            <v>7144.4518347222256</v>
          </cell>
          <cell r="G749">
            <v>20</v>
          </cell>
          <cell r="H749">
            <v>19.57384064307459</v>
          </cell>
          <cell r="I749">
            <v>4</v>
          </cell>
        </row>
        <row r="750">
          <cell r="A750">
            <v>270</v>
          </cell>
          <cell r="B750" t="str">
            <v>TITUANA MISQUIRI CARLOS FRANCISCO</v>
          </cell>
          <cell r="C750">
            <v>31000600</v>
          </cell>
          <cell r="D750">
            <v>31509</v>
          </cell>
          <cell r="E750">
            <v>38705.585957754629</v>
          </cell>
          <cell r="F750">
            <v>7165.4518347222256</v>
          </cell>
          <cell r="G750">
            <v>20</v>
          </cell>
          <cell r="H750">
            <v>19.631374889649933</v>
          </cell>
          <cell r="I750">
            <v>4</v>
          </cell>
        </row>
        <row r="751">
          <cell r="A751">
            <v>260</v>
          </cell>
          <cell r="B751" t="str">
            <v>AVALOS MOLINA CARLOS MARCELO</v>
          </cell>
          <cell r="C751">
            <v>31000400</v>
          </cell>
          <cell r="D751">
            <v>31397</v>
          </cell>
          <cell r="E751">
            <v>38705.585957754629</v>
          </cell>
          <cell r="F751">
            <v>7277.4518347222256</v>
          </cell>
          <cell r="G751">
            <v>20</v>
          </cell>
          <cell r="H751">
            <v>19.938224204718427</v>
          </cell>
          <cell r="I751">
            <v>4</v>
          </cell>
        </row>
        <row r="752">
          <cell r="A752">
            <v>253</v>
          </cell>
          <cell r="B752" t="str">
            <v>LOZANO BYRON AMILCAR</v>
          </cell>
          <cell r="C752">
            <v>36000200</v>
          </cell>
          <cell r="D752">
            <v>31194</v>
          </cell>
          <cell r="E752">
            <v>38705.585957754629</v>
          </cell>
          <cell r="F752">
            <v>7480.4518347222256</v>
          </cell>
          <cell r="G752">
            <v>20</v>
          </cell>
          <cell r="H752">
            <v>20.494388588280071</v>
          </cell>
          <cell r="I752">
            <v>4</v>
          </cell>
        </row>
        <row r="753">
          <cell r="A753">
            <v>250</v>
          </cell>
          <cell r="B753" t="str">
            <v>FLORES FLORES EDISON ADRIANO</v>
          </cell>
          <cell r="C753">
            <v>41000100</v>
          </cell>
          <cell r="D753">
            <v>31166</v>
          </cell>
          <cell r="E753">
            <v>38705.585957754629</v>
          </cell>
          <cell r="F753">
            <v>7508.4518347222256</v>
          </cell>
          <cell r="G753">
            <v>21</v>
          </cell>
          <cell r="H753">
            <v>20.571100917047193</v>
          </cell>
          <cell r="I753">
            <v>4</v>
          </cell>
        </row>
        <row r="754">
          <cell r="A754">
            <v>246</v>
          </cell>
          <cell r="B754" t="str">
            <v>CASARES MEDIAVILLA DIEGO FERNANDO</v>
          </cell>
          <cell r="C754">
            <v>31000100</v>
          </cell>
          <cell r="D754">
            <v>31034</v>
          </cell>
          <cell r="E754">
            <v>38705.585957754629</v>
          </cell>
          <cell r="F754">
            <v>7640.4518347222256</v>
          </cell>
          <cell r="G754">
            <v>21</v>
          </cell>
          <cell r="H754">
            <v>20.932744752663631</v>
          </cell>
          <cell r="I754">
            <v>4</v>
          </cell>
        </row>
        <row r="755">
          <cell r="A755">
            <v>236</v>
          </cell>
          <cell r="B755" t="str">
            <v>MANCHENO MUYULEMA RAUL ARMANDO</v>
          </cell>
          <cell r="C755">
            <v>36000200</v>
          </cell>
          <cell r="D755">
            <v>29878</v>
          </cell>
          <cell r="E755">
            <v>38705.585957754629</v>
          </cell>
          <cell r="F755">
            <v>8796.4518347222256</v>
          </cell>
          <cell r="G755">
            <v>24</v>
          </cell>
          <cell r="H755">
            <v>24.099868040334865</v>
          </cell>
          <cell r="I755">
            <v>4</v>
          </cell>
        </row>
        <row r="756">
          <cell r="A756">
            <v>230</v>
          </cell>
          <cell r="B756" t="str">
            <v>TORRES LANDETA ANGEL CRISTOBAL</v>
          </cell>
          <cell r="C756">
            <v>36000700</v>
          </cell>
          <cell r="D756">
            <v>29831</v>
          </cell>
          <cell r="E756">
            <v>38705.585957754629</v>
          </cell>
          <cell r="F756">
            <v>8843.4518347222256</v>
          </cell>
          <cell r="G756">
            <v>24</v>
          </cell>
          <cell r="H756">
            <v>24.228635163622535</v>
          </cell>
          <cell r="I756">
            <v>4</v>
          </cell>
        </row>
        <row r="757">
          <cell r="A757">
            <v>217</v>
          </cell>
          <cell r="B757" t="str">
            <v>REASCOS CAIZALUISA NIDIA AMPARITO</v>
          </cell>
          <cell r="C757">
            <v>42000120</v>
          </cell>
          <cell r="D757">
            <v>29654</v>
          </cell>
          <cell r="E757">
            <v>38705.585957754629</v>
          </cell>
          <cell r="F757">
            <v>9020.4518347222256</v>
          </cell>
          <cell r="G757">
            <v>25</v>
          </cell>
          <cell r="H757">
            <v>24.713566670471852</v>
          </cell>
          <cell r="I757">
            <v>4</v>
          </cell>
        </row>
        <row r="758">
          <cell r="A758">
            <v>202</v>
          </cell>
          <cell r="B758" t="str">
            <v>RUBIO TAPIA CARLOS VINICIO</v>
          </cell>
          <cell r="C758">
            <v>34000500</v>
          </cell>
          <cell r="D758">
            <v>29375</v>
          </cell>
          <cell r="E758">
            <v>38705.585957754629</v>
          </cell>
          <cell r="F758">
            <v>9299.4518347222256</v>
          </cell>
          <cell r="G758">
            <v>25</v>
          </cell>
          <cell r="H758">
            <v>25.477950232115688</v>
          </cell>
          <cell r="I758">
            <v>4</v>
          </cell>
        </row>
        <row r="759">
          <cell r="A759">
            <v>193</v>
          </cell>
          <cell r="B759" t="str">
            <v>HARO HARO CLIMACO MIGUEL</v>
          </cell>
          <cell r="C759">
            <v>36000300</v>
          </cell>
          <cell r="D759">
            <v>29332</v>
          </cell>
          <cell r="E759">
            <v>38705.585957754629</v>
          </cell>
          <cell r="F759">
            <v>9342.4518347222256</v>
          </cell>
          <cell r="G759">
            <v>26</v>
          </cell>
          <cell r="H759">
            <v>25.595758451293769</v>
          </cell>
          <cell r="I759">
            <v>4</v>
          </cell>
        </row>
        <row r="760">
          <cell r="A760">
            <v>174</v>
          </cell>
          <cell r="B760" t="str">
            <v>DE LA VEGA LOPEZ SIXTO FRANCISCO</v>
          </cell>
          <cell r="C760">
            <v>37000500</v>
          </cell>
          <cell r="D760">
            <v>29045</v>
          </cell>
          <cell r="E760">
            <v>38705.585957754629</v>
          </cell>
          <cell r="F760">
            <v>9629.4518347222256</v>
          </cell>
          <cell r="G760">
            <v>26</v>
          </cell>
          <cell r="H760">
            <v>26.382059821156783</v>
          </cell>
          <cell r="I760">
            <v>4</v>
          </cell>
        </row>
        <row r="761">
          <cell r="A761">
            <v>173</v>
          </cell>
          <cell r="B761" t="str">
            <v>SIMBANA TIPAN LUIS ALFREDO</v>
          </cell>
          <cell r="C761">
            <v>31000600</v>
          </cell>
          <cell r="D761">
            <v>28996</v>
          </cell>
          <cell r="E761">
            <v>38705.585957754629</v>
          </cell>
          <cell r="F761">
            <v>9678.4518347222256</v>
          </cell>
          <cell r="G761">
            <v>27</v>
          </cell>
          <cell r="H761">
            <v>26.51630639649925</v>
          </cell>
          <cell r="I761">
            <v>4</v>
          </cell>
        </row>
        <row r="762">
          <cell r="A762">
            <v>167</v>
          </cell>
          <cell r="B762" t="str">
            <v>HERRERA CEVALLOS CARLOS HUMBERTO</v>
          </cell>
          <cell r="C762">
            <v>21000100</v>
          </cell>
          <cell r="D762">
            <v>28933</v>
          </cell>
          <cell r="E762">
            <v>38705.585957754629</v>
          </cell>
          <cell r="F762">
            <v>9741.4518347222256</v>
          </cell>
          <cell r="G762">
            <v>27</v>
          </cell>
          <cell r="H762">
            <v>26.688909136225277</v>
          </cell>
          <cell r="I762">
            <v>4</v>
          </cell>
        </row>
        <row r="763">
          <cell r="A763">
            <v>157</v>
          </cell>
          <cell r="B763" t="str">
            <v>CALDERON CRUZ VICTOR MANUEL</v>
          </cell>
          <cell r="C763">
            <v>34000300</v>
          </cell>
          <cell r="D763">
            <v>28781</v>
          </cell>
          <cell r="E763">
            <v>38705.585957754629</v>
          </cell>
          <cell r="F763">
            <v>9893.4518347222256</v>
          </cell>
          <cell r="G763">
            <v>27</v>
          </cell>
          <cell r="H763">
            <v>27.105347492389658</v>
          </cell>
          <cell r="I763">
            <v>4</v>
          </cell>
        </row>
        <row r="764">
          <cell r="A764">
            <v>131</v>
          </cell>
          <cell r="B764" t="str">
            <v>JACHO MARTINEZ JOSE ANIBAL</v>
          </cell>
          <cell r="C764">
            <v>36000200</v>
          </cell>
          <cell r="D764">
            <v>28394</v>
          </cell>
          <cell r="E764">
            <v>38705.585957754629</v>
          </cell>
          <cell r="F764">
            <v>10280.451834722226</v>
          </cell>
          <cell r="G764">
            <v>28</v>
          </cell>
          <cell r="H764">
            <v>28.165621464992398</v>
          </cell>
          <cell r="I764">
            <v>4</v>
          </cell>
        </row>
        <row r="765">
          <cell r="A765">
            <v>115</v>
          </cell>
          <cell r="B765" t="str">
            <v>LOPEZ BENAVIDEZ MIGUEL ANGEL</v>
          </cell>
          <cell r="C765">
            <v>36000700</v>
          </cell>
          <cell r="D765">
            <v>28191</v>
          </cell>
          <cell r="E765">
            <v>38705.585957754629</v>
          </cell>
          <cell r="F765">
            <v>10483.451834722226</v>
          </cell>
          <cell r="G765">
            <v>29</v>
          </cell>
          <cell r="H765">
            <v>28.721785848554042</v>
          </cell>
          <cell r="I765">
            <v>4</v>
          </cell>
        </row>
        <row r="766">
          <cell r="A766">
            <v>85</v>
          </cell>
          <cell r="B766" t="str">
            <v>MORALES ARIAS SAUL GUILLERMO</v>
          </cell>
          <cell r="C766">
            <v>52000450</v>
          </cell>
          <cell r="D766">
            <v>27901</v>
          </cell>
          <cell r="E766">
            <v>38705.585957754629</v>
          </cell>
          <cell r="F766">
            <v>10773.451834722226</v>
          </cell>
          <cell r="G766">
            <v>30</v>
          </cell>
          <cell r="H766">
            <v>29.51630639649925</v>
          </cell>
          <cell r="I766">
            <v>4</v>
          </cell>
        </row>
        <row r="767">
          <cell r="A767">
            <v>77</v>
          </cell>
          <cell r="B767" t="str">
            <v>VACA HARO ELIAS HERNANDO</v>
          </cell>
          <cell r="C767">
            <v>37000710</v>
          </cell>
          <cell r="D767">
            <v>27813</v>
          </cell>
          <cell r="E767">
            <v>38705.585957754629</v>
          </cell>
          <cell r="F767">
            <v>10861.451834722226</v>
          </cell>
          <cell r="G767">
            <v>30</v>
          </cell>
          <cell r="H767">
            <v>29.757402286910207</v>
          </cell>
          <cell r="I767">
            <v>4</v>
          </cell>
        </row>
        <row r="768">
          <cell r="A768">
            <v>72</v>
          </cell>
          <cell r="B768" t="str">
            <v>QUINTANA GUERRERO RAUL ROBERTO</v>
          </cell>
          <cell r="C768">
            <v>36000400</v>
          </cell>
          <cell r="D768">
            <v>27779</v>
          </cell>
          <cell r="E768">
            <v>38705.585957754629</v>
          </cell>
          <cell r="F768">
            <v>10895.451834722226</v>
          </cell>
          <cell r="G768">
            <v>30</v>
          </cell>
          <cell r="H768">
            <v>29.850552971841715</v>
          </cell>
          <cell r="I768">
            <v>4</v>
          </cell>
        </row>
        <row r="769">
          <cell r="A769">
            <v>6</v>
          </cell>
          <cell r="B769" t="str">
            <v>ANDRADE LOZANO SIXTO HERALDO</v>
          </cell>
          <cell r="C769">
            <v>34000300</v>
          </cell>
          <cell r="D769">
            <v>27701</v>
          </cell>
          <cell r="E769">
            <v>38705.585957754629</v>
          </cell>
          <cell r="F769">
            <v>10973.451834722226</v>
          </cell>
          <cell r="G769">
            <v>30</v>
          </cell>
          <cell r="H769">
            <v>30.0642516019787</v>
          </cell>
          <cell r="I769">
            <v>4</v>
          </cell>
        </row>
        <row r="770">
          <cell r="A770">
            <v>23</v>
          </cell>
          <cell r="B770" t="str">
            <v>ESTRELLA JOSE VICENTE</v>
          </cell>
          <cell r="C770">
            <v>34000200</v>
          </cell>
          <cell r="D770">
            <v>27701</v>
          </cell>
          <cell r="E770">
            <v>38705.585957754629</v>
          </cell>
          <cell r="F770">
            <v>10973.451834722226</v>
          </cell>
          <cell r="G770">
            <v>30</v>
          </cell>
          <cell r="H770">
            <v>30.0642516019787</v>
          </cell>
          <cell r="I770">
            <v>4</v>
          </cell>
        </row>
        <row r="771">
          <cell r="A771">
            <v>27</v>
          </cell>
          <cell r="B771" t="str">
            <v>FREIRE CHAVEZ HERNAN PATRICIO</v>
          </cell>
          <cell r="C771">
            <v>52000520</v>
          </cell>
          <cell r="D771">
            <v>27701</v>
          </cell>
          <cell r="E771">
            <v>38705.585957754629</v>
          </cell>
          <cell r="F771">
            <v>10973.451834722226</v>
          </cell>
          <cell r="G771">
            <v>30</v>
          </cell>
          <cell r="H771">
            <v>30.0642516019787</v>
          </cell>
          <cell r="I771">
            <v>4</v>
          </cell>
        </row>
        <row r="772">
          <cell r="A772">
            <v>42</v>
          </cell>
          <cell r="B772" t="str">
            <v>MORILLO GONZALEZ MARCELO FABIAN</v>
          </cell>
          <cell r="C772">
            <v>42000100</v>
          </cell>
          <cell r="D772">
            <v>27701</v>
          </cell>
          <cell r="E772">
            <v>38705.585957754629</v>
          </cell>
          <cell r="F772">
            <v>10973.451834722226</v>
          </cell>
          <cell r="G772">
            <v>30</v>
          </cell>
          <cell r="H772">
            <v>30.0642516019787</v>
          </cell>
          <cell r="I772">
            <v>4</v>
          </cell>
        </row>
        <row r="773">
          <cell r="A773">
            <v>46</v>
          </cell>
          <cell r="B773" t="str">
            <v>PENAHERRERA RODRIGUE EDWIN GUILLERMO</v>
          </cell>
          <cell r="C773">
            <v>52000440</v>
          </cell>
          <cell r="D773">
            <v>27701</v>
          </cell>
          <cell r="E773">
            <v>38705.585957754629</v>
          </cell>
          <cell r="F773">
            <v>10973.451834722226</v>
          </cell>
          <cell r="G773">
            <v>30</v>
          </cell>
          <cell r="H773">
            <v>30.0642516019787</v>
          </cell>
          <cell r="I773">
            <v>4</v>
          </cell>
        </row>
        <row r="774">
          <cell r="A774">
            <v>55</v>
          </cell>
          <cell r="B774" t="str">
            <v>TAVARIS SANCHEZ LUIS GERARDO</v>
          </cell>
          <cell r="C774">
            <v>33000200</v>
          </cell>
          <cell r="D774">
            <v>27701</v>
          </cell>
          <cell r="E774">
            <v>38705.585957754629</v>
          </cell>
          <cell r="F774">
            <v>10973.451834722226</v>
          </cell>
          <cell r="G774">
            <v>30</v>
          </cell>
          <cell r="H774">
            <v>30.0642516019787</v>
          </cell>
          <cell r="I774">
            <v>4</v>
          </cell>
        </row>
        <row r="775">
          <cell r="A775">
            <v>161224</v>
          </cell>
          <cell r="B775" t="str">
            <v>TIPAN PATRICIO</v>
          </cell>
          <cell r="D775">
            <v>38348</v>
          </cell>
          <cell r="E775">
            <v>38705.585957754629</v>
          </cell>
          <cell r="F775">
            <v>357.58595775462891</v>
          </cell>
          <cell r="G775">
            <v>1</v>
          </cell>
          <cell r="H775">
            <v>30.0642516019787</v>
          </cell>
          <cell r="I775">
            <v>1</v>
          </cell>
        </row>
        <row r="776">
          <cell r="A776">
            <v>161027</v>
          </cell>
          <cell r="B776" t="str">
            <v>TOAPANTA WILSON</v>
          </cell>
          <cell r="D776">
            <v>38287</v>
          </cell>
          <cell r="E776">
            <v>38705.585957754629</v>
          </cell>
          <cell r="F776">
            <v>418.58595775462891</v>
          </cell>
          <cell r="G776">
            <v>1</v>
          </cell>
          <cell r="I776">
            <v>1</v>
          </cell>
        </row>
        <row r="777">
          <cell r="A777">
            <v>161313</v>
          </cell>
          <cell r="B777" t="str">
            <v>ROMERO HERNAN</v>
          </cell>
          <cell r="D777">
            <v>38470</v>
          </cell>
          <cell r="E777">
            <v>38705.585957754629</v>
          </cell>
          <cell r="F777">
            <v>235.58595775462891</v>
          </cell>
          <cell r="G777">
            <v>0</v>
          </cell>
          <cell r="I777">
            <v>0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HEADCOUNT MARZO 2013"/>
    </sheetNames>
    <sheetDataSet>
      <sheetData sheetId="0" refreshError="1">
        <row r="2">
          <cell r="G2">
            <v>3300224</v>
          </cell>
          <cell r="H2" t="str">
            <v>03300224</v>
          </cell>
          <cell r="I2">
            <v>516149807</v>
          </cell>
          <cell r="J2" t="str">
            <v>AGUDELO VALENCIA FERNANDO</v>
          </cell>
          <cell r="K2" t="str">
            <v>PRESIDENT.EJE GM/OBB</v>
          </cell>
          <cell r="L2">
            <v>79248634</v>
          </cell>
          <cell r="M2" t="str">
            <v>SALARY</v>
          </cell>
          <cell r="N2" t="str">
            <v>ISP</v>
          </cell>
          <cell r="O2" t="str">
            <v>ISP</v>
          </cell>
          <cell r="P2" t="str">
            <v>1ERO</v>
          </cell>
          <cell r="Q2">
            <v>1</v>
          </cell>
        </row>
        <row r="3">
          <cell r="G3">
            <v>3000756</v>
          </cell>
          <cell r="H3" t="str">
            <v>03000756</v>
          </cell>
          <cell r="I3">
            <v>517149821</v>
          </cell>
          <cell r="J3" t="str">
            <v>BALLINA CAROLINA DEBORA</v>
          </cell>
          <cell r="K3" t="str">
            <v>DIRECTOR DE FINANZAS</v>
          </cell>
          <cell r="L3">
            <v>22244594</v>
          </cell>
          <cell r="M3" t="str">
            <v>SALARY</v>
          </cell>
          <cell r="N3" t="str">
            <v>ISP</v>
          </cell>
          <cell r="O3" t="str">
            <v>ISP</v>
          </cell>
          <cell r="P3" t="str">
            <v>1ERO</v>
          </cell>
          <cell r="Q3">
            <v>1</v>
          </cell>
        </row>
        <row r="4">
          <cell r="G4">
            <v>6137902</v>
          </cell>
          <cell r="H4" t="str">
            <v>06137902</v>
          </cell>
          <cell r="I4">
            <v>228195604</v>
          </cell>
          <cell r="J4" t="str">
            <v>TACO GUERRA ROMMEL FABRICIO</v>
          </cell>
          <cell r="K4" t="str">
            <v>COORD. CONTABILIDAD</v>
          </cell>
          <cell r="L4">
            <v>1714336631</v>
          </cell>
          <cell r="M4" t="str">
            <v>SALARY</v>
          </cell>
          <cell r="N4" t="str">
            <v xml:space="preserve">I99       </v>
          </cell>
          <cell r="O4" t="str">
            <v>A</v>
          </cell>
          <cell r="P4" t="str">
            <v>1ERO</v>
          </cell>
          <cell r="Q4">
            <v>1</v>
          </cell>
        </row>
        <row r="5">
          <cell r="G5">
            <v>6147738</v>
          </cell>
          <cell r="H5" t="str">
            <v>06147738</v>
          </cell>
          <cell r="I5">
            <v>219470696</v>
          </cell>
          <cell r="J5" t="str">
            <v>ORTIZ BOADA PABLO SEBASTIAN</v>
          </cell>
          <cell r="K5" t="str">
            <v>ANALISTA DE COSTOS</v>
          </cell>
          <cell r="L5">
            <v>1716945702</v>
          </cell>
          <cell r="M5" t="str">
            <v>SALARY</v>
          </cell>
          <cell r="N5" t="str">
            <v xml:space="preserve">I99       </v>
          </cell>
          <cell r="O5" t="str">
            <v>A</v>
          </cell>
          <cell r="P5" t="str">
            <v>1ERO</v>
          </cell>
          <cell r="Q5">
            <v>1</v>
          </cell>
        </row>
        <row r="6">
          <cell r="G6">
            <v>6240473</v>
          </cell>
          <cell r="H6" t="str">
            <v>06240473</v>
          </cell>
          <cell r="I6">
            <v>264395069</v>
          </cell>
          <cell r="J6" t="str">
            <v>ONA MATAVAY ANDREA PAOLA</v>
          </cell>
          <cell r="K6" t="str">
            <v>COORD.CONTROL INTERNO</v>
          </cell>
          <cell r="L6">
            <v>1717218778</v>
          </cell>
          <cell r="M6" t="str">
            <v>SALARY</v>
          </cell>
          <cell r="N6" t="str">
            <v xml:space="preserve">I99       </v>
          </cell>
          <cell r="O6" t="str">
            <v>A</v>
          </cell>
          <cell r="P6" t="str">
            <v>1ERO</v>
          </cell>
          <cell r="Q6">
            <v>1</v>
          </cell>
        </row>
        <row r="7">
          <cell r="G7">
            <v>6279693</v>
          </cell>
          <cell r="H7" t="str">
            <v>06279693</v>
          </cell>
          <cell r="I7">
            <v>971687679</v>
          </cell>
          <cell r="J7" t="str">
            <v>OLEAS RUALES DAVID HUMBERTO</v>
          </cell>
          <cell r="K7" t="str">
            <v>ANALISTA DE COSTOS</v>
          </cell>
          <cell r="L7">
            <v>1722439831</v>
          </cell>
          <cell r="M7" t="str">
            <v>SALARY</v>
          </cell>
          <cell r="N7" t="str">
            <v>F18</v>
          </cell>
          <cell r="O7" t="str">
            <v>A</v>
          </cell>
          <cell r="P7" t="str">
            <v>1ERO</v>
          </cell>
          <cell r="Q7">
            <v>1</v>
          </cell>
        </row>
        <row r="8">
          <cell r="G8">
            <v>6155820</v>
          </cell>
          <cell r="H8" t="str">
            <v>06155820</v>
          </cell>
          <cell r="I8">
            <v>871236481</v>
          </cell>
          <cell r="J8" t="str">
            <v>GUAMANTICA IZA LAURO VINICIO</v>
          </cell>
          <cell r="K8" t="str">
            <v>ANALISTA DE COSTOS</v>
          </cell>
          <cell r="L8">
            <v>1713125845</v>
          </cell>
          <cell r="M8" t="str">
            <v>SALARY</v>
          </cell>
          <cell r="N8" t="str">
            <v xml:space="preserve">I99       </v>
          </cell>
          <cell r="O8" t="str">
            <v>A</v>
          </cell>
          <cell r="P8" t="str">
            <v>1ERO</v>
          </cell>
          <cell r="Q8">
            <v>1</v>
          </cell>
        </row>
        <row r="9">
          <cell r="G9">
            <v>3600186</v>
          </cell>
          <cell r="H9" t="str">
            <v>03600186</v>
          </cell>
          <cell r="I9">
            <v>417150166</v>
          </cell>
          <cell r="J9" t="str">
            <v>GRIJALVA URRESTA MARTHA ELENA</v>
          </cell>
          <cell r="K9" t="str">
            <v>COORD. CONTROL INTERNO</v>
          </cell>
          <cell r="L9">
            <v>400877148</v>
          </cell>
          <cell r="M9" t="str">
            <v>SALARY</v>
          </cell>
          <cell r="N9" t="str">
            <v xml:space="preserve">I99       </v>
          </cell>
          <cell r="O9" t="str">
            <v>A</v>
          </cell>
          <cell r="P9" t="str">
            <v>1ERO</v>
          </cell>
          <cell r="Q9">
            <v>1</v>
          </cell>
        </row>
        <row r="10">
          <cell r="G10">
            <v>6126218</v>
          </cell>
          <cell r="H10" t="str">
            <v>06126218</v>
          </cell>
          <cell r="I10">
            <v>960696606</v>
          </cell>
          <cell r="J10" t="str">
            <v>GALARZA TUFINO JORGE LUIS</v>
          </cell>
          <cell r="K10" t="str">
            <v>SUPERV.CNTRL INTERNO</v>
          </cell>
          <cell r="L10">
            <v>1712993979</v>
          </cell>
          <cell r="M10" t="str">
            <v>SALARY</v>
          </cell>
          <cell r="N10" t="str">
            <v xml:space="preserve">I99       </v>
          </cell>
          <cell r="O10" t="str">
            <v>A</v>
          </cell>
          <cell r="P10" t="str">
            <v>1ERO</v>
          </cell>
          <cell r="Q10">
            <v>1</v>
          </cell>
        </row>
        <row r="11">
          <cell r="G11">
            <v>6239590</v>
          </cell>
          <cell r="H11" t="str">
            <v>06239590</v>
          </cell>
          <cell r="I11">
            <v>901995016</v>
          </cell>
          <cell r="J11" t="str">
            <v>DIAZ CEVALLOS VERENICE ALEJANDRA</v>
          </cell>
          <cell r="K11" t="str">
            <v>ANAL.DE CONTABILIDAD</v>
          </cell>
          <cell r="L11">
            <v>1716192552</v>
          </cell>
          <cell r="M11" t="str">
            <v>SALARY</v>
          </cell>
          <cell r="N11" t="str">
            <v xml:space="preserve">I99       </v>
          </cell>
          <cell r="O11" t="str">
            <v>A</v>
          </cell>
          <cell r="P11" t="str">
            <v>1ERO</v>
          </cell>
          <cell r="Q11">
            <v>1</v>
          </cell>
        </row>
        <row r="12">
          <cell r="G12">
            <v>6276947</v>
          </cell>
          <cell r="H12" t="str">
            <v>06276947</v>
          </cell>
          <cell r="I12">
            <v>449639239</v>
          </cell>
          <cell r="J12" t="str">
            <v>CRUZ SANCHEZ PAOLA MARISOL</v>
          </cell>
          <cell r="K12" t="str">
            <v>ANAL.DE CONTABILIDAD</v>
          </cell>
          <cell r="L12">
            <v>1716897143</v>
          </cell>
          <cell r="M12" t="str">
            <v>SALARY</v>
          </cell>
          <cell r="N12" t="str">
            <v>F18</v>
          </cell>
          <cell r="O12" t="str">
            <v>I3</v>
          </cell>
          <cell r="P12" t="str">
            <v>1ERO</v>
          </cell>
          <cell r="Q12">
            <v>1</v>
          </cell>
        </row>
        <row r="13">
          <cell r="G13">
            <v>6158031</v>
          </cell>
          <cell r="H13" t="str">
            <v>06158031</v>
          </cell>
          <cell r="I13">
            <v>485055244</v>
          </cell>
          <cell r="J13" t="str">
            <v>CAISAPANTA PEREZ ALVARO RAFAEL</v>
          </cell>
          <cell r="K13" t="str">
            <v>ANALISTA IMPUESTOS</v>
          </cell>
          <cell r="L13">
            <v>1714281688</v>
          </cell>
          <cell r="M13" t="str">
            <v>SALARY</v>
          </cell>
          <cell r="N13" t="str">
            <v xml:space="preserve">I99       </v>
          </cell>
          <cell r="O13" t="str">
            <v>A</v>
          </cell>
          <cell r="P13" t="str">
            <v>1ERO</v>
          </cell>
          <cell r="Q13">
            <v>1</v>
          </cell>
        </row>
        <row r="14">
          <cell r="G14">
            <v>6247479</v>
          </cell>
          <cell r="H14" t="str">
            <v>06247479</v>
          </cell>
          <cell r="I14">
            <v>878489533</v>
          </cell>
          <cell r="J14" t="str">
            <v>BUCHELI CISNEROS SERGIO DANIEL</v>
          </cell>
          <cell r="K14" t="str">
            <v>ANAL.DE CONTABILIDAD</v>
          </cell>
          <cell r="L14">
            <v>1719590760</v>
          </cell>
          <cell r="M14" t="str">
            <v>SALARY</v>
          </cell>
          <cell r="N14" t="str">
            <v xml:space="preserve">I99       </v>
          </cell>
          <cell r="O14" t="str">
            <v>A</v>
          </cell>
          <cell r="P14" t="str">
            <v>1ERO</v>
          </cell>
          <cell r="Q14">
            <v>1</v>
          </cell>
        </row>
        <row r="15">
          <cell r="G15">
            <v>6123614</v>
          </cell>
          <cell r="H15" t="str">
            <v>06123614</v>
          </cell>
          <cell r="I15">
            <v>745085566</v>
          </cell>
          <cell r="J15" t="str">
            <v>ALVARO FLORES GRACE IBETH</v>
          </cell>
          <cell r="K15" t="str">
            <v>SUPV. CONTROL INTERNO</v>
          </cell>
          <cell r="L15">
            <v>1716273055</v>
          </cell>
          <cell r="M15" t="str">
            <v>SALARY</v>
          </cell>
          <cell r="N15" t="str">
            <v xml:space="preserve">I99       </v>
          </cell>
          <cell r="O15" t="str">
            <v>A</v>
          </cell>
          <cell r="P15" t="str">
            <v>1ERO</v>
          </cell>
          <cell r="Q15">
            <v>1</v>
          </cell>
        </row>
        <row r="16">
          <cell r="G16">
            <v>6277959</v>
          </cell>
          <cell r="H16" t="str">
            <v>06277959</v>
          </cell>
          <cell r="I16">
            <v>599119329</v>
          </cell>
          <cell r="J16" t="str">
            <v>VALLEJO MOSCOSO SHEILA JULIANA</v>
          </cell>
          <cell r="K16" t="str">
            <v>ESPECIALISTA CONTROL INTERNO</v>
          </cell>
          <cell r="L16">
            <v>1719562546</v>
          </cell>
          <cell r="M16" t="str">
            <v>SALARY</v>
          </cell>
          <cell r="N16" t="str">
            <v>F18</v>
          </cell>
          <cell r="O16" t="str">
            <v>A</v>
          </cell>
          <cell r="P16" t="str">
            <v>1ERO</v>
          </cell>
          <cell r="Q16">
            <v>1</v>
          </cell>
        </row>
        <row r="17">
          <cell r="G17">
            <v>6339877</v>
          </cell>
          <cell r="H17" t="str">
            <v>06339877</v>
          </cell>
          <cell r="I17">
            <v>463504696</v>
          </cell>
          <cell r="J17" t="str">
            <v>PALACIOS CUADRADO PAUL ALEXANDER</v>
          </cell>
          <cell r="K17" t="str">
            <v>PASANTE</v>
          </cell>
          <cell r="L17">
            <v>604403964</v>
          </cell>
          <cell r="M17" t="str">
            <v>HOURLY</v>
          </cell>
          <cell r="N17" t="str">
            <v xml:space="preserve">P06       </v>
          </cell>
          <cell r="O17" t="str">
            <v>P</v>
          </cell>
          <cell r="P17" t="str">
            <v>PASANTE</v>
          </cell>
          <cell r="Q17">
            <v>8</v>
          </cell>
        </row>
        <row r="18">
          <cell r="G18">
            <v>6408899</v>
          </cell>
          <cell r="H18" t="str">
            <v>06408899</v>
          </cell>
          <cell r="I18">
            <v>421874798</v>
          </cell>
          <cell r="J18" t="str">
            <v>CARRERA CEPEDA ANDRES MARCELO</v>
          </cell>
          <cell r="K18" t="str">
            <v>PASANTE</v>
          </cell>
          <cell r="L18">
            <v>1720168275</v>
          </cell>
          <cell r="M18" t="str">
            <v>HOURLY</v>
          </cell>
          <cell r="N18" t="str">
            <v>P06</v>
          </cell>
          <cell r="O18" t="str">
            <v>P</v>
          </cell>
          <cell r="P18" t="str">
            <v>PASANTE</v>
          </cell>
          <cell r="Q18">
            <v>8</v>
          </cell>
        </row>
        <row r="19">
          <cell r="G19">
            <v>6238393</v>
          </cell>
          <cell r="H19" t="str">
            <v>06238393</v>
          </cell>
          <cell r="I19">
            <v>194970205</v>
          </cell>
          <cell r="J19" t="str">
            <v>VILDOSOLA NAVARRO MARIA GABRIELA</v>
          </cell>
          <cell r="K19" t="str">
            <v>ANAL.COMUNICACIONES</v>
          </cell>
          <cell r="L19">
            <v>1708625478</v>
          </cell>
          <cell r="M19" t="str">
            <v>SALARY</v>
          </cell>
          <cell r="N19" t="str">
            <v xml:space="preserve">I99       </v>
          </cell>
          <cell r="O19" t="str">
            <v>I3</v>
          </cell>
          <cell r="P19" t="str">
            <v>1ERO</v>
          </cell>
          <cell r="Q19">
            <v>1</v>
          </cell>
        </row>
        <row r="20">
          <cell r="G20">
            <v>6338258</v>
          </cell>
          <cell r="H20" t="str">
            <v>06338258</v>
          </cell>
          <cell r="I20">
            <v>846253779</v>
          </cell>
          <cell r="J20" t="str">
            <v>PINEDA ROJAS CRISTINA ANABEL</v>
          </cell>
          <cell r="K20" t="str">
            <v>ANAL.DE RESPON.SOCIAL</v>
          </cell>
          <cell r="L20">
            <v>1716181100</v>
          </cell>
          <cell r="M20" t="str">
            <v>SALARY</v>
          </cell>
          <cell r="N20" t="str">
            <v>F18</v>
          </cell>
          <cell r="O20" t="str">
            <v>A</v>
          </cell>
          <cell r="P20" t="str">
            <v>1ERO</v>
          </cell>
          <cell r="Q20">
            <v>1</v>
          </cell>
        </row>
        <row r="21">
          <cell r="G21">
            <v>6129017</v>
          </cell>
          <cell r="H21" t="str">
            <v>06129017</v>
          </cell>
          <cell r="I21">
            <v>481531154</v>
          </cell>
          <cell r="J21" t="str">
            <v>ORDONEZ GRAF MARIA CRISTINA</v>
          </cell>
          <cell r="K21" t="str">
            <v>COORD.RELAC.PUBLICAS</v>
          </cell>
          <cell r="L21">
            <v>1714712807</v>
          </cell>
          <cell r="M21" t="str">
            <v>SALARY</v>
          </cell>
          <cell r="N21" t="str">
            <v xml:space="preserve">I99       </v>
          </cell>
          <cell r="O21" t="str">
            <v>A</v>
          </cell>
          <cell r="P21" t="str">
            <v>1ERO</v>
          </cell>
          <cell r="Q21">
            <v>1</v>
          </cell>
        </row>
        <row r="22">
          <cell r="G22">
            <v>6123345</v>
          </cell>
          <cell r="H22" t="str">
            <v>06123345</v>
          </cell>
          <cell r="I22">
            <v>773800261</v>
          </cell>
          <cell r="J22" t="str">
            <v>CABRERA CASTANEDA ELIZABETH VERONICA</v>
          </cell>
          <cell r="K22" t="str">
            <v>ESP. COMUNICACION</v>
          </cell>
          <cell r="L22">
            <v>1714261748</v>
          </cell>
          <cell r="M22" t="str">
            <v>SALARY</v>
          </cell>
          <cell r="N22" t="str">
            <v xml:space="preserve">I99       </v>
          </cell>
          <cell r="O22" t="str">
            <v>I3</v>
          </cell>
          <cell r="P22" t="str">
            <v>1ERO</v>
          </cell>
          <cell r="Q22">
            <v>1</v>
          </cell>
        </row>
        <row r="23">
          <cell r="G23">
            <v>6124430</v>
          </cell>
          <cell r="H23" t="str">
            <v>06124430</v>
          </cell>
          <cell r="I23">
            <v>573141730</v>
          </cell>
          <cell r="J23" t="str">
            <v>VILLACIS ALBA VICENTE CAMILO</v>
          </cell>
          <cell r="K23" t="str">
            <v>MENSAJERO</v>
          </cell>
          <cell r="L23">
            <v>1900175942</v>
          </cell>
          <cell r="M23" t="str">
            <v>SALARY</v>
          </cell>
          <cell r="N23" t="str">
            <v xml:space="preserve">I99       </v>
          </cell>
          <cell r="O23" t="str">
            <v>I3</v>
          </cell>
          <cell r="P23" t="str">
            <v>1ERO</v>
          </cell>
          <cell r="Q23">
            <v>1</v>
          </cell>
        </row>
        <row r="24">
          <cell r="G24">
            <v>6158398</v>
          </cell>
          <cell r="H24" t="str">
            <v>06158398</v>
          </cell>
          <cell r="I24">
            <v>905008380</v>
          </cell>
          <cell r="J24" t="str">
            <v>TORRES CHACHA CRISTINA BELEN</v>
          </cell>
          <cell r="K24" t="str">
            <v>ANAL.CTAS POR PAGAR</v>
          </cell>
          <cell r="L24">
            <v>1717049017</v>
          </cell>
          <cell r="M24" t="str">
            <v>SALARY</v>
          </cell>
          <cell r="N24" t="str">
            <v xml:space="preserve">I99       </v>
          </cell>
          <cell r="O24" t="str">
            <v>A</v>
          </cell>
          <cell r="P24" t="str">
            <v>1ERO</v>
          </cell>
          <cell r="Q24">
            <v>1</v>
          </cell>
        </row>
        <row r="25">
          <cell r="G25">
            <v>6343315</v>
          </cell>
          <cell r="H25" t="str">
            <v>06343315</v>
          </cell>
          <cell r="I25">
            <v>311657392</v>
          </cell>
          <cell r="J25" t="str">
            <v>SANTILLAN SAMANIEGO KATHERINE CECILIA</v>
          </cell>
          <cell r="K25" t="str">
            <v>ANAL.CTAS POR PAGAR</v>
          </cell>
          <cell r="L25">
            <v>1720231289</v>
          </cell>
          <cell r="M25" t="str">
            <v>SALARY</v>
          </cell>
          <cell r="N25" t="str">
            <v>F06</v>
          </cell>
          <cell r="O25" t="str">
            <v>A</v>
          </cell>
          <cell r="P25" t="str">
            <v>1ERO</v>
          </cell>
          <cell r="Q25">
            <v>1</v>
          </cell>
        </row>
        <row r="26">
          <cell r="G26">
            <v>6125258</v>
          </cell>
          <cell r="H26" t="str">
            <v>06125258</v>
          </cell>
          <cell r="I26">
            <v>885748988</v>
          </cell>
          <cell r="J26" t="str">
            <v>ROMAN CABRERA LUIS OSWALDO</v>
          </cell>
          <cell r="K26" t="str">
            <v>ANAL.CTAS POR PAGAR</v>
          </cell>
          <cell r="L26">
            <v>1713220794</v>
          </cell>
          <cell r="M26" t="str">
            <v>SALARY</v>
          </cell>
          <cell r="N26" t="str">
            <v xml:space="preserve">I99       </v>
          </cell>
          <cell r="O26" t="str">
            <v>A</v>
          </cell>
          <cell r="P26" t="str">
            <v>1ERO</v>
          </cell>
          <cell r="Q26">
            <v>1</v>
          </cell>
        </row>
        <row r="27">
          <cell r="G27">
            <v>6244583</v>
          </cell>
          <cell r="H27" t="str">
            <v>06244583</v>
          </cell>
          <cell r="I27">
            <v>234935313</v>
          </cell>
          <cell r="J27" t="str">
            <v>RIVADENEYRA OLALLA PATRICIA ALEXANDRA</v>
          </cell>
          <cell r="K27" t="str">
            <v>COORD.CTAS X COBRAR</v>
          </cell>
          <cell r="L27">
            <v>1716723190</v>
          </cell>
          <cell r="M27" t="str">
            <v>SALARY</v>
          </cell>
          <cell r="N27" t="str">
            <v xml:space="preserve">I99       </v>
          </cell>
          <cell r="O27" t="str">
            <v>A</v>
          </cell>
          <cell r="P27" t="str">
            <v>1ERO</v>
          </cell>
          <cell r="Q27">
            <v>1</v>
          </cell>
        </row>
        <row r="28">
          <cell r="G28">
            <v>6135158</v>
          </cell>
          <cell r="H28" t="str">
            <v>06135158</v>
          </cell>
          <cell r="I28">
            <v>557075846</v>
          </cell>
          <cell r="J28" t="str">
            <v>ORTIZ ZABALA PATRICIA MONSERRATH</v>
          </cell>
          <cell r="K28" t="str">
            <v>ANALISTA TESORERIA</v>
          </cell>
          <cell r="L28">
            <v>603234451</v>
          </cell>
          <cell r="M28" t="str">
            <v>SALARY</v>
          </cell>
          <cell r="N28" t="str">
            <v xml:space="preserve">I99       </v>
          </cell>
          <cell r="O28" t="str">
            <v>A</v>
          </cell>
          <cell r="P28" t="str">
            <v>1ERO</v>
          </cell>
          <cell r="Q28">
            <v>1</v>
          </cell>
        </row>
        <row r="29">
          <cell r="G29">
            <v>6255081</v>
          </cell>
          <cell r="H29" t="str">
            <v>06255081</v>
          </cell>
          <cell r="I29">
            <v>479744664</v>
          </cell>
          <cell r="J29" t="str">
            <v>MONTUFAR BERNAL JUAN ANDRES</v>
          </cell>
          <cell r="K29" t="str">
            <v>ESP.TESORERIA</v>
          </cell>
          <cell r="L29">
            <v>1715789945</v>
          </cell>
          <cell r="M29" t="str">
            <v>SALARY</v>
          </cell>
          <cell r="N29" t="str">
            <v xml:space="preserve">I99       </v>
          </cell>
          <cell r="O29" t="str">
            <v>A</v>
          </cell>
          <cell r="P29" t="str">
            <v>1ERO</v>
          </cell>
          <cell r="Q29">
            <v>1</v>
          </cell>
        </row>
        <row r="30">
          <cell r="G30">
            <v>6255680</v>
          </cell>
          <cell r="H30" t="str">
            <v>06255680</v>
          </cell>
          <cell r="I30">
            <v>576172619</v>
          </cell>
          <cell r="J30" t="str">
            <v>LARREATEGUI VILLACIS EDISON FRANKLIN</v>
          </cell>
          <cell r="K30" t="str">
            <v>ANAL.CTAS POR PAGAR</v>
          </cell>
          <cell r="L30">
            <v>1104482920</v>
          </cell>
          <cell r="M30" t="str">
            <v>SALARY</v>
          </cell>
          <cell r="N30" t="str">
            <v xml:space="preserve">I99       </v>
          </cell>
          <cell r="O30" t="str">
            <v>A</v>
          </cell>
          <cell r="P30" t="str">
            <v>1ERO</v>
          </cell>
          <cell r="Q30">
            <v>1</v>
          </cell>
        </row>
        <row r="31">
          <cell r="G31">
            <v>6150581</v>
          </cell>
          <cell r="H31" t="str">
            <v>06150581</v>
          </cell>
          <cell r="I31">
            <v>588499679</v>
          </cell>
          <cell r="J31" t="str">
            <v>HEREDIA VELASTEGUI MAYRA ELIZABETH</v>
          </cell>
          <cell r="K31" t="str">
            <v>ANAL.CTAS POR PAGAR</v>
          </cell>
          <cell r="L31">
            <v>1717558140</v>
          </cell>
          <cell r="M31" t="str">
            <v>SALARY</v>
          </cell>
          <cell r="N31" t="str">
            <v xml:space="preserve">I99       </v>
          </cell>
          <cell r="O31" t="str">
            <v>A</v>
          </cell>
          <cell r="P31" t="str">
            <v>1ERO</v>
          </cell>
          <cell r="Q31">
            <v>1</v>
          </cell>
        </row>
        <row r="32">
          <cell r="G32">
            <v>6242138</v>
          </cell>
          <cell r="H32" t="str">
            <v>06242138</v>
          </cell>
          <cell r="I32">
            <v>481939031</v>
          </cell>
          <cell r="J32" t="str">
            <v>CORREA CABRERA SILVIA VALERIA</v>
          </cell>
          <cell r="K32" t="str">
            <v>ANALISTA TESORERIA</v>
          </cell>
          <cell r="L32">
            <v>1721886693</v>
          </cell>
          <cell r="M32" t="str">
            <v>SALARY</v>
          </cell>
          <cell r="N32" t="str">
            <v xml:space="preserve">I99       </v>
          </cell>
          <cell r="O32" t="str">
            <v>A</v>
          </cell>
          <cell r="P32" t="str">
            <v>1ERO</v>
          </cell>
          <cell r="Q32">
            <v>1</v>
          </cell>
        </row>
        <row r="33">
          <cell r="G33">
            <v>6279250</v>
          </cell>
          <cell r="H33" t="str">
            <v>06279250</v>
          </cell>
          <cell r="I33">
            <v>284411578</v>
          </cell>
          <cell r="J33" t="str">
            <v>MAGGI BRITO JAVIER ENRIQUE</v>
          </cell>
          <cell r="K33" t="str">
            <v>PASANTE</v>
          </cell>
          <cell r="L33">
            <v>1718301110</v>
          </cell>
          <cell r="M33" t="str">
            <v>HOURLY</v>
          </cell>
          <cell r="N33" t="str">
            <v>P06</v>
          </cell>
          <cell r="O33" t="str">
            <v>P</v>
          </cell>
          <cell r="P33" t="str">
            <v>PASANTE</v>
          </cell>
          <cell r="Q33">
            <v>8</v>
          </cell>
        </row>
        <row r="34">
          <cell r="G34">
            <v>6225483</v>
          </cell>
          <cell r="H34" t="str">
            <v>06225483</v>
          </cell>
          <cell r="I34">
            <v>983776462</v>
          </cell>
          <cell r="J34" t="str">
            <v>TORRES SALVADOR SANDY CAROLINA</v>
          </cell>
          <cell r="K34" t="str">
            <v>ESP. OPER Y PREC</v>
          </cell>
          <cell r="L34">
            <v>1718211913</v>
          </cell>
          <cell r="M34" t="str">
            <v>SALARY</v>
          </cell>
          <cell r="N34" t="str">
            <v xml:space="preserve">I99       </v>
          </cell>
          <cell r="O34" t="str">
            <v>A</v>
          </cell>
          <cell r="P34" t="str">
            <v>1ERO</v>
          </cell>
          <cell r="Q34">
            <v>1</v>
          </cell>
        </row>
        <row r="35">
          <cell r="G35">
            <v>6157327</v>
          </cell>
          <cell r="H35" t="str">
            <v>06157327</v>
          </cell>
          <cell r="I35">
            <v>830535619</v>
          </cell>
          <cell r="J35" t="str">
            <v>RAMOS ENDARA MIGUEL ALEJANDRO</v>
          </cell>
          <cell r="K35" t="str">
            <v>ESP.COSTO ESTRUCTURAL</v>
          </cell>
          <cell r="L35">
            <v>1716744030</v>
          </cell>
          <cell r="M35" t="str">
            <v>SALARY</v>
          </cell>
          <cell r="N35" t="str">
            <v xml:space="preserve">I99       </v>
          </cell>
          <cell r="O35" t="str">
            <v>A</v>
          </cell>
          <cell r="P35" t="str">
            <v>1ERO</v>
          </cell>
          <cell r="Q35">
            <v>1</v>
          </cell>
        </row>
        <row r="36">
          <cell r="G36">
            <v>6240285</v>
          </cell>
          <cell r="H36" t="str">
            <v>06240285</v>
          </cell>
          <cell r="I36">
            <v>491795621</v>
          </cell>
          <cell r="J36" t="str">
            <v>NUNEZ ALDAS MILTON ANDRES</v>
          </cell>
          <cell r="K36" t="str">
            <v>COORD.PREC&amp;PLAN FINA</v>
          </cell>
          <cell r="L36">
            <v>1714503693</v>
          </cell>
          <cell r="M36" t="str">
            <v>SALARY</v>
          </cell>
          <cell r="N36" t="str">
            <v xml:space="preserve">I99       </v>
          </cell>
          <cell r="O36" t="str">
            <v>A</v>
          </cell>
          <cell r="P36" t="str">
            <v>1ERO</v>
          </cell>
          <cell r="Q36">
            <v>1</v>
          </cell>
        </row>
        <row r="37">
          <cell r="G37">
            <v>6143357</v>
          </cell>
          <cell r="H37" t="str">
            <v>06143357</v>
          </cell>
          <cell r="I37">
            <v>147073303</v>
          </cell>
          <cell r="J37" t="str">
            <v>MONTOYA CARRERA MARIA BELEN</v>
          </cell>
          <cell r="K37" t="str">
            <v>ESP. OPER Y PREC</v>
          </cell>
          <cell r="L37">
            <v>1714194139</v>
          </cell>
          <cell r="M37" t="str">
            <v>SALARY</v>
          </cell>
          <cell r="N37" t="str">
            <v xml:space="preserve">I99       </v>
          </cell>
          <cell r="O37" t="str">
            <v>A</v>
          </cell>
          <cell r="P37" t="str">
            <v>1ERO</v>
          </cell>
          <cell r="Q37">
            <v>1</v>
          </cell>
        </row>
        <row r="38">
          <cell r="G38">
            <v>3401521</v>
          </cell>
          <cell r="H38" t="str">
            <v>03401521</v>
          </cell>
          <cell r="I38">
            <v>314149845</v>
          </cell>
          <cell r="J38" t="str">
            <v>LARREA PAEZ FRANCISCO ESTEBAN</v>
          </cell>
          <cell r="K38" t="str">
            <v>GRTE.ANALISIS FIN.</v>
          </cell>
          <cell r="L38">
            <v>1707316111</v>
          </cell>
          <cell r="M38" t="str">
            <v>SALARY</v>
          </cell>
          <cell r="N38" t="str">
            <v xml:space="preserve">E00    </v>
          </cell>
          <cell r="O38" t="str">
            <v>E0</v>
          </cell>
          <cell r="P38" t="str">
            <v>1ERO</v>
          </cell>
          <cell r="Q38">
            <v>1</v>
          </cell>
        </row>
        <row r="39">
          <cell r="G39">
            <v>5290</v>
          </cell>
          <cell r="H39" t="str">
            <v>00005290</v>
          </cell>
          <cell r="I39">
            <v>319150267</v>
          </cell>
          <cell r="J39" t="str">
            <v>JACOME PARDO CARLOS GERMAN</v>
          </cell>
          <cell r="K39" t="str">
            <v>SUPERV. PROYECTOS</v>
          </cell>
          <cell r="L39">
            <v>1710964998</v>
          </cell>
          <cell r="M39" t="str">
            <v>SALARY</v>
          </cell>
          <cell r="N39" t="str">
            <v xml:space="preserve">I99       </v>
          </cell>
          <cell r="O39" t="str">
            <v>A</v>
          </cell>
          <cell r="P39" t="str">
            <v>1ERO</v>
          </cell>
          <cell r="Q39">
            <v>1</v>
          </cell>
        </row>
        <row r="40">
          <cell r="G40">
            <v>6340244</v>
          </cell>
          <cell r="H40" t="str">
            <v>06340244</v>
          </cell>
          <cell r="I40">
            <v>425075973</v>
          </cell>
          <cell r="J40" t="str">
            <v>CANCHIG ORDONEZ MIGUEL EDUARDO</v>
          </cell>
          <cell r="K40" t="str">
            <v>ANALISTA DE NOMINA</v>
          </cell>
          <cell r="L40">
            <v>1715130827</v>
          </cell>
          <cell r="M40" t="str">
            <v>SALARY</v>
          </cell>
          <cell r="N40" t="str">
            <v>F18</v>
          </cell>
          <cell r="O40" t="str">
            <v>A</v>
          </cell>
          <cell r="P40" t="str">
            <v>1ERO</v>
          </cell>
          <cell r="Q40">
            <v>1</v>
          </cell>
        </row>
        <row r="41">
          <cell r="G41">
            <v>6141451</v>
          </cell>
          <cell r="H41" t="str">
            <v>06141451</v>
          </cell>
          <cell r="I41">
            <v>969891443</v>
          </cell>
          <cell r="J41" t="str">
            <v>ALIANZA CHASI HENRRY MAURICIO</v>
          </cell>
          <cell r="K41" t="str">
            <v>ANAL.IMP.&amp;PREC.TRANS</v>
          </cell>
          <cell r="L41">
            <v>1715704035</v>
          </cell>
          <cell r="M41" t="str">
            <v>SALARY</v>
          </cell>
          <cell r="N41" t="str">
            <v xml:space="preserve">I99       </v>
          </cell>
          <cell r="O41" t="str">
            <v>A</v>
          </cell>
          <cell r="P41" t="str">
            <v>1ERO</v>
          </cell>
          <cell r="Q41">
            <v>1</v>
          </cell>
        </row>
        <row r="42">
          <cell r="G42">
            <v>6305724</v>
          </cell>
          <cell r="H42" t="str">
            <v>06305724</v>
          </cell>
          <cell r="I42">
            <v>455332657</v>
          </cell>
          <cell r="J42" t="str">
            <v>ESPINEL COBOS  KARINA ALEJANDRA</v>
          </cell>
          <cell r="K42" t="str">
            <v>PASANTE</v>
          </cell>
          <cell r="L42">
            <v>1723358261</v>
          </cell>
          <cell r="M42" t="str">
            <v>HOURLY</v>
          </cell>
          <cell r="N42" t="str">
            <v xml:space="preserve">P06       </v>
          </cell>
          <cell r="O42" t="str">
            <v>P</v>
          </cell>
          <cell r="P42" t="str">
            <v>PASANTE</v>
          </cell>
          <cell r="Q42">
            <v>8</v>
          </cell>
        </row>
        <row r="43">
          <cell r="G43">
            <v>6280577</v>
          </cell>
          <cell r="H43" t="str">
            <v>06280577</v>
          </cell>
          <cell r="I43">
            <v>744986898</v>
          </cell>
          <cell r="J43" t="str">
            <v>DOMINGUEZ NARANJO ANDREA ESTEFANIA</v>
          </cell>
          <cell r="K43" t="str">
            <v>PASANTE</v>
          </cell>
          <cell r="L43">
            <v>1711596393</v>
          </cell>
          <cell r="M43" t="str">
            <v>HOURLY</v>
          </cell>
          <cell r="N43" t="str">
            <v xml:space="preserve">P03       </v>
          </cell>
          <cell r="O43" t="str">
            <v>P</v>
          </cell>
          <cell r="P43" t="str">
            <v>PASANTE</v>
          </cell>
          <cell r="Q43">
            <v>8</v>
          </cell>
        </row>
        <row r="44">
          <cell r="G44">
            <v>6280576</v>
          </cell>
          <cell r="H44" t="str">
            <v>06280576</v>
          </cell>
          <cell r="I44">
            <v>754585243</v>
          </cell>
          <cell r="J44" t="str">
            <v>ARELLANO BENITEZ FRANCISCO XAVIER</v>
          </cell>
          <cell r="K44" t="str">
            <v>PASANTE</v>
          </cell>
          <cell r="L44">
            <v>502589088</v>
          </cell>
          <cell r="M44" t="str">
            <v>HOURLY</v>
          </cell>
          <cell r="N44" t="str">
            <v xml:space="preserve">P06       </v>
          </cell>
          <cell r="O44" t="str">
            <v>P</v>
          </cell>
          <cell r="P44" t="str">
            <v>PASANTE</v>
          </cell>
          <cell r="Q44">
            <v>8</v>
          </cell>
        </row>
        <row r="45">
          <cell r="G45">
            <v>6306408</v>
          </cell>
          <cell r="H45" t="str">
            <v>06306408</v>
          </cell>
          <cell r="I45">
            <v>189151010</v>
          </cell>
          <cell r="J45" t="str">
            <v>SALINAS CONTRERAS DANIELA FERNANDA</v>
          </cell>
          <cell r="K45" t="str">
            <v>ANALISTA DE IMPORTACIONES</v>
          </cell>
          <cell r="L45">
            <v>1718011149</v>
          </cell>
          <cell r="M45" t="str">
            <v>SALARY</v>
          </cell>
          <cell r="N45" t="str">
            <v>F18</v>
          </cell>
          <cell r="O45" t="str">
            <v>I3</v>
          </cell>
          <cell r="P45" t="str">
            <v>1ERO</v>
          </cell>
          <cell r="Q45">
            <v>1</v>
          </cell>
        </row>
        <row r="46">
          <cell r="G46">
            <v>6124797</v>
          </cell>
          <cell r="H46" t="str">
            <v>06124797</v>
          </cell>
          <cell r="I46">
            <v>477982362</v>
          </cell>
          <cell r="J46" t="str">
            <v>JACOME SOLORZANO ANA KARINA</v>
          </cell>
          <cell r="K46" t="str">
            <v>COORDINADORA ADUANAS</v>
          </cell>
          <cell r="L46">
            <v>1712466620</v>
          </cell>
          <cell r="M46" t="str">
            <v>SALARY</v>
          </cell>
          <cell r="N46" t="str">
            <v xml:space="preserve">I99       </v>
          </cell>
          <cell r="O46" t="str">
            <v>I3</v>
          </cell>
          <cell r="P46" t="str">
            <v>1ERO</v>
          </cell>
          <cell r="Q46">
            <v>1</v>
          </cell>
        </row>
        <row r="47">
          <cell r="G47">
            <v>6274506</v>
          </cell>
          <cell r="H47" t="str">
            <v>06274506</v>
          </cell>
          <cell r="I47">
            <v>564260785</v>
          </cell>
          <cell r="J47" t="str">
            <v>JACOME LATORRE YAJAIRA LUCILA</v>
          </cell>
          <cell r="K47" t="str">
            <v>ANALISTA DE IMPORTACIONES</v>
          </cell>
          <cell r="L47">
            <v>1717579468</v>
          </cell>
          <cell r="M47" t="str">
            <v>SALARY</v>
          </cell>
          <cell r="N47" t="str">
            <v>F18</v>
          </cell>
          <cell r="O47" t="str">
            <v>A</v>
          </cell>
          <cell r="P47" t="str">
            <v>1ERO</v>
          </cell>
          <cell r="Q47">
            <v>1</v>
          </cell>
        </row>
        <row r="48">
          <cell r="G48">
            <v>6124434</v>
          </cell>
          <cell r="H48" t="str">
            <v>06124434</v>
          </cell>
          <cell r="I48">
            <v>868399340</v>
          </cell>
          <cell r="J48" t="str">
            <v>REINOSO HERRERA MARIA JOSE</v>
          </cell>
          <cell r="K48" t="str">
            <v>COORD.OPERACIONES IT</v>
          </cell>
          <cell r="L48">
            <v>1712769536</v>
          </cell>
          <cell r="M48" t="str">
            <v>SALARY</v>
          </cell>
          <cell r="N48" t="str">
            <v xml:space="preserve">I99       </v>
          </cell>
          <cell r="O48" t="str">
            <v>I3</v>
          </cell>
          <cell r="P48" t="str">
            <v>1ERO</v>
          </cell>
          <cell r="Q48">
            <v>1</v>
          </cell>
        </row>
        <row r="49">
          <cell r="G49">
            <v>6225835</v>
          </cell>
          <cell r="H49" t="str">
            <v>06225835</v>
          </cell>
          <cell r="I49">
            <v>939698166</v>
          </cell>
          <cell r="J49" t="str">
            <v>GOMEZ REGALADO VICTOR JAVIER</v>
          </cell>
          <cell r="K49" t="str">
            <v>GMIT CNTRY.LEADER COORD.</v>
          </cell>
          <cell r="L49">
            <v>1002169561</v>
          </cell>
          <cell r="M49" t="str">
            <v>SALARY</v>
          </cell>
          <cell r="N49" t="str">
            <v xml:space="preserve">I99       </v>
          </cell>
          <cell r="O49" t="str">
            <v>A</v>
          </cell>
          <cell r="P49" t="str">
            <v>1ERO</v>
          </cell>
          <cell r="Q49">
            <v>1</v>
          </cell>
        </row>
        <row r="50">
          <cell r="G50">
            <v>6307720</v>
          </cell>
          <cell r="H50" t="str">
            <v>06307720</v>
          </cell>
          <cell r="I50">
            <v>718439506</v>
          </cell>
          <cell r="J50" t="str">
            <v>CONDOR BETANCOURT CARLOS PAUL</v>
          </cell>
          <cell r="K50" t="str">
            <v>COORDINADOR IT SAP GPSC</v>
          </cell>
          <cell r="L50">
            <v>1713948113</v>
          </cell>
          <cell r="M50" t="str">
            <v>SALARY</v>
          </cell>
          <cell r="N50" t="str">
            <v>F18</v>
          </cell>
          <cell r="O50" t="str">
            <v>I3</v>
          </cell>
          <cell r="P50" t="str">
            <v>1ERO</v>
          </cell>
          <cell r="Q50">
            <v>1</v>
          </cell>
        </row>
        <row r="51">
          <cell r="G51">
            <v>6341093</v>
          </cell>
          <cell r="H51" t="str">
            <v>06341093</v>
          </cell>
          <cell r="I51">
            <v>183984134</v>
          </cell>
          <cell r="J51" t="str">
            <v>BARRERA SALTOS CARLOS PATRICIO</v>
          </cell>
          <cell r="K51" t="str">
            <v>COORD. DE OPER. IT</v>
          </cell>
          <cell r="L51">
            <v>1710253509</v>
          </cell>
          <cell r="M51" t="str">
            <v>SALARY</v>
          </cell>
          <cell r="N51" t="str">
            <v>F18</v>
          </cell>
          <cell r="O51" t="str">
            <v>I3</v>
          </cell>
          <cell r="P51" t="str">
            <v>1ERO</v>
          </cell>
          <cell r="Q51">
            <v>1</v>
          </cell>
        </row>
        <row r="52">
          <cell r="G52">
            <v>6343734</v>
          </cell>
          <cell r="H52" t="str">
            <v>06343734</v>
          </cell>
          <cell r="I52" t="str">
            <v xml:space="preserve"> 606443675 
</v>
          </cell>
          <cell r="J52" t="str">
            <v>VELA SOLANO NICOLAS ALEJANDRO</v>
          </cell>
          <cell r="K52" t="str">
            <v>PASANTE</v>
          </cell>
          <cell r="L52">
            <v>1716118136</v>
          </cell>
          <cell r="M52" t="str">
            <v>HOURLY</v>
          </cell>
          <cell r="N52" t="str">
            <v>P06</v>
          </cell>
          <cell r="O52" t="str">
            <v>P</v>
          </cell>
          <cell r="P52" t="str">
            <v>PASANTE</v>
          </cell>
          <cell r="Q52">
            <v>8</v>
          </cell>
        </row>
        <row r="53">
          <cell r="G53">
            <v>3407058</v>
          </cell>
          <cell r="H53" t="str">
            <v>03407058</v>
          </cell>
          <cell r="I53">
            <v>185134008</v>
          </cell>
          <cell r="J53" t="str">
            <v>CABRERA PERUGACHI JUAN CARLOS</v>
          </cell>
          <cell r="K53" t="str">
            <v>SUPERVISOR OPERACIÓN DE SISTEMAS DE IT</v>
          </cell>
          <cell r="L53">
            <v>1707631030</v>
          </cell>
          <cell r="M53" t="str">
            <v>SALARY</v>
          </cell>
          <cell r="N53" t="str">
            <v>F12</v>
          </cell>
          <cell r="O53" t="str">
            <v>A</v>
          </cell>
          <cell r="P53" t="str">
            <v>1ERO</v>
          </cell>
          <cell r="Q53">
            <v>1</v>
          </cell>
        </row>
        <row r="54">
          <cell r="G54">
            <v>6405598</v>
          </cell>
          <cell r="H54" t="str">
            <v>06405598</v>
          </cell>
          <cell r="I54">
            <v>159977677</v>
          </cell>
          <cell r="J54" t="str">
            <v>EGAS CORREA EDISON MARCELO</v>
          </cell>
          <cell r="K54" t="str">
            <v>ANALISTA JUNIOR DE INGENIERÍA DE REDES DE IT</v>
          </cell>
          <cell r="L54">
            <v>1708546591</v>
          </cell>
          <cell r="M54" t="str">
            <v>SALARY</v>
          </cell>
          <cell r="N54" t="str">
            <v>F12</v>
          </cell>
          <cell r="O54" t="str">
            <v>A</v>
          </cell>
          <cell r="P54" t="str">
            <v>1ERO</v>
          </cell>
          <cell r="Q54">
            <v>1</v>
          </cell>
        </row>
        <row r="55">
          <cell r="G55">
            <v>6405588</v>
          </cell>
          <cell r="H55" t="str">
            <v>06405588</v>
          </cell>
          <cell r="I55">
            <v>329160808</v>
          </cell>
          <cell r="J55" t="str">
            <v>ZAMBRANO YEPEZ OMAR EDUARDO</v>
          </cell>
          <cell r="K55" t="str">
            <v>ASISTENTE DE OPERACIONES DE SISTEMAS DE IT</v>
          </cell>
          <cell r="L55">
            <v>1707253702</v>
          </cell>
          <cell r="M55" t="str">
            <v>SALARY</v>
          </cell>
          <cell r="N55" t="str">
            <v>F12</v>
          </cell>
          <cell r="O55" t="str">
            <v>A</v>
          </cell>
          <cell r="P55" t="str">
            <v>1ERO</v>
          </cell>
          <cell r="Q55">
            <v>1</v>
          </cell>
        </row>
        <row r="56">
          <cell r="G56">
            <v>6405593</v>
          </cell>
          <cell r="H56" t="str">
            <v>06405593</v>
          </cell>
          <cell r="I56" t="str">
            <v>953136273</v>
          </cell>
          <cell r="J56" t="str">
            <v>ALDAS ALDAS DORA ESTHELA</v>
          </cell>
          <cell r="K56" t="str">
            <v>ASISTENTE DE OPERACIONES DE SISTEMAS DE IT</v>
          </cell>
          <cell r="L56">
            <v>1802830289</v>
          </cell>
          <cell r="M56" t="str">
            <v>SALARY</v>
          </cell>
          <cell r="N56" t="str">
            <v>F12</v>
          </cell>
          <cell r="O56" t="str">
            <v>A</v>
          </cell>
          <cell r="P56" t="str">
            <v>1ERO</v>
          </cell>
          <cell r="Q56">
            <v>1</v>
          </cell>
        </row>
        <row r="57">
          <cell r="G57">
            <v>6405608</v>
          </cell>
          <cell r="H57" t="str">
            <v>06405608</v>
          </cell>
          <cell r="I57" t="str">
            <v>453016004</v>
          </cell>
          <cell r="J57" t="str">
            <v>OJEDA BUSTAMENTE KARINA MARISOL</v>
          </cell>
          <cell r="K57" t="str">
            <v>ANALISTA DE DESARROLLO DE SOFTWARE DE IT</v>
          </cell>
          <cell r="L57">
            <v>1713550976</v>
          </cell>
          <cell r="M57" t="str">
            <v>SALARY</v>
          </cell>
          <cell r="N57" t="str">
            <v>F12</v>
          </cell>
          <cell r="O57" t="str">
            <v>A</v>
          </cell>
          <cell r="P57" t="str">
            <v>1ERO</v>
          </cell>
          <cell r="Q57">
            <v>1</v>
          </cell>
        </row>
        <row r="58">
          <cell r="G58">
            <v>6405600</v>
          </cell>
          <cell r="H58" t="str">
            <v>06405600</v>
          </cell>
          <cell r="I58">
            <v>612235645</v>
          </cell>
          <cell r="J58" t="str">
            <v>VASCONEZ ACOSTA CESAR GUSTAVO</v>
          </cell>
          <cell r="K58" t="str">
            <v>ANALISTA JUNIOR DE OPERACIÓN DE SISTEMAS DE IT</v>
          </cell>
          <cell r="L58">
            <v>1711289890</v>
          </cell>
          <cell r="M58" t="str">
            <v>SALARY</v>
          </cell>
          <cell r="N58" t="str">
            <v>F12</v>
          </cell>
          <cell r="O58" t="str">
            <v>A</v>
          </cell>
          <cell r="P58" t="str">
            <v>1ERO</v>
          </cell>
          <cell r="Q58">
            <v>1</v>
          </cell>
        </row>
        <row r="59">
          <cell r="G59">
            <v>6405605</v>
          </cell>
          <cell r="H59" t="str">
            <v>06405605</v>
          </cell>
          <cell r="I59">
            <v>952589963</v>
          </cell>
          <cell r="J59" t="str">
            <v>MIRANDA RAMOS SANTIAGO XAVIER</v>
          </cell>
          <cell r="K59" t="str">
            <v>ANALISTA DE OPERACIÓN DE SISTEMAS DE IT</v>
          </cell>
          <cell r="L59">
            <v>1714852561</v>
          </cell>
          <cell r="M59" t="str">
            <v>SALARY</v>
          </cell>
          <cell r="N59" t="str">
            <v>F12</v>
          </cell>
          <cell r="O59" t="str">
            <v>A</v>
          </cell>
          <cell r="P59" t="str">
            <v>1ERO</v>
          </cell>
          <cell r="Q59">
            <v>1</v>
          </cell>
        </row>
        <row r="60">
          <cell r="G60">
            <v>3400050</v>
          </cell>
          <cell r="H60" t="str">
            <v>03400050</v>
          </cell>
          <cell r="I60">
            <v>415150176</v>
          </cell>
          <cell r="J60" t="str">
            <v>RIBADENEIRA ORELLANA DIEGO MAURICIO</v>
          </cell>
          <cell r="K60" t="str">
            <v>DIRECTOR MANUFACTURA</v>
          </cell>
          <cell r="L60">
            <v>1701614776</v>
          </cell>
          <cell r="M60" t="str">
            <v>SALARY</v>
          </cell>
          <cell r="N60" t="str">
            <v xml:space="preserve">E00       </v>
          </cell>
          <cell r="O60" t="str">
            <v>E0</v>
          </cell>
          <cell r="P60" t="str">
            <v>1ERO</v>
          </cell>
          <cell r="Q60">
            <v>3</v>
          </cell>
        </row>
        <row r="61">
          <cell r="G61">
            <v>6238790</v>
          </cell>
          <cell r="H61" t="str">
            <v>06238790</v>
          </cell>
          <cell r="I61">
            <v>625400190</v>
          </cell>
          <cell r="J61" t="str">
            <v>GUEVARA BALAREZO DARIO XAVIER</v>
          </cell>
          <cell r="K61" t="str">
            <v>ANALISTA WFG P&amp;A</v>
          </cell>
          <cell r="L61">
            <v>1716256449</v>
          </cell>
          <cell r="M61" t="str">
            <v>SALARY</v>
          </cell>
          <cell r="N61" t="str">
            <v xml:space="preserve">I99       </v>
          </cell>
          <cell r="O61" t="str">
            <v>I3</v>
          </cell>
          <cell r="P61" t="str">
            <v>1ERO</v>
          </cell>
          <cell r="Q61">
            <v>1</v>
          </cell>
        </row>
        <row r="62">
          <cell r="G62">
            <v>6263401</v>
          </cell>
          <cell r="H62" t="str">
            <v>06263401</v>
          </cell>
          <cell r="I62">
            <v>213192133</v>
          </cell>
          <cell r="J62" t="str">
            <v>CASTRO CASTILLO JUAN CARLOS</v>
          </cell>
          <cell r="K62" t="str">
            <v>COORD.SEG.INDUSTRIAL</v>
          </cell>
          <cell r="L62">
            <v>602684649</v>
          </cell>
          <cell r="M62" t="str">
            <v>SALARY</v>
          </cell>
          <cell r="N62" t="str">
            <v xml:space="preserve">I99       </v>
          </cell>
          <cell r="O62" t="str">
            <v>I3</v>
          </cell>
          <cell r="P62" t="str">
            <v>1ERO</v>
          </cell>
          <cell r="Q62">
            <v>1</v>
          </cell>
        </row>
        <row r="63">
          <cell r="G63">
            <v>6274465</v>
          </cell>
          <cell r="H63" t="str">
            <v>06274465</v>
          </cell>
          <cell r="I63">
            <v>581784157</v>
          </cell>
          <cell r="J63" t="str">
            <v>YEPEZ HINOSTROZA VERONICA GABRIELA</v>
          </cell>
          <cell r="K63" t="str">
            <v>COMPRADOR POSVENTA</v>
          </cell>
          <cell r="L63">
            <v>1718821745</v>
          </cell>
          <cell r="M63" t="str">
            <v>SALARY</v>
          </cell>
          <cell r="N63" t="str">
            <v xml:space="preserve">I99       </v>
          </cell>
          <cell r="O63" t="str">
            <v>I3</v>
          </cell>
          <cell r="P63" t="str">
            <v>1ERO</v>
          </cell>
          <cell r="Q63">
            <v>1</v>
          </cell>
        </row>
        <row r="64">
          <cell r="G64">
            <v>6123485</v>
          </cell>
          <cell r="H64" t="str">
            <v>06123485</v>
          </cell>
          <cell r="I64">
            <v>515237636</v>
          </cell>
          <cell r="J64" t="str">
            <v>SUAREZ REYES CRISTINA SOLEDAD</v>
          </cell>
          <cell r="K64" t="str">
            <v>COMP.MAT.DIRECTO</v>
          </cell>
          <cell r="L64">
            <v>1708348436</v>
          </cell>
          <cell r="M64" t="str">
            <v>SALARY</v>
          </cell>
          <cell r="N64" t="str">
            <v xml:space="preserve">I99       </v>
          </cell>
          <cell r="O64" t="str">
            <v>I3</v>
          </cell>
          <cell r="P64" t="str">
            <v>1ERO</v>
          </cell>
          <cell r="Q64">
            <v>1</v>
          </cell>
        </row>
        <row r="65">
          <cell r="G65">
            <v>6143517</v>
          </cell>
          <cell r="H65" t="str">
            <v>06143517</v>
          </cell>
          <cell r="I65">
            <v>442728016</v>
          </cell>
          <cell r="J65" t="str">
            <v>NOVILLO ESPINOSA ANDRES FERNANDO</v>
          </cell>
          <cell r="K65" t="str">
            <v>COMP.MAT.DIRECTO</v>
          </cell>
          <cell r="L65">
            <v>1710637214</v>
          </cell>
          <cell r="M65" t="str">
            <v>SALARY</v>
          </cell>
          <cell r="N65" t="str">
            <v xml:space="preserve">I99       </v>
          </cell>
          <cell r="O65" t="str">
            <v>I3</v>
          </cell>
          <cell r="P65" t="str">
            <v>1ERO</v>
          </cell>
          <cell r="Q65">
            <v>1</v>
          </cell>
        </row>
        <row r="66">
          <cell r="G66">
            <v>6265351</v>
          </cell>
          <cell r="H66" t="str">
            <v>06265351</v>
          </cell>
          <cell r="I66">
            <v>801366039</v>
          </cell>
          <cell r="J66" t="str">
            <v>ABRIL ZAPATA JULIETA ISABEL</v>
          </cell>
          <cell r="K66" t="str">
            <v>COMP.MAT.INDIRECTO</v>
          </cell>
          <cell r="L66">
            <v>1716490808</v>
          </cell>
          <cell r="M66" t="str">
            <v>SALARY</v>
          </cell>
          <cell r="N66" t="str">
            <v xml:space="preserve">I99       </v>
          </cell>
          <cell r="O66" t="str">
            <v>I3</v>
          </cell>
          <cell r="P66" t="str">
            <v>1ERO</v>
          </cell>
          <cell r="Q66">
            <v>1</v>
          </cell>
        </row>
        <row r="67">
          <cell r="G67">
            <v>6123828</v>
          </cell>
          <cell r="H67" t="str">
            <v>06123828</v>
          </cell>
          <cell r="I67">
            <v>107449418</v>
          </cell>
          <cell r="J67" t="str">
            <v>MORILLO CARRION DIEGO FERNANDO</v>
          </cell>
          <cell r="K67" t="str">
            <v>COORD.CAL.TRAF.LOG.</v>
          </cell>
          <cell r="L67">
            <v>1103418917</v>
          </cell>
          <cell r="M67" t="str">
            <v>SALARY</v>
          </cell>
          <cell r="N67" t="str">
            <v xml:space="preserve">I99       </v>
          </cell>
          <cell r="O67" t="str">
            <v>I3</v>
          </cell>
          <cell r="P67" t="str">
            <v>1ERO</v>
          </cell>
          <cell r="Q67">
            <v>3</v>
          </cell>
        </row>
        <row r="68">
          <cell r="G68">
            <v>6124343</v>
          </cell>
          <cell r="H68" t="str">
            <v>06124343</v>
          </cell>
          <cell r="I68">
            <v>680398536</v>
          </cell>
          <cell r="J68" t="str">
            <v>CHILUISA PALACIOS MAYRA ALEJANDRA</v>
          </cell>
          <cell r="K68" t="str">
            <v>ING.PUNTO DE CORTE</v>
          </cell>
          <cell r="L68">
            <v>401074265</v>
          </cell>
          <cell r="M68" t="str">
            <v>SALARY</v>
          </cell>
          <cell r="N68" t="str">
            <v xml:space="preserve">I99       </v>
          </cell>
          <cell r="O68" t="str">
            <v>I3</v>
          </cell>
          <cell r="P68" t="str">
            <v>1ERO</v>
          </cell>
          <cell r="Q68">
            <v>1</v>
          </cell>
        </row>
        <row r="69">
          <cell r="G69">
            <v>6132435</v>
          </cell>
          <cell r="H69" t="str">
            <v>06132435</v>
          </cell>
          <cell r="I69">
            <v>325702408</v>
          </cell>
          <cell r="J69" t="str">
            <v>CARDENAS LOPEZ PAULINA ANDREA</v>
          </cell>
          <cell r="K69" t="str">
            <v>ING.PUNTO DE CORTE</v>
          </cell>
          <cell r="L69">
            <v>603046426</v>
          </cell>
          <cell r="M69" t="str">
            <v>SALARY</v>
          </cell>
          <cell r="N69" t="str">
            <v xml:space="preserve">I99       </v>
          </cell>
          <cell r="O69" t="str">
            <v>I3</v>
          </cell>
          <cell r="P69" t="str">
            <v>1ERO</v>
          </cell>
          <cell r="Q69">
            <v>1</v>
          </cell>
        </row>
        <row r="70">
          <cell r="G70">
            <v>6130576</v>
          </cell>
          <cell r="H70" t="str">
            <v>06130576</v>
          </cell>
          <cell r="I70">
            <v>262294010</v>
          </cell>
          <cell r="J70" t="str">
            <v>PESANTES CALVACHE CARLOS ANDRES</v>
          </cell>
          <cell r="K70" t="str">
            <v>COORD.GER.PROGRAMAS</v>
          </cell>
          <cell r="L70">
            <v>1716816721</v>
          </cell>
          <cell r="M70" t="str">
            <v>SALARY</v>
          </cell>
          <cell r="N70" t="str">
            <v xml:space="preserve">I99       </v>
          </cell>
          <cell r="O70" t="str">
            <v>I3</v>
          </cell>
          <cell r="P70" t="str">
            <v>1ERO</v>
          </cell>
          <cell r="Q70">
            <v>1</v>
          </cell>
        </row>
        <row r="71">
          <cell r="G71">
            <v>6139526</v>
          </cell>
          <cell r="H71" t="str">
            <v>06139526</v>
          </cell>
          <cell r="I71">
            <v>570639026</v>
          </cell>
          <cell r="J71" t="str">
            <v>MOLINA LOPEZ JUAN FRANCISCO</v>
          </cell>
          <cell r="K71" t="str">
            <v>COORD.PROGR.MANAGEME</v>
          </cell>
          <cell r="L71">
            <v>1714812292</v>
          </cell>
          <cell r="M71" t="str">
            <v>SALARY</v>
          </cell>
          <cell r="N71" t="str">
            <v xml:space="preserve">I99       </v>
          </cell>
          <cell r="O71" t="str">
            <v>I3</v>
          </cell>
          <cell r="P71" t="str">
            <v>1ERO</v>
          </cell>
          <cell r="Q71">
            <v>1</v>
          </cell>
        </row>
        <row r="72">
          <cell r="G72">
            <v>6108443</v>
          </cell>
          <cell r="H72" t="str">
            <v>06108443</v>
          </cell>
          <cell r="I72">
            <v>988397044</v>
          </cell>
          <cell r="J72" t="str">
            <v>MAURER VALENZUELA JORGE LUIS</v>
          </cell>
          <cell r="K72" t="str">
            <v>GTE. PLAN PROD Y GER. DE PROG.</v>
          </cell>
          <cell r="L72">
            <v>1716053978</v>
          </cell>
          <cell r="M72" t="str">
            <v>SALARY</v>
          </cell>
          <cell r="N72" t="str">
            <v xml:space="preserve">I99       </v>
          </cell>
          <cell r="O72" t="str">
            <v>I3</v>
          </cell>
          <cell r="P72" t="str">
            <v>1ERO</v>
          </cell>
          <cell r="Q72">
            <v>1</v>
          </cell>
        </row>
        <row r="73">
          <cell r="G73">
            <v>6259029</v>
          </cell>
          <cell r="H73" t="str">
            <v>06259029</v>
          </cell>
          <cell r="I73">
            <v>117025583</v>
          </cell>
          <cell r="J73" t="str">
            <v>JARAMILLO LUDENA ROBERTO JOSE</v>
          </cell>
          <cell r="K73" t="str">
            <v>COORD.PLAN.PRODUCTO</v>
          </cell>
          <cell r="L73">
            <v>1715957336</v>
          </cell>
          <cell r="M73" t="str">
            <v>SALARY</v>
          </cell>
          <cell r="N73" t="str">
            <v xml:space="preserve">I99       </v>
          </cell>
          <cell r="O73" t="str">
            <v>I3</v>
          </cell>
          <cell r="P73" t="str">
            <v>1ERO</v>
          </cell>
          <cell r="Q73">
            <v>1</v>
          </cell>
        </row>
        <row r="74">
          <cell r="G74">
            <v>6134563</v>
          </cell>
          <cell r="H74" t="str">
            <v>06134563</v>
          </cell>
          <cell r="I74">
            <v>565840625</v>
          </cell>
          <cell r="J74" t="str">
            <v>BARBA IZURIETA ELISA MARCELA</v>
          </cell>
          <cell r="K74" t="str">
            <v>PRODUCT.PLANNING SUP</v>
          </cell>
          <cell r="L74">
            <v>1714839121</v>
          </cell>
          <cell r="M74" t="str">
            <v>SALARY</v>
          </cell>
          <cell r="N74" t="str">
            <v xml:space="preserve">I99       </v>
          </cell>
          <cell r="O74" t="str">
            <v>I3</v>
          </cell>
          <cell r="P74" t="str">
            <v>1ERO</v>
          </cell>
          <cell r="Q74">
            <v>1</v>
          </cell>
        </row>
        <row r="75">
          <cell r="G75">
            <v>6305988</v>
          </cell>
          <cell r="H75" t="str">
            <v>06305988</v>
          </cell>
          <cell r="I75">
            <v>873583464</v>
          </cell>
          <cell r="J75" t="str">
            <v>RAMIREZ ALBUJA PAOLA VANESSA</v>
          </cell>
          <cell r="K75" t="str">
            <v>PASANTE</v>
          </cell>
          <cell r="L75">
            <v>1722428891</v>
          </cell>
          <cell r="M75" t="str">
            <v>HOURLY</v>
          </cell>
          <cell r="N75" t="str">
            <v xml:space="preserve">P12       </v>
          </cell>
          <cell r="O75" t="str">
            <v>P</v>
          </cell>
          <cell r="P75" t="str">
            <v>PASANTE</v>
          </cell>
          <cell r="Q75">
            <v>8</v>
          </cell>
        </row>
        <row r="76">
          <cell r="G76">
            <v>6064001</v>
          </cell>
          <cell r="H76" t="str">
            <v>06064001</v>
          </cell>
          <cell r="I76">
            <v>314150623</v>
          </cell>
          <cell r="J76" t="str">
            <v>TAMAYO VALLEJO DENNYS RAMIRO</v>
          </cell>
          <cell r="K76" t="str">
            <v>GTE. ASUNTOS LEGALES</v>
          </cell>
          <cell r="L76">
            <v>1712201472</v>
          </cell>
          <cell r="M76" t="str">
            <v>SALARY</v>
          </cell>
          <cell r="N76" t="str">
            <v xml:space="preserve">I99       </v>
          </cell>
          <cell r="O76" t="str">
            <v>A</v>
          </cell>
          <cell r="P76" t="str">
            <v>1ERO</v>
          </cell>
          <cell r="Q76">
            <v>1</v>
          </cell>
        </row>
        <row r="77">
          <cell r="G77">
            <v>6342083</v>
          </cell>
          <cell r="H77" t="str">
            <v>06342083</v>
          </cell>
          <cell r="I77">
            <v>521563108</v>
          </cell>
          <cell r="J77" t="str">
            <v>BOWEN PAREJA IRENE MARIA</v>
          </cell>
          <cell r="K77" t="str">
            <v>COORD.DE REL.GUBER.</v>
          </cell>
          <cell r="L77">
            <v>913472601</v>
          </cell>
          <cell r="M77" t="str">
            <v>SALARY</v>
          </cell>
          <cell r="N77" t="str">
            <v>F18</v>
          </cell>
          <cell r="O77" t="str">
            <v>A</v>
          </cell>
          <cell r="P77" t="str">
            <v>1ERO</v>
          </cell>
          <cell r="Q77">
            <v>1</v>
          </cell>
        </row>
        <row r="78">
          <cell r="G78">
            <v>6309085</v>
          </cell>
          <cell r="H78" t="str">
            <v>06309085</v>
          </cell>
          <cell r="I78">
            <v>473497136</v>
          </cell>
          <cell r="J78" t="str">
            <v>RIOS GOMEZ JOSE BENJAMIN</v>
          </cell>
          <cell r="K78" t="str">
            <v>PASANTE</v>
          </cell>
          <cell r="L78">
            <v>1720509072</v>
          </cell>
          <cell r="M78" t="str">
            <v>HOURLY</v>
          </cell>
          <cell r="N78" t="str">
            <v xml:space="preserve">P06       </v>
          </cell>
          <cell r="O78" t="str">
            <v>P</v>
          </cell>
          <cell r="P78" t="str">
            <v>PASANTE</v>
          </cell>
          <cell r="Q78">
            <v>8</v>
          </cell>
        </row>
        <row r="79">
          <cell r="G79">
            <v>6240438</v>
          </cell>
          <cell r="H79" t="str">
            <v>06240438</v>
          </cell>
          <cell r="I79">
            <v>279250411</v>
          </cell>
          <cell r="J79" t="str">
            <v>YARAD CUSTODE MARIA ALEJANDRA</v>
          </cell>
          <cell r="K79" t="str">
            <v>ANAL.TALENTO HUMANO</v>
          </cell>
          <cell r="L79">
            <v>502353485</v>
          </cell>
          <cell r="M79" t="str">
            <v>SALARY</v>
          </cell>
          <cell r="N79" t="str">
            <v xml:space="preserve">I99       </v>
          </cell>
          <cell r="O79" t="str">
            <v>A</v>
          </cell>
          <cell r="P79" t="str">
            <v>1ERO</v>
          </cell>
          <cell r="Q79">
            <v>1</v>
          </cell>
        </row>
        <row r="80">
          <cell r="G80">
            <v>6338777</v>
          </cell>
          <cell r="H80" t="str">
            <v>06338777</v>
          </cell>
          <cell r="I80">
            <v>738574254</v>
          </cell>
          <cell r="J80" t="str">
            <v>GARCES LEON VILMA PAULINA</v>
          </cell>
          <cell r="K80" t="str">
            <v>ANAL. PLANEACION HR</v>
          </cell>
          <cell r="L80">
            <v>1714817861</v>
          </cell>
          <cell r="M80" t="str">
            <v>SALARY</v>
          </cell>
          <cell r="N80" t="str">
            <v>F06</v>
          </cell>
          <cell r="O80" t="str">
            <v>I3</v>
          </cell>
          <cell r="P80" t="str">
            <v>1ERO</v>
          </cell>
          <cell r="Q80">
            <v>1</v>
          </cell>
        </row>
        <row r="81">
          <cell r="G81">
            <v>6255157</v>
          </cell>
          <cell r="H81" t="str">
            <v>06255157</v>
          </cell>
          <cell r="I81">
            <v>714658900</v>
          </cell>
          <cell r="J81" t="str">
            <v>CORDOVA HERBOZO PAMELA DENISSE</v>
          </cell>
          <cell r="K81" t="str">
            <v>ANAL. PLANEACION HR</v>
          </cell>
          <cell r="L81">
            <v>1003312012</v>
          </cell>
          <cell r="M81" t="str">
            <v>SALARY</v>
          </cell>
          <cell r="N81" t="str">
            <v>F18</v>
          </cell>
          <cell r="O81" t="str">
            <v>I3</v>
          </cell>
          <cell r="P81" t="str">
            <v>1ERO</v>
          </cell>
          <cell r="Q81">
            <v>1</v>
          </cell>
        </row>
        <row r="82">
          <cell r="G82">
            <v>6123267</v>
          </cell>
          <cell r="H82" t="str">
            <v>06123267</v>
          </cell>
          <cell r="I82">
            <v>796181409</v>
          </cell>
          <cell r="J82" t="str">
            <v>CEVALLOS MARQUEZ MARIA FERNANDA</v>
          </cell>
          <cell r="K82" t="str">
            <v>COORD. HR PLANNING</v>
          </cell>
          <cell r="L82">
            <v>1712620572</v>
          </cell>
          <cell r="M82" t="str">
            <v>SALARY</v>
          </cell>
          <cell r="N82" t="str">
            <v xml:space="preserve">I99       </v>
          </cell>
          <cell r="O82" t="str">
            <v>I3</v>
          </cell>
          <cell r="P82" t="str">
            <v>1ERO</v>
          </cell>
          <cell r="Q82">
            <v>1</v>
          </cell>
        </row>
        <row r="83">
          <cell r="G83">
            <v>6225714</v>
          </cell>
          <cell r="H83" t="str">
            <v>06225714</v>
          </cell>
          <cell r="I83">
            <v>742493548</v>
          </cell>
          <cell r="J83" t="str">
            <v>BAER CRESPO ERIKA</v>
          </cell>
          <cell r="K83" t="str">
            <v>ASISTENTE RRHH</v>
          </cell>
          <cell r="L83">
            <v>1708826803</v>
          </cell>
          <cell r="M83" t="str">
            <v>SALARY</v>
          </cell>
          <cell r="N83" t="str">
            <v xml:space="preserve">I99       </v>
          </cell>
          <cell r="O83" t="str">
            <v>I3</v>
          </cell>
          <cell r="P83" t="str">
            <v>1ERO</v>
          </cell>
          <cell r="Q83">
            <v>1</v>
          </cell>
        </row>
        <row r="84">
          <cell r="G84">
            <v>6124397</v>
          </cell>
          <cell r="H84" t="str">
            <v>06124397</v>
          </cell>
          <cell r="I84">
            <v>507187980</v>
          </cell>
          <cell r="J84" t="str">
            <v>AMORES HERRERA MARIA GABRIELA</v>
          </cell>
          <cell r="K84" t="str">
            <v>ESP.TALENTO HUMANO</v>
          </cell>
          <cell r="L84">
            <v>502495872</v>
          </cell>
          <cell r="M84" t="str">
            <v>SALARY</v>
          </cell>
          <cell r="N84" t="str">
            <v xml:space="preserve">I99       </v>
          </cell>
          <cell r="O84" t="str">
            <v>I3</v>
          </cell>
          <cell r="P84" t="str">
            <v>1ERO</v>
          </cell>
          <cell r="Q84">
            <v>1</v>
          </cell>
        </row>
        <row r="85">
          <cell r="G85">
            <v>6148129</v>
          </cell>
          <cell r="H85" t="str">
            <v>06148129</v>
          </cell>
          <cell r="I85">
            <v>908134359</v>
          </cell>
          <cell r="J85" t="str">
            <v>VENEGAS MONTESDEOCA JUAN CARLOS</v>
          </cell>
          <cell r="K85" t="str">
            <v>ANAL. PLANEACION HR</v>
          </cell>
          <cell r="L85">
            <v>1714209127</v>
          </cell>
          <cell r="M85" t="str">
            <v>SALARY</v>
          </cell>
          <cell r="N85" t="str">
            <v xml:space="preserve">I99       </v>
          </cell>
          <cell r="O85" t="str">
            <v>I3</v>
          </cell>
          <cell r="P85" t="str">
            <v>1ERO</v>
          </cell>
          <cell r="Q85">
            <v>1</v>
          </cell>
        </row>
        <row r="86">
          <cell r="G86">
            <v>6142639</v>
          </cell>
          <cell r="H86" t="str">
            <v>06142639</v>
          </cell>
          <cell r="I86">
            <v>443766549</v>
          </cell>
          <cell r="J86" t="str">
            <v>SILVA JARAMILLO MARIA DANIELA</v>
          </cell>
          <cell r="K86" t="str">
            <v>COOR.COMP&amp;PLAN.RH</v>
          </cell>
          <cell r="L86">
            <v>1707546972</v>
          </cell>
          <cell r="M86" t="str">
            <v>SALARY</v>
          </cell>
          <cell r="N86" t="str">
            <v xml:space="preserve">I99       </v>
          </cell>
          <cell r="O86" t="str">
            <v>A</v>
          </cell>
          <cell r="P86" t="str">
            <v>1ERO</v>
          </cell>
          <cell r="Q86">
            <v>1</v>
          </cell>
        </row>
        <row r="87">
          <cell r="G87">
            <v>6134168</v>
          </cell>
          <cell r="H87" t="str">
            <v>06134168</v>
          </cell>
          <cell r="I87">
            <v>731427695</v>
          </cell>
          <cell r="J87" t="str">
            <v>HERRERA VALLEJO CHRISTIAN FERNANDO</v>
          </cell>
          <cell r="K87" t="str">
            <v>ANAL. OPERACIONES HR</v>
          </cell>
          <cell r="L87">
            <v>502438294</v>
          </cell>
          <cell r="M87" t="str">
            <v>SALARY</v>
          </cell>
          <cell r="N87" t="str">
            <v xml:space="preserve">D99       </v>
          </cell>
          <cell r="O87" t="str">
            <v>I3</v>
          </cell>
          <cell r="P87" t="str">
            <v>1ERO</v>
          </cell>
          <cell r="Q87">
            <v>1</v>
          </cell>
        </row>
        <row r="88">
          <cell r="G88">
            <v>6124432</v>
          </cell>
          <cell r="H88" t="str">
            <v>06124432</v>
          </cell>
          <cell r="I88">
            <v>112577617</v>
          </cell>
          <cell r="J88" t="str">
            <v>FORERO AMAYA ANGELICA MARIA</v>
          </cell>
          <cell r="K88" t="str">
            <v>COORD.RELAC.LABORALES</v>
          </cell>
          <cell r="L88">
            <v>1722131933</v>
          </cell>
          <cell r="M88" t="str">
            <v>SALARY</v>
          </cell>
          <cell r="N88" t="str">
            <v xml:space="preserve">I99       </v>
          </cell>
          <cell r="O88" t="str">
            <v>I3</v>
          </cell>
          <cell r="P88" t="str">
            <v>1ERO</v>
          </cell>
          <cell r="Q88">
            <v>1</v>
          </cell>
        </row>
        <row r="89">
          <cell r="G89">
            <v>6123340</v>
          </cell>
          <cell r="H89" t="str">
            <v>06123340</v>
          </cell>
          <cell r="I89">
            <v>258360969</v>
          </cell>
          <cell r="J89" t="str">
            <v>BURBANO TORRES MARIA SOLEDAD</v>
          </cell>
          <cell r="K89" t="str">
            <v>COORD.GESTION SOCIAL Y RSI</v>
          </cell>
          <cell r="L89">
            <v>1711189447</v>
          </cell>
          <cell r="M89" t="str">
            <v>SALARY</v>
          </cell>
          <cell r="N89" t="str">
            <v xml:space="preserve">I99       </v>
          </cell>
          <cell r="O89" t="str">
            <v>I3</v>
          </cell>
          <cell r="P89" t="str">
            <v>1ERO</v>
          </cell>
          <cell r="Q89">
            <v>1</v>
          </cell>
        </row>
        <row r="90">
          <cell r="G90">
            <v>6240932</v>
          </cell>
          <cell r="H90" t="str">
            <v>06240932</v>
          </cell>
          <cell r="I90">
            <v>195112501</v>
          </cell>
          <cell r="J90" t="str">
            <v>BATSON ESPINOSA RINA MARGARITA</v>
          </cell>
          <cell r="K90" t="str">
            <v>ANALISTA DE RRLL</v>
          </cell>
          <cell r="L90">
            <v>1721739140</v>
          </cell>
          <cell r="M90" t="str">
            <v>SALARY</v>
          </cell>
          <cell r="N90" t="str">
            <v xml:space="preserve">I99       </v>
          </cell>
          <cell r="O90" t="str">
            <v>I3</v>
          </cell>
          <cell r="P90" t="str">
            <v>2DO</v>
          </cell>
          <cell r="Q90">
            <v>5</v>
          </cell>
        </row>
        <row r="91">
          <cell r="G91">
            <v>6125254</v>
          </cell>
          <cell r="H91" t="str">
            <v>06125254</v>
          </cell>
          <cell r="I91">
            <v>202884995</v>
          </cell>
          <cell r="J91" t="str">
            <v>ANDRADE VILLACRESES PATRICIO RICARDO</v>
          </cell>
          <cell r="K91" t="str">
            <v>SUPERV. PROTECC.IND.</v>
          </cell>
          <cell r="L91">
            <v>1002165221</v>
          </cell>
          <cell r="M91" t="str">
            <v>SALARY</v>
          </cell>
          <cell r="N91" t="str">
            <v xml:space="preserve">I99       </v>
          </cell>
          <cell r="O91" t="str">
            <v>I3</v>
          </cell>
          <cell r="P91" t="str">
            <v>1ERO</v>
          </cell>
          <cell r="Q91">
            <v>1</v>
          </cell>
        </row>
        <row r="92">
          <cell r="G92">
            <v>6158030</v>
          </cell>
          <cell r="H92" t="str">
            <v>06158030</v>
          </cell>
          <cell r="I92">
            <v>911722573</v>
          </cell>
          <cell r="J92" t="str">
            <v>IGLESIAS ZAMBRANO LEONEL PAUL</v>
          </cell>
          <cell r="K92" t="str">
            <v>ESP. FLOTAS Y SERVI</v>
          </cell>
          <cell r="L92">
            <v>1305329326</v>
          </cell>
          <cell r="M92" t="str">
            <v>SALARY</v>
          </cell>
          <cell r="N92" t="str">
            <v xml:space="preserve">I99       </v>
          </cell>
          <cell r="O92" t="str">
            <v>I3</v>
          </cell>
          <cell r="P92" t="str">
            <v>1ERO</v>
          </cell>
          <cell r="Q92">
            <v>1</v>
          </cell>
        </row>
        <row r="93">
          <cell r="G93">
            <v>6125250</v>
          </cell>
          <cell r="H93" t="str">
            <v>06125250</v>
          </cell>
          <cell r="I93">
            <v>241067578</v>
          </cell>
          <cell r="J93" t="str">
            <v>HARO LOZANO ALFONSO EFRAIN</v>
          </cell>
          <cell r="K93" t="str">
            <v>ANALISTA DE FLOTAS</v>
          </cell>
          <cell r="L93">
            <v>1707195291</v>
          </cell>
          <cell r="M93" t="str">
            <v>SALARY</v>
          </cell>
          <cell r="N93" t="str">
            <v xml:space="preserve">I99       </v>
          </cell>
          <cell r="O93" t="str">
            <v>I3</v>
          </cell>
          <cell r="P93" t="str">
            <v>1ERO</v>
          </cell>
          <cell r="Q93">
            <v>1</v>
          </cell>
        </row>
        <row r="94">
          <cell r="G94">
            <v>6267342</v>
          </cell>
          <cell r="H94" t="str">
            <v>06267342</v>
          </cell>
          <cell r="I94">
            <v>561557417</v>
          </cell>
          <cell r="J94" t="str">
            <v>SARANGO GOMEZ SANTOS LEONARDO</v>
          </cell>
          <cell r="K94" t="str">
            <v>OPERARIO DE COPIADOR</v>
          </cell>
          <cell r="L94">
            <v>1712962909</v>
          </cell>
          <cell r="M94" t="str">
            <v>HOURLY</v>
          </cell>
          <cell r="N94" t="str">
            <v xml:space="preserve">D99       </v>
          </cell>
          <cell r="O94" t="str">
            <v>I2</v>
          </cell>
          <cell r="P94" t="str">
            <v>1ERO</v>
          </cell>
          <cell r="Q94">
            <v>1</v>
          </cell>
        </row>
        <row r="95">
          <cell r="G95">
            <v>6125255</v>
          </cell>
          <cell r="H95" t="str">
            <v>06125255</v>
          </cell>
          <cell r="I95">
            <v>620590894</v>
          </cell>
          <cell r="J95" t="str">
            <v>BAUTISTA MARTINEZ MARCELO FABIAN</v>
          </cell>
          <cell r="K95" t="str">
            <v>MENSAJERO</v>
          </cell>
          <cell r="L95">
            <v>1706459508</v>
          </cell>
          <cell r="M95" t="str">
            <v>HOURLY</v>
          </cell>
          <cell r="N95" t="str">
            <v xml:space="preserve">I99       </v>
          </cell>
          <cell r="O95" t="str">
            <v>I2</v>
          </cell>
          <cell r="P95" t="str">
            <v>1ERO</v>
          </cell>
          <cell r="Q95">
            <v>1</v>
          </cell>
        </row>
        <row r="96">
          <cell r="G96">
            <v>6276948</v>
          </cell>
          <cell r="H96" t="str">
            <v>06276948</v>
          </cell>
          <cell r="I96">
            <v>487084531</v>
          </cell>
          <cell r="J96" t="str">
            <v>VALENCIA RUIZ ANA SOFIA</v>
          </cell>
          <cell r="K96" t="str">
            <v>MEDICO OCUPACIONAL</v>
          </cell>
          <cell r="L96">
            <v>1713340394</v>
          </cell>
          <cell r="M96" t="str">
            <v>SALARY</v>
          </cell>
          <cell r="N96" t="str">
            <v>F18</v>
          </cell>
          <cell r="O96" t="str">
            <v>I3</v>
          </cell>
          <cell r="P96" t="str">
            <v>1ERO</v>
          </cell>
          <cell r="Q96">
            <v>1</v>
          </cell>
        </row>
        <row r="97">
          <cell r="G97">
            <v>6159311</v>
          </cell>
          <cell r="H97" t="str">
            <v>06159311</v>
          </cell>
          <cell r="I97">
            <v>753711651</v>
          </cell>
          <cell r="J97" t="str">
            <v>ROSERO GARCIA RODRIGO GIOVANNY</v>
          </cell>
          <cell r="K97" t="str">
            <v>MEDICO</v>
          </cell>
          <cell r="L97">
            <v>1713280913</v>
          </cell>
          <cell r="M97" t="str">
            <v>SALARY</v>
          </cell>
          <cell r="N97" t="str">
            <v xml:space="preserve">I99       </v>
          </cell>
          <cell r="O97" t="str">
            <v>I3</v>
          </cell>
          <cell r="P97" t="str">
            <v>1ERO</v>
          </cell>
          <cell r="Q97">
            <v>1</v>
          </cell>
        </row>
        <row r="98">
          <cell r="G98">
            <v>6248050</v>
          </cell>
          <cell r="H98" t="str">
            <v>06248050</v>
          </cell>
          <cell r="I98">
            <v>257632583</v>
          </cell>
          <cell r="J98" t="str">
            <v>SANCHEZ MONTENEGRO CHRISTIAN ESTEBAN</v>
          </cell>
          <cell r="K98" t="str">
            <v>PARAMEDICO</v>
          </cell>
          <cell r="L98">
            <v>1716535602</v>
          </cell>
          <cell r="M98" t="str">
            <v>HOURLY</v>
          </cell>
          <cell r="N98" t="str">
            <v xml:space="preserve">I99       </v>
          </cell>
          <cell r="O98" t="str">
            <v>I2</v>
          </cell>
          <cell r="P98" t="str">
            <v>2DO</v>
          </cell>
          <cell r="Q98">
            <v>5</v>
          </cell>
        </row>
        <row r="99">
          <cell r="G99">
            <v>6344677</v>
          </cell>
          <cell r="H99" t="str">
            <v>06344677</v>
          </cell>
          <cell r="I99">
            <v>552257922</v>
          </cell>
          <cell r="J99" t="str">
            <v>BORJA CEVALLOS CHRISTIAN RAFAEL</v>
          </cell>
          <cell r="K99" t="str">
            <v>PARAMEDICO</v>
          </cell>
          <cell r="L99">
            <v>1716475338</v>
          </cell>
          <cell r="M99" t="str">
            <v>HOURLY</v>
          </cell>
          <cell r="N99" t="str">
            <v>F18</v>
          </cell>
          <cell r="O99" t="str">
            <v>I2</v>
          </cell>
          <cell r="P99" t="str">
            <v>1ERO</v>
          </cell>
          <cell r="Q99">
            <v>1</v>
          </cell>
        </row>
        <row r="100">
          <cell r="G100">
            <v>6131261</v>
          </cell>
          <cell r="H100" t="str">
            <v>06131261</v>
          </cell>
          <cell r="I100">
            <v>209022972</v>
          </cell>
          <cell r="J100" t="str">
            <v>VINUEZA GARCIA LISBETH GUILLERMINA</v>
          </cell>
          <cell r="K100" t="str">
            <v>ANAL. INCENTIVOS</v>
          </cell>
          <cell r="L100">
            <v>1712999109</v>
          </cell>
          <cell r="M100" t="str">
            <v>SALARY</v>
          </cell>
          <cell r="N100" t="str">
            <v xml:space="preserve">I99       </v>
          </cell>
          <cell r="O100" t="str">
            <v>A</v>
          </cell>
          <cell r="P100" t="str">
            <v>1ERO</v>
          </cell>
          <cell r="Q100">
            <v>1</v>
          </cell>
        </row>
        <row r="101">
          <cell r="G101">
            <v>6124922</v>
          </cell>
          <cell r="H101" t="str">
            <v>06124922</v>
          </cell>
          <cell r="I101">
            <v>181381541</v>
          </cell>
          <cell r="J101" t="str">
            <v>TOLEDO GUEVARA PABLO ANTONIO</v>
          </cell>
          <cell r="K101" t="str">
            <v>GTE.NEG.Y PLAN.DEMAN</v>
          </cell>
          <cell r="L101">
            <v>1709398869</v>
          </cell>
          <cell r="M101" t="str">
            <v>SALARY</v>
          </cell>
          <cell r="N101" t="str">
            <v xml:space="preserve">I99       </v>
          </cell>
          <cell r="O101" t="str">
            <v>A</v>
          </cell>
          <cell r="P101" t="str">
            <v>1ERO</v>
          </cell>
          <cell r="Q101">
            <v>1</v>
          </cell>
        </row>
        <row r="102">
          <cell r="G102">
            <v>6239607</v>
          </cell>
          <cell r="H102" t="str">
            <v>06239607</v>
          </cell>
          <cell r="I102">
            <v>493600417</v>
          </cell>
          <cell r="J102" t="str">
            <v>SANCHEZ GRANDA ANDREA BELEN</v>
          </cell>
          <cell r="K102" t="str">
            <v>ANAL. VENTAS Y DISTRIB.</v>
          </cell>
          <cell r="L102">
            <v>1715984538</v>
          </cell>
          <cell r="M102" t="str">
            <v>SALARY</v>
          </cell>
          <cell r="N102" t="str">
            <v xml:space="preserve">I99       </v>
          </cell>
          <cell r="O102" t="str">
            <v>A</v>
          </cell>
          <cell r="P102" t="str">
            <v>1ERO</v>
          </cell>
          <cell r="Q102">
            <v>1</v>
          </cell>
        </row>
        <row r="103">
          <cell r="G103">
            <v>5280</v>
          </cell>
          <cell r="H103" t="str">
            <v>00005280</v>
          </cell>
          <cell r="I103">
            <v>715149698</v>
          </cell>
          <cell r="J103" t="str">
            <v>RIVILLAS ROMAN MARIA JOSE</v>
          </cell>
          <cell r="K103" t="str">
            <v>COORD.DES.CONCESIO.</v>
          </cell>
          <cell r="L103">
            <v>1706901079</v>
          </cell>
          <cell r="M103" t="str">
            <v>SALARY</v>
          </cell>
          <cell r="N103" t="str">
            <v xml:space="preserve">I99       </v>
          </cell>
          <cell r="O103" t="str">
            <v>A</v>
          </cell>
          <cell r="P103" t="str">
            <v>1ERO</v>
          </cell>
          <cell r="Q103">
            <v>1</v>
          </cell>
        </row>
        <row r="104">
          <cell r="G104">
            <v>6130583</v>
          </cell>
          <cell r="H104" t="str">
            <v>06130583</v>
          </cell>
          <cell r="I104">
            <v>425849286</v>
          </cell>
          <cell r="J104" t="str">
            <v>MACIAS TEJADA JOSAFATH NATANAEL</v>
          </cell>
          <cell r="K104" t="str">
            <v>COORD.FLOTAS ZONA2</v>
          </cell>
          <cell r="L104">
            <v>1710256536</v>
          </cell>
          <cell r="M104" t="str">
            <v>SALARY</v>
          </cell>
          <cell r="N104" t="str">
            <v xml:space="preserve">I99       </v>
          </cell>
          <cell r="O104" t="str">
            <v>A</v>
          </cell>
          <cell r="P104" t="str">
            <v>1ERO</v>
          </cell>
          <cell r="Q104">
            <v>1</v>
          </cell>
        </row>
        <row r="105">
          <cell r="G105">
            <v>3401238</v>
          </cell>
          <cell r="H105" t="str">
            <v>03401238</v>
          </cell>
          <cell r="I105" t="str">
            <v>685939394</v>
          </cell>
          <cell r="J105" t="str">
            <v>LEON BOLDRIN OSWALDO ANTONIO</v>
          </cell>
          <cell r="K105" t="str">
            <v>GTE. DIST VENTAS Z.2</v>
          </cell>
          <cell r="L105">
            <v>1708269285</v>
          </cell>
          <cell r="M105" t="str">
            <v>SALARY</v>
          </cell>
          <cell r="N105" t="str">
            <v xml:space="preserve">I99       </v>
          </cell>
          <cell r="O105" t="str">
            <v>A</v>
          </cell>
          <cell r="P105" t="str">
            <v>1ERO</v>
          </cell>
          <cell r="Q105">
            <v>1</v>
          </cell>
        </row>
        <row r="106">
          <cell r="G106">
            <v>6142161</v>
          </cell>
          <cell r="H106" t="str">
            <v>06142161</v>
          </cell>
          <cell r="I106">
            <v>835231836</v>
          </cell>
          <cell r="J106" t="str">
            <v>JARAMILLO TOSI JOSE ANTONIO</v>
          </cell>
          <cell r="K106" t="str">
            <v>GERENTE DE DISTRITO</v>
          </cell>
          <cell r="L106">
            <v>102147360</v>
          </cell>
          <cell r="M106" t="str">
            <v>SALARY</v>
          </cell>
          <cell r="N106" t="str">
            <v>F18</v>
          </cell>
          <cell r="O106" t="str">
            <v>A</v>
          </cell>
          <cell r="P106" t="str">
            <v>1ERO</v>
          </cell>
          <cell r="Q106">
            <v>1</v>
          </cell>
        </row>
        <row r="107">
          <cell r="G107">
            <v>6078903</v>
          </cell>
          <cell r="H107" t="str">
            <v>06078903</v>
          </cell>
          <cell r="I107">
            <v>517148936</v>
          </cell>
          <cell r="J107" t="str">
            <v>JARAMILLO BOLANOS JAIME FRANCISCO</v>
          </cell>
          <cell r="K107" t="str">
            <v>GTE. DIST VENTAS Z.</v>
          </cell>
          <cell r="L107">
            <v>1712289329</v>
          </cell>
          <cell r="M107" t="str">
            <v>SALARY</v>
          </cell>
          <cell r="N107" t="str">
            <v xml:space="preserve">I99       </v>
          </cell>
          <cell r="O107" t="str">
            <v>A</v>
          </cell>
          <cell r="P107" t="str">
            <v>1ERO</v>
          </cell>
          <cell r="Q107">
            <v>1</v>
          </cell>
        </row>
        <row r="108">
          <cell r="G108">
            <v>6148035</v>
          </cell>
          <cell r="H108" t="str">
            <v>06148035</v>
          </cell>
          <cell r="I108">
            <v>355102440</v>
          </cell>
          <cell r="J108" t="str">
            <v>HEREDIA REYES ROBERTO XAVIER</v>
          </cell>
          <cell r="K108" t="str">
            <v>ANALISTA DE VENTAS</v>
          </cell>
          <cell r="L108">
            <v>1716003478</v>
          </cell>
          <cell r="M108" t="str">
            <v>SALARY</v>
          </cell>
          <cell r="N108" t="str">
            <v xml:space="preserve">I99       </v>
          </cell>
          <cell r="O108" t="str">
            <v>A</v>
          </cell>
          <cell r="P108" t="str">
            <v>1ERO</v>
          </cell>
          <cell r="Q108">
            <v>1</v>
          </cell>
        </row>
        <row r="109">
          <cell r="G109">
            <v>6123612</v>
          </cell>
          <cell r="H109" t="str">
            <v>06123612</v>
          </cell>
          <cell r="I109">
            <v>439736360</v>
          </cell>
          <cell r="J109" t="str">
            <v>GUERRA RAMOS JORGE ROBERTO</v>
          </cell>
          <cell r="K109" t="str">
            <v>COORD.VTAS Y DISTRIB</v>
          </cell>
          <cell r="L109">
            <v>1715925952</v>
          </cell>
          <cell r="M109" t="str">
            <v>SALARY</v>
          </cell>
          <cell r="N109" t="str">
            <v xml:space="preserve">I99       </v>
          </cell>
          <cell r="O109" t="str">
            <v>I3</v>
          </cell>
          <cell r="P109" t="str">
            <v>1ERO</v>
          </cell>
          <cell r="Q109">
            <v>1</v>
          </cell>
        </row>
        <row r="110">
          <cell r="G110">
            <v>6124433</v>
          </cell>
          <cell r="H110" t="str">
            <v>06124433</v>
          </cell>
          <cell r="I110">
            <v>733096477</v>
          </cell>
          <cell r="J110" t="str">
            <v>GONZALEZ CASTRO MARIA DEL CARMEN</v>
          </cell>
          <cell r="K110" t="str">
            <v>ANALISTA DE VENTAS</v>
          </cell>
          <cell r="L110">
            <v>1707178735</v>
          </cell>
          <cell r="M110" t="str">
            <v>SALARY</v>
          </cell>
          <cell r="N110" t="str">
            <v xml:space="preserve">I99       </v>
          </cell>
          <cell r="O110" t="str">
            <v>I3</v>
          </cell>
          <cell r="P110" t="str">
            <v>1ERO</v>
          </cell>
          <cell r="Q110">
            <v>1</v>
          </cell>
        </row>
        <row r="111">
          <cell r="G111">
            <v>6240288</v>
          </cell>
          <cell r="H111" t="str">
            <v>06240288</v>
          </cell>
          <cell r="I111">
            <v>963424704</v>
          </cell>
          <cell r="J111" t="str">
            <v>FEGAN GALVEZ FRANCISCO JAVIER</v>
          </cell>
          <cell r="K111" t="str">
            <v>ANAL. VENTAS Y DISTRIB.</v>
          </cell>
          <cell r="L111">
            <v>502573470</v>
          </cell>
          <cell r="M111" t="str">
            <v>SALARY</v>
          </cell>
          <cell r="N111" t="str">
            <v xml:space="preserve">D99       </v>
          </cell>
          <cell r="O111" t="str">
            <v>A</v>
          </cell>
          <cell r="P111" t="str">
            <v>1ERO</v>
          </cell>
          <cell r="Q111">
            <v>1</v>
          </cell>
        </row>
        <row r="112">
          <cell r="G112">
            <v>3401510</v>
          </cell>
          <cell r="H112" t="str">
            <v>03401510</v>
          </cell>
          <cell r="I112">
            <v>618149842</v>
          </cell>
          <cell r="J112" t="str">
            <v>CASTRO ORTEGA SANTIAGO</v>
          </cell>
          <cell r="K112" t="str">
            <v>DIRECTOR COMERCIAL</v>
          </cell>
          <cell r="L112">
            <v>1708604259</v>
          </cell>
          <cell r="M112" t="str">
            <v>SALARY</v>
          </cell>
          <cell r="N112" t="str">
            <v xml:space="preserve">E00       </v>
          </cell>
          <cell r="O112" t="str">
            <v>E0</v>
          </cell>
          <cell r="P112" t="str">
            <v>1ERO</v>
          </cell>
          <cell r="Q112">
            <v>1</v>
          </cell>
        </row>
        <row r="113">
          <cell r="G113">
            <v>6240931</v>
          </cell>
          <cell r="H113" t="str">
            <v>06240931</v>
          </cell>
          <cell r="I113">
            <v>419376418</v>
          </cell>
          <cell r="J113" t="str">
            <v>BURGOS VACA ANA CECILIA</v>
          </cell>
          <cell r="K113" t="str">
            <v>ANALISTA DE PEDIDOS</v>
          </cell>
          <cell r="L113">
            <v>1716565005</v>
          </cell>
          <cell r="M113" t="str">
            <v>SALARY</v>
          </cell>
          <cell r="N113" t="str">
            <v xml:space="preserve">I99       </v>
          </cell>
          <cell r="O113" t="str">
            <v>A</v>
          </cell>
          <cell r="P113" t="str">
            <v>1ERO</v>
          </cell>
          <cell r="Q113">
            <v>1</v>
          </cell>
        </row>
        <row r="114">
          <cell r="G114">
            <v>6342769</v>
          </cell>
          <cell r="H114" t="str">
            <v>06342769</v>
          </cell>
          <cell r="I114">
            <v>631852454</v>
          </cell>
          <cell r="J114" t="str">
            <v>BRAVO VILLACIS PAMELA VERENICE</v>
          </cell>
          <cell r="K114" t="str">
            <v>ASISTENTE EJECUTIVA</v>
          </cell>
          <cell r="L114">
            <v>1715002448</v>
          </cell>
          <cell r="M114" t="str">
            <v>SALARY</v>
          </cell>
          <cell r="N114" t="str">
            <v>F18</v>
          </cell>
          <cell r="O114" t="str">
            <v>A</v>
          </cell>
          <cell r="P114" t="str">
            <v>1ERO</v>
          </cell>
          <cell r="Q114">
            <v>1</v>
          </cell>
        </row>
        <row r="115">
          <cell r="G115">
            <v>6252429</v>
          </cell>
          <cell r="H115" t="str">
            <v>06252429</v>
          </cell>
          <cell r="I115">
            <v>115107571</v>
          </cell>
          <cell r="J115" t="str">
            <v>ALMEIDA ROTHEMBACH SANTIAGO FERNANDO</v>
          </cell>
          <cell r="K115" t="str">
            <v>GTE. FLOTAS</v>
          </cell>
          <cell r="L115">
            <v>1706372743</v>
          </cell>
          <cell r="M115" t="str">
            <v>SALARY</v>
          </cell>
          <cell r="N115" t="str">
            <v xml:space="preserve">I99       </v>
          </cell>
          <cell r="O115" t="str">
            <v>A</v>
          </cell>
          <cell r="P115" t="str">
            <v>1ERO</v>
          </cell>
          <cell r="Q115">
            <v>1</v>
          </cell>
        </row>
        <row r="116">
          <cell r="G116">
            <v>6254952</v>
          </cell>
          <cell r="H116" t="str">
            <v>06254952</v>
          </cell>
          <cell r="I116">
            <v>780273909</v>
          </cell>
          <cell r="J116" t="str">
            <v>UBILLUS ESPINOSA CHRISTIAN AUGUSTO</v>
          </cell>
          <cell r="K116" t="str">
            <v>ING.PROC.&amp;PROYECTOS</v>
          </cell>
          <cell r="L116">
            <v>1709551053</v>
          </cell>
          <cell r="M116" t="str">
            <v>SALARY</v>
          </cell>
          <cell r="N116" t="str">
            <v xml:space="preserve">I99       </v>
          </cell>
          <cell r="O116" t="str">
            <v>A</v>
          </cell>
          <cell r="P116" t="str">
            <v>1ERO</v>
          </cell>
          <cell r="Q116">
            <v>1</v>
          </cell>
        </row>
        <row r="117">
          <cell r="G117">
            <v>6079607</v>
          </cell>
          <cell r="H117" t="str">
            <v>06079607</v>
          </cell>
          <cell r="I117">
            <v>106989561</v>
          </cell>
          <cell r="J117" t="str">
            <v>PAEZ SALAZAR CATALINA MARISOL</v>
          </cell>
          <cell r="K117" t="str">
            <v>COORD.GM DIF&amp;DES.CON</v>
          </cell>
          <cell r="L117">
            <v>1708504350</v>
          </cell>
          <cell r="M117" t="str">
            <v>SALARY</v>
          </cell>
          <cell r="N117" t="str">
            <v xml:space="preserve">I99       </v>
          </cell>
          <cell r="O117" t="str">
            <v>I3</v>
          </cell>
          <cell r="P117" t="str">
            <v>1ERO</v>
          </cell>
          <cell r="Q117">
            <v>1</v>
          </cell>
        </row>
        <row r="118">
          <cell r="G118">
            <v>6157310</v>
          </cell>
          <cell r="H118" t="str">
            <v>06157310</v>
          </cell>
          <cell r="I118">
            <v>703883815</v>
          </cell>
          <cell r="J118" t="str">
            <v>LLORET CORDERO EDUARDO</v>
          </cell>
          <cell r="K118" t="str">
            <v>CONSULTOR GM DIFFERE</v>
          </cell>
          <cell r="L118">
            <v>1710845627</v>
          </cell>
          <cell r="M118" t="str">
            <v>SALARY</v>
          </cell>
          <cell r="N118" t="str">
            <v xml:space="preserve">I99       </v>
          </cell>
          <cell r="O118" t="str">
            <v>A</v>
          </cell>
          <cell r="P118" t="str">
            <v>1ERO</v>
          </cell>
          <cell r="Q118">
            <v>1</v>
          </cell>
        </row>
        <row r="119">
          <cell r="G119">
            <v>6260017</v>
          </cell>
          <cell r="H119" t="str">
            <v>06260017</v>
          </cell>
          <cell r="I119">
            <v>774186385</v>
          </cell>
          <cell r="J119" t="str">
            <v>VEGA HIDALGO ESTEBAN MAURICIO</v>
          </cell>
          <cell r="K119" t="str">
            <v>GERENTE DE MARKETING</v>
          </cell>
          <cell r="L119">
            <v>1705578183</v>
          </cell>
          <cell r="M119" t="str">
            <v>SALARY</v>
          </cell>
          <cell r="N119" t="str">
            <v xml:space="preserve">I99       </v>
          </cell>
          <cell r="O119" t="str">
            <v>A</v>
          </cell>
          <cell r="P119" t="str">
            <v>1ERO</v>
          </cell>
          <cell r="Q119">
            <v>1</v>
          </cell>
        </row>
        <row r="120">
          <cell r="G120">
            <v>6268344</v>
          </cell>
          <cell r="H120" t="str">
            <v>06268344</v>
          </cell>
          <cell r="I120">
            <v>698604574</v>
          </cell>
          <cell r="J120" t="str">
            <v>MERLO ALMEIDA ANA CRISTINA</v>
          </cell>
          <cell r="K120" t="str">
            <v>ANAL. CONTACT CENTER</v>
          </cell>
          <cell r="L120">
            <v>1715955686</v>
          </cell>
          <cell r="M120" t="str">
            <v>SALARY</v>
          </cell>
          <cell r="N120" t="str">
            <v xml:space="preserve">I99       </v>
          </cell>
          <cell r="O120" t="str">
            <v>I3</v>
          </cell>
          <cell r="P120" t="str">
            <v>1ERO</v>
          </cell>
          <cell r="Q120">
            <v>1</v>
          </cell>
        </row>
        <row r="121">
          <cell r="G121">
            <v>6279422</v>
          </cell>
          <cell r="H121" t="str">
            <v>06279422</v>
          </cell>
          <cell r="I121">
            <v>802902877</v>
          </cell>
          <cell r="J121" t="str">
            <v>LEREBOULLET  JULIEN LOUIS ADRIEN</v>
          </cell>
          <cell r="K121" t="str">
            <v>CUSTOMER EXPERIENCE MANAGER</v>
          </cell>
          <cell r="L121">
            <v>1721422960</v>
          </cell>
          <cell r="M121" t="str">
            <v>SALARY</v>
          </cell>
          <cell r="N121" t="str">
            <v>F18</v>
          </cell>
          <cell r="O121" t="str">
            <v>A</v>
          </cell>
          <cell r="P121" t="str">
            <v>1ERO</v>
          </cell>
          <cell r="Q121">
            <v>1</v>
          </cell>
        </row>
        <row r="122">
          <cell r="G122">
            <v>6242576</v>
          </cell>
          <cell r="H122" t="str">
            <v>06242576</v>
          </cell>
          <cell r="I122">
            <v>423382673</v>
          </cell>
          <cell r="J122" t="str">
            <v>JARAMILLO LALAMA YEZID PATRICIO</v>
          </cell>
          <cell r="K122" t="str">
            <v>BRAND MAN. CHEVYSTAR</v>
          </cell>
          <cell r="L122">
            <v>1711868123</v>
          </cell>
          <cell r="M122" t="str">
            <v>SALARY</v>
          </cell>
          <cell r="N122" t="str">
            <v xml:space="preserve">I99       </v>
          </cell>
          <cell r="O122" t="str">
            <v>A</v>
          </cell>
          <cell r="P122" t="str">
            <v>1ERO</v>
          </cell>
          <cell r="Q122">
            <v>1</v>
          </cell>
        </row>
        <row r="123">
          <cell r="G123">
            <v>6123880</v>
          </cell>
          <cell r="H123" t="str">
            <v>06123880</v>
          </cell>
          <cell r="I123">
            <v>270201562</v>
          </cell>
          <cell r="J123" t="str">
            <v>GUEVARA BURBANO SANTIAGO ASDRUBAL</v>
          </cell>
          <cell r="K123" t="str">
            <v>BRAND MANAGER</v>
          </cell>
          <cell r="L123">
            <v>1708975550</v>
          </cell>
          <cell r="M123" t="str">
            <v>SALARY</v>
          </cell>
          <cell r="N123" t="str">
            <v xml:space="preserve">I99       </v>
          </cell>
          <cell r="O123" t="str">
            <v>I3</v>
          </cell>
          <cell r="P123" t="str">
            <v>1ERO</v>
          </cell>
          <cell r="Q123">
            <v>1</v>
          </cell>
        </row>
        <row r="124">
          <cell r="G124">
            <v>6246253</v>
          </cell>
          <cell r="H124" t="str">
            <v>06246253</v>
          </cell>
          <cell r="I124">
            <v>638068722</v>
          </cell>
          <cell r="J124" t="str">
            <v>BENITEZ PAREJA DIEGO MARTIN</v>
          </cell>
          <cell r="K124" t="str">
            <v>BRAND MANAGER</v>
          </cell>
          <cell r="L124">
            <v>1710634385</v>
          </cell>
          <cell r="M124" t="str">
            <v>SALARY</v>
          </cell>
          <cell r="N124" t="str">
            <v xml:space="preserve">I99       </v>
          </cell>
          <cell r="O124" t="str">
            <v>A</v>
          </cell>
          <cell r="P124" t="str">
            <v>1ERO</v>
          </cell>
          <cell r="Q124">
            <v>1</v>
          </cell>
        </row>
        <row r="125">
          <cell r="G125">
            <v>6341478</v>
          </cell>
          <cell r="H125" t="str">
            <v>06341478</v>
          </cell>
          <cell r="I125">
            <v>991762818</v>
          </cell>
          <cell r="J125" t="str">
            <v>ARELLANO ACOSTA MARIA LORENA</v>
          </cell>
          <cell r="K125" t="str">
            <v>ANALISTA MARKETING</v>
          </cell>
          <cell r="L125">
            <v>1710718725</v>
          </cell>
          <cell r="M125" t="str">
            <v>SALARY</v>
          </cell>
          <cell r="N125" t="str">
            <v>F18</v>
          </cell>
          <cell r="O125" t="str">
            <v>A</v>
          </cell>
          <cell r="P125" t="str">
            <v>1ERO</v>
          </cell>
          <cell r="Q125">
            <v>1</v>
          </cell>
        </row>
        <row r="126">
          <cell r="G126">
            <v>6349248</v>
          </cell>
          <cell r="H126" t="str">
            <v>06349248</v>
          </cell>
          <cell r="I126">
            <v>109611052</v>
          </cell>
          <cell r="J126" t="str">
            <v>PRADOS FRASSER LILIANA VANESSA</v>
          </cell>
          <cell r="K126" t="str">
            <v>JEFE DE PUBLICIDAD</v>
          </cell>
          <cell r="L126">
            <v>1724312580</v>
          </cell>
          <cell r="M126" t="str">
            <v>SALARY</v>
          </cell>
          <cell r="N126" t="str">
            <v>F18</v>
          </cell>
          <cell r="O126" t="str">
            <v>A</v>
          </cell>
          <cell r="P126" t="str">
            <v>1ERO</v>
          </cell>
          <cell r="Q126">
            <v>1</v>
          </cell>
        </row>
        <row r="127">
          <cell r="G127">
            <v>6116755</v>
          </cell>
          <cell r="H127" t="str">
            <v>06116755</v>
          </cell>
          <cell r="I127">
            <v>521338552</v>
          </cell>
          <cell r="J127" t="str">
            <v>SVIERCOVICH CASTILLO FABIAN</v>
          </cell>
          <cell r="K127" t="str">
            <v>COORD. MKT DIGITAL</v>
          </cell>
          <cell r="L127">
            <v>1719693697</v>
          </cell>
          <cell r="M127" t="str">
            <v>SALARY</v>
          </cell>
          <cell r="N127" t="str">
            <v xml:space="preserve">I99       </v>
          </cell>
          <cell r="O127" t="str">
            <v>A</v>
          </cell>
          <cell r="P127" t="str">
            <v>1ERO</v>
          </cell>
          <cell r="Q127">
            <v>1</v>
          </cell>
        </row>
        <row r="128">
          <cell r="G128">
            <v>6308467</v>
          </cell>
          <cell r="H128" t="str">
            <v>06308467</v>
          </cell>
          <cell r="I128">
            <v>287716643</v>
          </cell>
          <cell r="J128" t="str">
            <v>NARANJO JURADO DIANA CAROLINA</v>
          </cell>
          <cell r="K128" t="str">
            <v>COORDINADORA EVENTOS &amp; BTL</v>
          </cell>
          <cell r="L128">
            <v>1717527194</v>
          </cell>
          <cell r="M128" t="str">
            <v>SALARY</v>
          </cell>
          <cell r="N128" t="str">
            <v>F18</v>
          </cell>
          <cell r="O128" t="str">
            <v>A</v>
          </cell>
          <cell r="P128" t="str">
            <v>1ERO</v>
          </cell>
          <cell r="Q128">
            <v>1</v>
          </cell>
        </row>
        <row r="129">
          <cell r="G129">
            <v>6251627</v>
          </cell>
          <cell r="H129" t="str">
            <v>06251627</v>
          </cell>
          <cell r="I129">
            <v>756229832</v>
          </cell>
          <cell r="J129" t="str">
            <v>VINTIMILLA MANCHENO GABRIELA</v>
          </cell>
          <cell r="K129" t="str">
            <v>ANAL. MKT POST VENTA</v>
          </cell>
          <cell r="L129">
            <v>602892903</v>
          </cell>
          <cell r="M129" t="str">
            <v>SALARY</v>
          </cell>
          <cell r="N129" t="str">
            <v xml:space="preserve">I99       </v>
          </cell>
          <cell r="O129" t="str">
            <v>A</v>
          </cell>
          <cell r="P129" t="str">
            <v>1ERO</v>
          </cell>
          <cell r="Q129">
            <v>1</v>
          </cell>
        </row>
        <row r="130">
          <cell r="G130">
            <v>6158823</v>
          </cell>
          <cell r="H130" t="str">
            <v>06158823</v>
          </cell>
          <cell r="I130">
            <v>709075792</v>
          </cell>
          <cell r="J130" t="str">
            <v>VELASCO ALVAREZ ULISES ALEJANDRO</v>
          </cell>
          <cell r="K130" t="str">
            <v>SUP.CTRL.DISTR.REP.</v>
          </cell>
          <cell r="L130">
            <v>1716421902</v>
          </cell>
          <cell r="M130" t="str">
            <v>SALARY</v>
          </cell>
          <cell r="N130" t="str">
            <v xml:space="preserve">I99       </v>
          </cell>
          <cell r="O130" t="str">
            <v>A</v>
          </cell>
          <cell r="P130" t="str">
            <v>1ERO</v>
          </cell>
          <cell r="Q130">
            <v>1</v>
          </cell>
        </row>
        <row r="131">
          <cell r="G131">
            <v>6123877</v>
          </cell>
          <cell r="H131" t="str">
            <v>06123877</v>
          </cell>
          <cell r="I131">
            <v>899649399</v>
          </cell>
          <cell r="J131" t="str">
            <v>VASCONEZ BALDA LUIS ALBERTO</v>
          </cell>
          <cell r="K131" t="str">
            <v>GTE. DIST. INTEGRAL</v>
          </cell>
          <cell r="L131">
            <v>1712435534</v>
          </cell>
          <cell r="M131" t="str">
            <v>SALARY</v>
          </cell>
          <cell r="N131" t="str">
            <v xml:space="preserve">I99       </v>
          </cell>
          <cell r="O131" t="str">
            <v>I3</v>
          </cell>
          <cell r="P131" t="str">
            <v>1ERO</v>
          </cell>
          <cell r="Q131">
            <v>1</v>
          </cell>
        </row>
        <row r="132">
          <cell r="G132">
            <v>6148452</v>
          </cell>
          <cell r="H132" t="str">
            <v>06148452</v>
          </cell>
          <cell r="I132">
            <v>698593382</v>
          </cell>
          <cell r="J132" t="str">
            <v>TROYA MEJIA JUAN FRANCISCO</v>
          </cell>
          <cell r="K132" t="str">
            <v>ESP.PLANEACION DEMAN</v>
          </cell>
          <cell r="L132">
            <v>1714613674</v>
          </cell>
          <cell r="M132" t="str">
            <v>SALARY</v>
          </cell>
          <cell r="N132" t="str">
            <v xml:space="preserve">I99       </v>
          </cell>
          <cell r="O132" t="str">
            <v>I2</v>
          </cell>
          <cell r="P132" t="str">
            <v>1ERO</v>
          </cell>
          <cell r="Q132">
            <v>1</v>
          </cell>
        </row>
        <row r="133">
          <cell r="G133">
            <v>3401536</v>
          </cell>
          <cell r="H133" t="str">
            <v>03401536</v>
          </cell>
          <cell r="I133">
            <v>412150182</v>
          </cell>
          <cell r="J133" t="str">
            <v>TOBAR VARELA JOSE GABRIEL</v>
          </cell>
          <cell r="K133" t="str">
            <v>COORD.PRECIO POSTVTA</v>
          </cell>
          <cell r="L133">
            <v>1709071672</v>
          </cell>
          <cell r="M133" t="str">
            <v>SALARY</v>
          </cell>
          <cell r="N133" t="str">
            <v xml:space="preserve">I99       </v>
          </cell>
          <cell r="O133" t="str">
            <v>A</v>
          </cell>
          <cell r="P133" t="str">
            <v>1ERO</v>
          </cell>
          <cell r="Q133">
            <v>1</v>
          </cell>
        </row>
        <row r="134">
          <cell r="G134">
            <v>6159714</v>
          </cell>
          <cell r="H134" t="str">
            <v>06159714</v>
          </cell>
          <cell r="I134">
            <v>202312873</v>
          </cell>
          <cell r="J134" t="str">
            <v>TAPIA CHUGA MARTHA LUCIA</v>
          </cell>
          <cell r="K134" t="str">
            <v>ESP.PLANEACION DEMAN</v>
          </cell>
          <cell r="L134">
            <v>1714630322</v>
          </cell>
          <cell r="M134" t="str">
            <v>SALARY</v>
          </cell>
          <cell r="N134" t="str">
            <v xml:space="preserve">I99       </v>
          </cell>
          <cell r="O134" t="str">
            <v>A</v>
          </cell>
          <cell r="P134" t="str">
            <v>1ERO</v>
          </cell>
          <cell r="Q134">
            <v>1</v>
          </cell>
        </row>
        <row r="135">
          <cell r="G135">
            <v>6265739</v>
          </cell>
          <cell r="H135" t="str">
            <v>06265739</v>
          </cell>
          <cell r="I135">
            <v>305679673</v>
          </cell>
          <cell r="J135" t="str">
            <v>RODRIGUEZ CORDOVA GABRIELA ALEXANDRA</v>
          </cell>
          <cell r="K135" t="str">
            <v>ASISTENTE DE POSVENTA</v>
          </cell>
          <cell r="L135">
            <v>1713665071</v>
          </cell>
          <cell r="M135" t="str">
            <v>SALARY</v>
          </cell>
          <cell r="N135" t="str">
            <v>F18</v>
          </cell>
          <cell r="O135" t="str">
            <v>I3</v>
          </cell>
          <cell r="P135" t="str">
            <v>1ERO</v>
          </cell>
          <cell r="Q135">
            <v>1</v>
          </cell>
        </row>
        <row r="136">
          <cell r="G136">
            <v>6054451</v>
          </cell>
          <cell r="H136" t="str">
            <v>06054451</v>
          </cell>
          <cell r="I136">
            <v>514150294</v>
          </cell>
          <cell r="J136" t="str">
            <v>MORENO CHIRIBOGA MARIA ISABEL</v>
          </cell>
          <cell r="K136" t="str">
            <v>GTE. NUEVOS NEGOCIOS</v>
          </cell>
          <cell r="L136">
            <v>1714189899</v>
          </cell>
          <cell r="M136" t="str">
            <v>SALARY</v>
          </cell>
          <cell r="N136" t="str">
            <v xml:space="preserve">I99       </v>
          </cell>
          <cell r="O136" t="str">
            <v>A</v>
          </cell>
          <cell r="P136" t="str">
            <v>1ERO</v>
          </cell>
          <cell r="Q136">
            <v>1</v>
          </cell>
        </row>
        <row r="137">
          <cell r="G137">
            <v>6159713</v>
          </cell>
          <cell r="H137" t="str">
            <v>06159713</v>
          </cell>
          <cell r="I137">
            <v>902120012</v>
          </cell>
          <cell r="J137" t="str">
            <v>MATHIAS NAVARRETE ALEXANDRA MARIA</v>
          </cell>
          <cell r="K137" t="str">
            <v>COORD. SUMIN. (SCN &amp; LOGISTICS)</v>
          </cell>
          <cell r="L137">
            <v>1708115249</v>
          </cell>
          <cell r="M137" t="str">
            <v>SALARY</v>
          </cell>
          <cell r="N137" t="str">
            <v xml:space="preserve">I99       </v>
          </cell>
          <cell r="O137" t="str">
            <v>A</v>
          </cell>
          <cell r="P137" t="str">
            <v>1ERO</v>
          </cell>
          <cell r="Q137">
            <v>1</v>
          </cell>
        </row>
        <row r="138">
          <cell r="G138">
            <v>6239601</v>
          </cell>
          <cell r="H138" t="str">
            <v>06239601</v>
          </cell>
          <cell r="I138">
            <v>396951441</v>
          </cell>
          <cell r="J138" t="str">
            <v>MARTINEZ ALMEIDA JUAN ANIBAL</v>
          </cell>
          <cell r="K138" t="str">
            <v>ASESOR CAR &amp; LOG.P&amp;A</v>
          </cell>
          <cell r="L138">
            <v>1720193836</v>
          </cell>
          <cell r="M138" t="str">
            <v>SALARY</v>
          </cell>
          <cell r="N138" t="str">
            <v xml:space="preserve">I99       </v>
          </cell>
          <cell r="O138" t="str">
            <v>A</v>
          </cell>
          <cell r="P138" t="str">
            <v>1ERO</v>
          </cell>
          <cell r="Q138">
            <v>1</v>
          </cell>
        </row>
        <row r="139">
          <cell r="G139">
            <v>6350235</v>
          </cell>
          <cell r="H139" t="str">
            <v>06350235</v>
          </cell>
          <cell r="I139">
            <v>792687987</v>
          </cell>
          <cell r="J139" t="str">
            <v>PEREZ CHAVEZ JULIETA ESTEFANIA</v>
          </cell>
          <cell r="K139" t="str">
            <v>ANAL. PROCESOS Y PROYECTOS</v>
          </cell>
          <cell r="L139">
            <v>1400551063</v>
          </cell>
          <cell r="M139" t="str">
            <v>HOURLY</v>
          </cell>
          <cell r="N139" t="str">
            <v>F18</v>
          </cell>
          <cell r="O139" t="str">
            <v>I2</v>
          </cell>
          <cell r="P139" t="str">
            <v>1ERO</v>
          </cell>
          <cell r="Q139">
            <v>1</v>
          </cell>
        </row>
        <row r="140">
          <cell r="G140">
            <v>6123827</v>
          </cell>
          <cell r="H140" t="str">
            <v>06123827</v>
          </cell>
          <cell r="I140">
            <v>361473491</v>
          </cell>
          <cell r="J140" t="str">
            <v>MALLA CISNEROS CARLOS LENIN</v>
          </cell>
          <cell r="K140" t="str">
            <v>ASESOR CTRL. LOGISTIC</v>
          </cell>
          <cell r="L140">
            <v>1715173595</v>
          </cell>
          <cell r="M140" t="str">
            <v>SALARY</v>
          </cell>
          <cell r="N140" t="str">
            <v xml:space="preserve">I99       </v>
          </cell>
          <cell r="O140" t="str">
            <v>I3</v>
          </cell>
          <cell r="P140" t="str">
            <v>1ERO</v>
          </cell>
          <cell r="Q140">
            <v>1</v>
          </cell>
        </row>
        <row r="141">
          <cell r="G141">
            <v>3401520</v>
          </cell>
          <cell r="H141" t="str">
            <v>03401520</v>
          </cell>
          <cell r="I141">
            <v>216150155</v>
          </cell>
          <cell r="J141" t="str">
            <v>JIMENEZ ALVARADO LILIAN DEL ROCIO</v>
          </cell>
          <cell r="K141" t="str">
            <v>ASIST.FACTURA BODEGA</v>
          </cell>
          <cell r="L141">
            <v>1400280978</v>
          </cell>
          <cell r="M141" t="str">
            <v>SALARY</v>
          </cell>
          <cell r="N141" t="str">
            <v xml:space="preserve">I99       </v>
          </cell>
          <cell r="O141" t="str">
            <v>A</v>
          </cell>
          <cell r="P141" t="str">
            <v>1ERO</v>
          </cell>
          <cell r="Q141">
            <v>1</v>
          </cell>
        </row>
        <row r="142">
          <cell r="G142">
            <v>5266</v>
          </cell>
          <cell r="H142" t="str">
            <v>00005266</v>
          </cell>
          <cell r="I142">
            <v>316150321</v>
          </cell>
          <cell r="J142" t="str">
            <v>JACOME PITA LUCIA MARISOL</v>
          </cell>
          <cell r="K142" t="str">
            <v>GTE.MARKET.POSTVTA</v>
          </cell>
          <cell r="L142">
            <v>1711975209</v>
          </cell>
          <cell r="M142" t="str">
            <v>SALARY</v>
          </cell>
          <cell r="N142" t="str">
            <v xml:space="preserve">I99       </v>
          </cell>
          <cell r="O142" t="str">
            <v>I3</v>
          </cell>
          <cell r="P142" t="str">
            <v>1ERO</v>
          </cell>
          <cell r="Q142">
            <v>1</v>
          </cell>
        </row>
        <row r="143">
          <cell r="G143">
            <v>6134567</v>
          </cell>
          <cell r="H143" t="str">
            <v>06134567</v>
          </cell>
          <cell r="I143">
            <v>334537220</v>
          </cell>
          <cell r="J143" t="str">
            <v>GRANJA GUERRERO JUAN PABLO</v>
          </cell>
          <cell r="K143" t="str">
            <v>GRTE. DE ACCESORIOS</v>
          </cell>
          <cell r="L143">
            <v>1714578620</v>
          </cell>
          <cell r="M143" t="str">
            <v>SALARY</v>
          </cell>
          <cell r="N143" t="str">
            <v xml:space="preserve">I99       </v>
          </cell>
          <cell r="O143" t="str">
            <v>A</v>
          </cell>
          <cell r="P143" t="str">
            <v>1ERO</v>
          </cell>
          <cell r="Q143">
            <v>1</v>
          </cell>
        </row>
        <row r="144">
          <cell r="G144">
            <v>6142641</v>
          </cell>
          <cell r="H144" t="str">
            <v>06142641</v>
          </cell>
          <cell r="I144">
            <v>780790280</v>
          </cell>
          <cell r="J144" t="str">
            <v>GOMEZ MALDONADO ANDRES XAVIER</v>
          </cell>
          <cell r="K144" t="str">
            <v>COORD.ACCESORIOS</v>
          </cell>
          <cell r="L144">
            <v>501956031</v>
          </cell>
          <cell r="M144" t="str">
            <v>SALARY</v>
          </cell>
          <cell r="N144" t="str">
            <v xml:space="preserve">I99       </v>
          </cell>
          <cell r="O144" t="str">
            <v>A</v>
          </cell>
          <cell r="P144" t="str">
            <v>1ERO</v>
          </cell>
          <cell r="Q144">
            <v>1</v>
          </cell>
        </row>
        <row r="145">
          <cell r="G145">
            <v>6237418</v>
          </cell>
          <cell r="H145" t="str">
            <v>06237418</v>
          </cell>
          <cell r="I145">
            <v>900193062</v>
          </cell>
          <cell r="J145" t="str">
            <v>GARCES DEL POZO DIANA CRISTINA</v>
          </cell>
          <cell r="K145" t="str">
            <v>COORD. PRODUCTO</v>
          </cell>
          <cell r="L145">
            <v>1711262319</v>
          </cell>
          <cell r="M145" t="str">
            <v>SALARY</v>
          </cell>
          <cell r="N145" t="str">
            <v xml:space="preserve">I99       </v>
          </cell>
          <cell r="O145" t="str">
            <v>A</v>
          </cell>
          <cell r="P145" t="str">
            <v>1ERO</v>
          </cell>
          <cell r="Q145">
            <v>1</v>
          </cell>
        </row>
        <row r="146">
          <cell r="G146">
            <v>6124342</v>
          </cell>
          <cell r="H146" t="str">
            <v>06124342</v>
          </cell>
          <cell r="I146">
            <v>573028598</v>
          </cell>
          <cell r="J146" t="str">
            <v>DIAZ ARMIJOS ANA RAQUEL</v>
          </cell>
          <cell r="K146" t="str">
            <v>GTE. DIST. ACDELCO</v>
          </cell>
          <cell r="L146">
            <v>1716780679</v>
          </cell>
          <cell r="M146" t="str">
            <v>SALARY</v>
          </cell>
          <cell r="N146" t="str">
            <v xml:space="preserve">I99       </v>
          </cell>
          <cell r="O146" t="str">
            <v>I3</v>
          </cell>
          <cell r="P146" t="str">
            <v>1ERO</v>
          </cell>
          <cell r="Q146">
            <v>1</v>
          </cell>
        </row>
        <row r="147">
          <cell r="G147">
            <v>6124339</v>
          </cell>
          <cell r="H147" t="str">
            <v>06124339</v>
          </cell>
          <cell r="I147">
            <v>369942729</v>
          </cell>
          <cell r="J147" t="str">
            <v>CASTILLO ANAZCO MARCO VINICIO</v>
          </cell>
          <cell r="K147" t="str">
            <v>COORD. NUEVOS NEGOCIOS</v>
          </cell>
          <cell r="L147">
            <v>1715303747</v>
          </cell>
          <cell r="M147" t="str">
            <v>SALARY</v>
          </cell>
          <cell r="N147" t="str">
            <v xml:space="preserve">I99       </v>
          </cell>
          <cell r="O147" t="str">
            <v>I3</v>
          </cell>
          <cell r="P147" t="str">
            <v>1ERO</v>
          </cell>
          <cell r="Q147">
            <v>1</v>
          </cell>
        </row>
        <row r="148">
          <cell r="G148">
            <v>6342524</v>
          </cell>
          <cell r="H148" t="str">
            <v>06342524</v>
          </cell>
          <cell r="I148">
            <v>505379214</v>
          </cell>
          <cell r="J148" t="str">
            <v>BERNAL GONZALEZ CAMILA ALEXANDRA</v>
          </cell>
          <cell r="K148" t="str">
            <v>ASESOR CTRL. LOGISTIC</v>
          </cell>
          <cell r="L148">
            <v>1721074480</v>
          </cell>
          <cell r="M148" t="str">
            <v>SALARY</v>
          </cell>
          <cell r="N148" t="str">
            <v>F18</v>
          </cell>
          <cell r="O148" t="str">
            <v>A</v>
          </cell>
          <cell r="P148" t="str">
            <v>1ERO</v>
          </cell>
          <cell r="Q148">
            <v>1</v>
          </cell>
        </row>
        <row r="149">
          <cell r="G149">
            <v>6148350</v>
          </cell>
          <cell r="H149" t="str">
            <v>06148350</v>
          </cell>
          <cell r="I149">
            <v>901813065</v>
          </cell>
          <cell r="J149" t="str">
            <v>ALVARADO ALVARADO VICTOR HUGO</v>
          </cell>
          <cell r="K149" t="str">
            <v>ANALISTA SAP P&amp;A</v>
          </cell>
          <cell r="L149">
            <v>1714714415</v>
          </cell>
          <cell r="M149" t="str">
            <v>SALARY</v>
          </cell>
          <cell r="N149" t="str">
            <v xml:space="preserve">I99       </v>
          </cell>
          <cell r="O149" t="str">
            <v>I2</v>
          </cell>
          <cell r="P149" t="str">
            <v>1ERO</v>
          </cell>
          <cell r="Q149">
            <v>1</v>
          </cell>
        </row>
        <row r="150">
          <cell r="G150">
            <v>6148455</v>
          </cell>
          <cell r="H150" t="str">
            <v>06148455</v>
          </cell>
          <cell r="I150">
            <v>371152551</v>
          </cell>
          <cell r="J150" t="str">
            <v>VILLEGAS PERRAZO CARLOS MAURICIO</v>
          </cell>
          <cell r="K150" t="str">
            <v>BODEGUERO</v>
          </cell>
          <cell r="L150">
            <v>1716557143</v>
          </cell>
          <cell r="M150" t="str">
            <v>HOURLY</v>
          </cell>
          <cell r="N150" t="str">
            <v xml:space="preserve">I99       </v>
          </cell>
          <cell r="O150" t="str">
            <v>I2</v>
          </cell>
          <cell r="P150" t="str">
            <v>1ERO</v>
          </cell>
          <cell r="Q150">
            <v>1</v>
          </cell>
        </row>
        <row r="151">
          <cell r="G151">
            <v>6148461</v>
          </cell>
          <cell r="H151" t="str">
            <v>06148461</v>
          </cell>
          <cell r="I151">
            <v>526426750</v>
          </cell>
          <cell r="J151" t="str">
            <v>VARGAS SHUGULI WILSON SANTOS</v>
          </cell>
          <cell r="K151" t="str">
            <v>BODEGUERO</v>
          </cell>
          <cell r="L151">
            <v>1716264526</v>
          </cell>
          <cell r="M151" t="str">
            <v>HOURLY</v>
          </cell>
          <cell r="N151" t="str">
            <v xml:space="preserve">I99       </v>
          </cell>
          <cell r="O151" t="str">
            <v>I2</v>
          </cell>
          <cell r="P151" t="str">
            <v>1ERO</v>
          </cell>
          <cell r="Q151">
            <v>1</v>
          </cell>
        </row>
        <row r="152">
          <cell r="G152">
            <v>6148463</v>
          </cell>
          <cell r="H152" t="str">
            <v>06148463</v>
          </cell>
          <cell r="I152">
            <v>215498220</v>
          </cell>
          <cell r="J152" t="str">
            <v>TUPIZA SIMBANA LUIS FERNANDO</v>
          </cell>
          <cell r="K152" t="str">
            <v>BODEGUERO</v>
          </cell>
          <cell r="L152">
            <v>1712989027</v>
          </cell>
          <cell r="M152" t="str">
            <v>HOURLY</v>
          </cell>
          <cell r="N152" t="str">
            <v xml:space="preserve">I99       </v>
          </cell>
          <cell r="O152" t="str">
            <v>I2</v>
          </cell>
          <cell r="P152" t="str">
            <v>1ERO</v>
          </cell>
          <cell r="Q152">
            <v>1</v>
          </cell>
        </row>
        <row r="153">
          <cell r="G153">
            <v>6148465</v>
          </cell>
          <cell r="H153" t="str">
            <v>06148465</v>
          </cell>
          <cell r="I153">
            <v>604868243</v>
          </cell>
          <cell r="J153" t="str">
            <v>TOVAR REINOSO EDISON IVAN</v>
          </cell>
          <cell r="K153" t="str">
            <v>BODEGUERO</v>
          </cell>
          <cell r="L153">
            <v>1717645830</v>
          </cell>
          <cell r="M153" t="str">
            <v>HOURLY</v>
          </cell>
          <cell r="N153" t="str">
            <v xml:space="preserve">I99       </v>
          </cell>
          <cell r="O153" t="str">
            <v>I2</v>
          </cell>
          <cell r="P153" t="str">
            <v>1ERO</v>
          </cell>
          <cell r="Q153">
            <v>1</v>
          </cell>
        </row>
        <row r="154">
          <cell r="G154">
            <v>6255083</v>
          </cell>
          <cell r="H154" t="str">
            <v>06255083</v>
          </cell>
          <cell r="I154">
            <v>423392095</v>
          </cell>
          <cell r="J154" t="str">
            <v>TORRES RAMIREZ FRANCISCO JAVIER</v>
          </cell>
          <cell r="K154" t="str">
            <v>BODEGUERO</v>
          </cell>
          <cell r="L154">
            <v>1706455217</v>
          </cell>
          <cell r="M154" t="str">
            <v>HOURLY</v>
          </cell>
          <cell r="N154" t="str">
            <v xml:space="preserve">D99       </v>
          </cell>
          <cell r="O154" t="str">
            <v>I2</v>
          </cell>
          <cell r="P154" t="str">
            <v>1ERO</v>
          </cell>
          <cell r="Q154">
            <v>1</v>
          </cell>
        </row>
        <row r="155">
          <cell r="G155">
            <v>6343582</v>
          </cell>
          <cell r="H155" t="str">
            <v>06343582</v>
          </cell>
          <cell r="I155">
            <v>183751307</v>
          </cell>
          <cell r="J155" t="str">
            <v>TOPON TOPON WILSON GIOVANNI</v>
          </cell>
          <cell r="K155" t="str">
            <v>BODEGUERO</v>
          </cell>
          <cell r="L155">
            <v>1712547726</v>
          </cell>
          <cell r="M155" t="str">
            <v>HOURLY</v>
          </cell>
          <cell r="N155" t="str">
            <v>F18</v>
          </cell>
          <cell r="O155" t="str">
            <v>I2</v>
          </cell>
          <cell r="P155" t="str">
            <v>1ERO</v>
          </cell>
          <cell r="Q155">
            <v>1</v>
          </cell>
        </row>
        <row r="156">
          <cell r="G156">
            <v>6340977</v>
          </cell>
          <cell r="H156" t="str">
            <v>06340977</v>
          </cell>
          <cell r="I156">
            <v>613141623</v>
          </cell>
          <cell r="J156" t="str">
            <v>TIPAN IZA RAUL FAUSTO</v>
          </cell>
          <cell r="K156" t="str">
            <v>BODEGUERO</v>
          </cell>
          <cell r="L156">
            <v>1713104519</v>
          </cell>
          <cell r="M156" t="str">
            <v>HOURLY</v>
          </cell>
          <cell r="N156" t="str">
            <v>F18</v>
          </cell>
          <cell r="O156" t="str">
            <v>I2</v>
          </cell>
          <cell r="P156" t="str">
            <v>1ERO</v>
          </cell>
          <cell r="Q156">
            <v>1</v>
          </cell>
        </row>
        <row r="157">
          <cell r="G157">
            <v>6148464</v>
          </cell>
          <cell r="H157" t="str">
            <v>06148464</v>
          </cell>
          <cell r="I157">
            <v>322855493</v>
          </cell>
          <cell r="J157" t="str">
            <v>SIGCHA CASACUMBA LUIS ALFREDO</v>
          </cell>
          <cell r="K157" t="str">
            <v>BODEGUERO</v>
          </cell>
          <cell r="L157">
            <v>1713179024</v>
          </cell>
          <cell r="M157" t="str">
            <v>HOURLY</v>
          </cell>
          <cell r="N157" t="str">
            <v xml:space="preserve">I99       </v>
          </cell>
          <cell r="O157" t="str">
            <v>I2</v>
          </cell>
          <cell r="P157" t="str">
            <v>1ERO</v>
          </cell>
          <cell r="Q157">
            <v>1</v>
          </cell>
        </row>
        <row r="158">
          <cell r="G158">
            <v>6148462</v>
          </cell>
          <cell r="H158" t="str">
            <v>06148462</v>
          </cell>
          <cell r="I158">
            <v>629822707</v>
          </cell>
          <cell r="J158" t="str">
            <v>SAGNAY PILCO LUIS ALFREDO</v>
          </cell>
          <cell r="K158" t="str">
            <v>BODEGUERO</v>
          </cell>
          <cell r="L158">
            <v>1712900172</v>
          </cell>
          <cell r="M158" t="str">
            <v>HOURLY</v>
          </cell>
          <cell r="N158" t="str">
            <v xml:space="preserve">I99       </v>
          </cell>
          <cell r="O158" t="str">
            <v>I2</v>
          </cell>
          <cell r="P158" t="str">
            <v>1ERO</v>
          </cell>
          <cell r="Q158">
            <v>1</v>
          </cell>
        </row>
        <row r="159">
          <cell r="G159">
            <v>6148458</v>
          </cell>
          <cell r="H159" t="str">
            <v>06148458</v>
          </cell>
          <cell r="I159">
            <v>419580500</v>
          </cell>
          <cell r="J159" t="str">
            <v>ROMERO VEGA FRANCISCO JAVIER</v>
          </cell>
          <cell r="K159" t="str">
            <v>BODEGUERO</v>
          </cell>
          <cell r="L159">
            <v>1713784047</v>
          </cell>
          <cell r="M159" t="str">
            <v>HOURLY</v>
          </cell>
          <cell r="N159" t="str">
            <v xml:space="preserve">I99       </v>
          </cell>
          <cell r="O159" t="str">
            <v>I2</v>
          </cell>
          <cell r="P159" t="str">
            <v>1ERO</v>
          </cell>
          <cell r="Q159">
            <v>1</v>
          </cell>
        </row>
        <row r="160">
          <cell r="G160">
            <v>6148453</v>
          </cell>
          <cell r="H160" t="str">
            <v>06148453</v>
          </cell>
          <cell r="I160">
            <v>411841822</v>
          </cell>
          <cell r="J160" t="str">
            <v>RAMOS NUNEZ CLAUDIO MARCELO</v>
          </cell>
          <cell r="K160" t="str">
            <v>BODEGUERO</v>
          </cell>
          <cell r="L160">
            <v>1711091619</v>
          </cell>
          <cell r="M160" t="str">
            <v>HOURLY</v>
          </cell>
          <cell r="N160" t="str">
            <v xml:space="preserve">I99       </v>
          </cell>
          <cell r="O160" t="str">
            <v>I2</v>
          </cell>
          <cell r="P160" t="str">
            <v>1ERO</v>
          </cell>
          <cell r="Q160">
            <v>1</v>
          </cell>
        </row>
        <row r="161">
          <cell r="G161">
            <v>6343733</v>
          </cell>
          <cell r="H161" t="str">
            <v>06343733</v>
          </cell>
          <cell r="I161">
            <v>458710360</v>
          </cell>
          <cell r="J161" t="str">
            <v>QUIJANO CABRERA EDGAR ANDRES</v>
          </cell>
          <cell r="K161" t="str">
            <v>BODEGUERO</v>
          </cell>
          <cell r="L161">
            <v>1708893845</v>
          </cell>
          <cell r="M161" t="str">
            <v>HOURLY</v>
          </cell>
          <cell r="N161" t="str">
            <v>D18</v>
          </cell>
          <cell r="O161" t="str">
            <v>I2</v>
          </cell>
          <cell r="P161" t="str">
            <v>1ERO</v>
          </cell>
          <cell r="Q161">
            <v>1</v>
          </cell>
        </row>
        <row r="162">
          <cell r="G162">
            <v>6263374</v>
          </cell>
          <cell r="H162" t="str">
            <v>06263374</v>
          </cell>
          <cell r="I162">
            <v>907474931</v>
          </cell>
          <cell r="J162" t="str">
            <v>PURCACHI MORETA LUIS FERNANDO</v>
          </cell>
          <cell r="K162" t="str">
            <v>BODEGUERO</v>
          </cell>
          <cell r="L162">
            <v>1716972698</v>
          </cell>
          <cell r="M162" t="str">
            <v>HOURLY</v>
          </cell>
          <cell r="N162" t="str">
            <v xml:space="preserve">I99       </v>
          </cell>
          <cell r="O162" t="str">
            <v>I2</v>
          </cell>
          <cell r="P162" t="str">
            <v>1ERO</v>
          </cell>
          <cell r="Q162">
            <v>1</v>
          </cell>
        </row>
        <row r="163">
          <cell r="G163">
            <v>6156237</v>
          </cell>
          <cell r="H163" t="str">
            <v>06156237</v>
          </cell>
          <cell r="I163">
            <v>966748552</v>
          </cell>
          <cell r="J163" t="str">
            <v>PUPIALES CARLOZAMA GUSTAVO MANUEL</v>
          </cell>
          <cell r="K163" t="str">
            <v>BODEGUERO</v>
          </cell>
          <cell r="L163">
            <v>1723728554</v>
          </cell>
          <cell r="M163" t="str">
            <v>HOURLY</v>
          </cell>
          <cell r="N163" t="str">
            <v xml:space="preserve">D99       </v>
          </cell>
          <cell r="O163" t="str">
            <v>I2</v>
          </cell>
          <cell r="P163" t="str">
            <v>1ERO</v>
          </cell>
          <cell r="Q163">
            <v>1</v>
          </cell>
        </row>
        <row r="164">
          <cell r="G164">
            <v>6148454</v>
          </cell>
          <cell r="H164" t="str">
            <v>06148454</v>
          </cell>
          <cell r="I164">
            <v>779005479</v>
          </cell>
          <cell r="J164" t="str">
            <v>PILAQUINGA FUENTES CARLOS DARWIN</v>
          </cell>
          <cell r="K164" t="str">
            <v>ASIST. FACTURACION</v>
          </cell>
          <cell r="L164">
            <v>1713446472</v>
          </cell>
          <cell r="M164" t="str">
            <v>HOURLY</v>
          </cell>
          <cell r="N164" t="str">
            <v xml:space="preserve">I99       </v>
          </cell>
          <cell r="O164" t="str">
            <v>I2</v>
          </cell>
          <cell r="P164" t="str">
            <v>1ERO</v>
          </cell>
          <cell r="Q164">
            <v>1</v>
          </cell>
        </row>
        <row r="165">
          <cell r="G165">
            <v>6148447</v>
          </cell>
          <cell r="H165" t="str">
            <v>06148447</v>
          </cell>
          <cell r="I165">
            <v>597459559</v>
          </cell>
          <cell r="J165" t="str">
            <v>PERALBO CHAVEZ EDISON DAVID</v>
          </cell>
          <cell r="K165" t="str">
            <v>BODEGUERO</v>
          </cell>
          <cell r="L165">
            <v>1717917312</v>
          </cell>
          <cell r="M165" t="str">
            <v>HOURLY</v>
          </cell>
          <cell r="N165" t="str">
            <v xml:space="preserve">I99       </v>
          </cell>
          <cell r="O165" t="str">
            <v>I2</v>
          </cell>
          <cell r="P165" t="str">
            <v>1ERO</v>
          </cell>
          <cell r="Q165">
            <v>1</v>
          </cell>
        </row>
        <row r="166">
          <cell r="G166">
            <v>6148437</v>
          </cell>
          <cell r="H166" t="str">
            <v>06148437</v>
          </cell>
          <cell r="I166">
            <v>648364869</v>
          </cell>
          <cell r="J166" t="str">
            <v>PARDO ORTIZ JORGE PATRICIO</v>
          </cell>
          <cell r="K166" t="str">
            <v>BODEGUERO</v>
          </cell>
          <cell r="L166">
            <v>1710442920</v>
          </cell>
          <cell r="M166" t="str">
            <v>HOURLY</v>
          </cell>
          <cell r="N166" t="str">
            <v xml:space="preserve">I99       </v>
          </cell>
          <cell r="O166" t="str">
            <v>I2</v>
          </cell>
          <cell r="P166" t="str">
            <v>1ERO</v>
          </cell>
          <cell r="Q166">
            <v>1</v>
          </cell>
        </row>
        <row r="167">
          <cell r="G167">
            <v>6125948</v>
          </cell>
          <cell r="H167" t="str">
            <v>06125948</v>
          </cell>
          <cell r="I167">
            <v>820403085</v>
          </cell>
          <cell r="J167" t="str">
            <v>ORTIZ ORDONEZ MIGUEL ANGEL</v>
          </cell>
          <cell r="K167" t="str">
            <v>BODEGUERO</v>
          </cell>
          <cell r="L167">
            <v>801348806</v>
          </cell>
          <cell r="M167" t="str">
            <v>HOURLY</v>
          </cell>
          <cell r="N167" t="str">
            <v xml:space="preserve">I99       </v>
          </cell>
          <cell r="O167" t="str">
            <v>I2</v>
          </cell>
          <cell r="P167" t="str">
            <v>1ERO</v>
          </cell>
          <cell r="Q167">
            <v>1</v>
          </cell>
        </row>
        <row r="168">
          <cell r="G168">
            <v>6343455</v>
          </cell>
          <cell r="H168" t="str">
            <v>06343455</v>
          </cell>
          <cell r="I168">
            <v>547619765</v>
          </cell>
          <cell r="J168" t="str">
            <v>ORTIZ NOVILLO ROSA ELIZABETH</v>
          </cell>
          <cell r="K168" t="str">
            <v>ASISTENTE SAP</v>
          </cell>
          <cell r="L168">
            <v>1804278974</v>
          </cell>
          <cell r="M168" t="str">
            <v>HOURLY</v>
          </cell>
          <cell r="N168" t="str">
            <v>F18</v>
          </cell>
          <cell r="O168" t="str">
            <v>A</v>
          </cell>
          <cell r="P168" t="str">
            <v>1ERO</v>
          </cell>
          <cell r="Q168">
            <v>1</v>
          </cell>
        </row>
        <row r="169">
          <cell r="G169">
            <v>6340996</v>
          </cell>
          <cell r="H169" t="str">
            <v>06340996</v>
          </cell>
          <cell r="I169">
            <v>684589208</v>
          </cell>
          <cell r="J169" t="str">
            <v>NASIMBA NACIMBA DARIO</v>
          </cell>
          <cell r="K169" t="str">
            <v>BODEGUERO</v>
          </cell>
          <cell r="L169">
            <v>1714725411</v>
          </cell>
          <cell r="M169" t="str">
            <v>HOURLY</v>
          </cell>
          <cell r="N169" t="str">
            <v>F18</v>
          </cell>
          <cell r="O169" t="str">
            <v>I2</v>
          </cell>
          <cell r="P169" t="str">
            <v>1ERO</v>
          </cell>
          <cell r="Q169">
            <v>1</v>
          </cell>
        </row>
        <row r="170">
          <cell r="G170">
            <v>6148427</v>
          </cell>
          <cell r="H170" t="str">
            <v>06148427</v>
          </cell>
          <cell r="I170">
            <v>621964241</v>
          </cell>
          <cell r="J170" t="str">
            <v>MONTALVO ALMEIDA CARLOS ANELIO</v>
          </cell>
          <cell r="K170" t="str">
            <v>BODEGUERO</v>
          </cell>
          <cell r="L170">
            <v>1709079725</v>
          </cell>
          <cell r="M170" t="str">
            <v>HOURLY</v>
          </cell>
          <cell r="N170" t="str">
            <v xml:space="preserve">I99       </v>
          </cell>
          <cell r="O170" t="str">
            <v>I2</v>
          </cell>
          <cell r="P170" t="str">
            <v>1ERO</v>
          </cell>
          <cell r="Q170">
            <v>1</v>
          </cell>
        </row>
        <row r="171">
          <cell r="G171">
            <v>6255677</v>
          </cell>
          <cell r="H171" t="str">
            <v>06255677</v>
          </cell>
          <cell r="I171">
            <v>274698743</v>
          </cell>
          <cell r="J171" t="str">
            <v>MENDOZA ALMEIDA ABEL ALEXANDER</v>
          </cell>
          <cell r="K171" t="str">
            <v>BODEGUERO</v>
          </cell>
          <cell r="L171">
            <v>1311390841</v>
          </cell>
          <cell r="M171" t="str">
            <v>HOURLY</v>
          </cell>
          <cell r="N171" t="str">
            <v xml:space="preserve">I99       </v>
          </cell>
          <cell r="O171" t="str">
            <v>I2</v>
          </cell>
          <cell r="P171" t="str">
            <v>1ERO</v>
          </cell>
          <cell r="Q171">
            <v>1</v>
          </cell>
        </row>
        <row r="172">
          <cell r="G172">
            <v>5283</v>
          </cell>
          <cell r="H172" t="str">
            <v>00005283</v>
          </cell>
          <cell r="I172">
            <v>445338421</v>
          </cell>
          <cell r="J172" t="str">
            <v>LOPEZ MARTINEZ EDGAR MARCELO</v>
          </cell>
          <cell r="K172" t="str">
            <v>CONTR.RECE.Y UBI P&amp;A</v>
          </cell>
          <cell r="L172">
            <v>502097165</v>
          </cell>
          <cell r="M172" t="str">
            <v>HOURLY</v>
          </cell>
          <cell r="N172" t="str">
            <v xml:space="preserve">I99       </v>
          </cell>
          <cell r="O172" t="str">
            <v>I2</v>
          </cell>
          <cell r="P172" t="str">
            <v>1ERO</v>
          </cell>
          <cell r="Q172">
            <v>3</v>
          </cell>
        </row>
        <row r="173">
          <cell r="G173">
            <v>6148419</v>
          </cell>
          <cell r="H173" t="str">
            <v>06148419</v>
          </cell>
          <cell r="I173">
            <v>981197566</v>
          </cell>
          <cell r="J173" t="str">
            <v>LOMAS ESPIN FRANKLIN PATRICIO</v>
          </cell>
          <cell r="K173" t="str">
            <v>BODEGUERO</v>
          </cell>
          <cell r="L173">
            <v>1714768809</v>
          </cell>
          <cell r="M173" t="str">
            <v>HOURLY</v>
          </cell>
          <cell r="N173" t="str">
            <v xml:space="preserve">I99       </v>
          </cell>
          <cell r="O173" t="str">
            <v>I2</v>
          </cell>
          <cell r="P173" t="str">
            <v>1ERO</v>
          </cell>
          <cell r="Q173">
            <v>1</v>
          </cell>
        </row>
        <row r="174">
          <cell r="G174">
            <v>6125951</v>
          </cell>
          <cell r="H174" t="str">
            <v>06125951</v>
          </cell>
          <cell r="I174">
            <v>246893663</v>
          </cell>
          <cell r="J174" t="str">
            <v>LLAMBA PELAEZ JOSE ANTONIO</v>
          </cell>
          <cell r="K174" t="str">
            <v>BODEGUERO</v>
          </cell>
          <cell r="L174">
            <v>1714548557</v>
          </cell>
          <cell r="M174" t="str">
            <v>HOURLY</v>
          </cell>
          <cell r="N174" t="str">
            <v xml:space="preserve">I99       </v>
          </cell>
          <cell r="O174" t="str">
            <v>I2</v>
          </cell>
          <cell r="P174" t="str">
            <v>1ERO</v>
          </cell>
          <cell r="Q174">
            <v>1</v>
          </cell>
        </row>
        <row r="175">
          <cell r="G175">
            <v>6254021</v>
          </cell>
          <cell r="H175" t="str">
            <v>06254021</v>
          </cell>
          <cell r="I175">
            <v>791512033</v>
          </cell>
          <cell r="J175" t="str">
            <v>LEON SANTAMARIA LUIS FERNANDO</v>
          </cell>
          <cell r="K175" t="str">
            <v>LIDER DE GRUPO P&amp;A</v>
          </cell>
          <cell r="L175">
            <v>1715832455</v>
          </cell>
          <cell r="M175" t="str">
            <v>HOURLY</v>
          </cell>
          <cell r="N175" t="str">
            <v xml:space="preserve">I99       </v>
          </cell>
          <cell r="O175" t="str">
            <v>I2</v>
          </cell>
          <cell r="P175" t="str">
            <v>1ERO</v>
          </cell>
          <cell r="Q175">
            <v>1</v>
          </cell>
        </row>
        <row r="176">
          <cell r="G176">
            <v>5282</v>
          </cell>
          <cell r="H176" t="str">
            <v>00005282</v>
          </cell>
          <cell r="I176">
            <v>424089003</v>
          </cell>
          <cell r="J176" t="str">
            <v>JARAMILLO CHAMBA MARCO ANTONIO</v>
          </cell>
          <cell r="K176" t="str">
            <v>CONTR.DE INVENT.P&amp;A</v>
          </cell>
          <cell r="L176">
            <v>1712443546</v>
          </cell>
          <cell r="M176" t="str">
            <v>HOURLY</v>
          </cell>
          <cell r="N176" t="str">
            <v xml:space="preserve">I99       </v>
          </cell>
          <cell r="O176" t="str">
            <v>I2</v>
          </cell>
          <cell r="P176" t="str">
            <v>1ERO</v>
          </cell>
          <cell r="Q176">
            <v>3</v>
          </cell>
        </row>
        <row r="177">
          <cell r="G177">
            <v>5263</v>
          </cell>
          <cell r="H177" t="str">
            <v>00005263</v>
          </cell>
          <cell r="I177">
            <v>935709134</v>
          </cell>
          <cell r="J177" t="str">
            <v>IZA CAMACHO GEOVANNY FABIAN</v>
          </cell>
          <cell r="K177" t="str">
            <v>CONTR. DE DESPA. P&amp;A</v>
          </cell>
          <cell r="L177">
            <v>1714774575</v>
          </cell>
          <cell r="M177" t="str">
            <v>HOURLY</v>
          </cell>
          <cell r="N177" t="str">
            <v xml:space="preserve">I99       </v>
          </cell>
          <cell r="O177" t="str">
            <v>I2</v>
          </cell>
          <cell r="P177" t="str">
            <v>1ERO</v>
          </cell>
          <cell r="Q177">
            <v>3</v>
          </cell>
        </row>
        <row r="178">
          <cell r="G178">
            <v>6158004</v>
          </cell>
          <cell r="H178" t="str">
            <v>06158004</v>
          </cell>
          <cell r="I178">
            <v>712442078</v>
          </cell>
          <cell r="J178" t="str">
            <v>INTRIAGO ALCIVAR CARLOS ALBERTO</v>
          </cell>
          <cell r="K178" t="str">
            <v>CONTROLADOR PROCESOS Y GMS</v>
          </cell>
          <cell r="L178">
            <v>1716215288</v>
          </cell>
          <cell r="M178" t="str">
            <v>HOURLY</v>
          </cell>
          <cell r="N178" t="str">
            <v xml:space="preserve">I99       </v>
          </cell>
          <cell r="O178" t="str">
            <v>I2</v>
          </cell>
          <cell r="P178" t="str">
            <v>1ERO</v>
          </cell>
          <cell r="Q178">
            <v>1</v>
          </cell>
        </row>
        <row r="179">
          <cell r="G179">
            <v>6157301</v>
          </cell>
          <cell r="H179" t="str">
            <v>06157301</v>
          </cell>
          <cell r="I179">
            <v>854705668</v>
          </cell>
          <cell r="J179" t="str">
            <v>IBANEZ ANELOA ORLANDO MAURICIO</v>
          </cell>
          <cell r="K179" t="str">
            <v>BODEGUERO</v>
          </cell>
          <cell r="L179">
            <v>1719082800</v>
          </cell>
          <cell r="M179" t="str">
            <v>HOURLY</v>
          </cell>
          <cell r="N179" t="str">
            <v xml:space="preserve">I99       </v>
          </cell>
          <cell r="O179" t="str">
            <v>I2</v>
          </cell>
          <cell r="P179" t="str">
            <v>1ERO</v>
          </cell>
          <cell r="Q179">
            <v>1</v>
          </cell>
        </row>
        <row r="180">
          <cell r="G180">
            <v>6157954</v>
          </cell>
          <cell r="H180" t="str">
            <v>06157954</v>
          </cell>
          <cell r="I180">
            <v>729224940</v>
          </cell>
          <cell r="J180" t="str">
            <v>GUARACA CARRILLO JAIME BOLIVAR</v>
          </cell>
          <cell r="K180" t="str">
            <v>BODEGUERO</v>
          </cell>
          <cell r="L180">
            <v>1716489081</v>
          </cell>
          <cell r="M180" t="str">
            <v>HOURLY</v>
          </cell>
          <cell r="N180" t="str">
            <v xml:space="preserve">I99       </v>
          </cell>
          <cell r="O180" t="str">
            <v>I2</v>
          </cell>
          <cell r="P180" t="str">
            <v>1ERO</v>
          </cell>
          <cell r="Q180">
            <v>1</v>
          </cell>
        </row>
        <row r="181">
          <cell r="G181">
            <v>6148406</v>
          </cell>
          <cell r="H181" t="str">
            <v>06148406</v>
          </cell>
          <cell r="I181">
            <v>659115605</v>
          </cell>
          <cell r="J181" t="str">
            <v>GRANIZO MEJIA GEOVANNY SAMUEL</v>
          </cell>
          <cell r="K181" t="str">
            <v>BODEGUERO</v>
          </cell>
          <cell r="L181">
            <v>1708559719</v>
          </cell>
          <cell r="M181" t="str">
            <v>HOURLY</v>
          </cell>
          <cell r="N181" t="str">
            <v xml:space="preserve">I99       </v>
          </cell>
          <cell r="O181" t="str">
            <v>I2</v>
          </cell>
          <cell r="P181" t="str">
            <v>1ERO</v>
          </cell>
          <cell r="Q181">
            <v>1</v>
          </cell>
        </row>
        <row r="182">
          <cell r="G182">
            <v>6148403</v>
          </cell>
          <cell r="H182" t="str">
            <v>06148403</v>
          </cell>
          <cell r="I182">
            <v>442883471</v>
          </cell>
          <cell r="J182" t="str">
            <v>GARCIA CEDENO PEDRO MIGUEL</v>
          </cell>
          <cell r="K182" t="str">
            <v>BODEGUERO</v>
          </cell>
          <cell r="L182">
            <v>1204118556</v>
          </cell>
          <cell r="M182" t="str">
            <v>HOURLY</v>
          </cell>
          <cell r="N182" t="str">
            <v xml:space="preserve">I99       </v>
          </cell>
          <cell r="O182" t="str">
            <v>I2</v>
          </cell>
          <cell r="P182" t="str">
            <v>1ERO</v>
          </cell>
          <cell r="Q182">
            <v>1</v>
          </cell>
        </row>
        <row r="183">
          <cell r="G183">
            <v>6308870</v>
          </cell>
          <cell r="H183" t="str">
            <v>06308870</v>
          </cell>
          <cell r="I183">
            <v>626287619</v>
          </cell>
          <cell r="J183" t="str">
            <v>FLORES CAIZA DARWIN PATRICIO</v>
          </cell>
          <cell r="K183" t="str">
            <v>BODEGUERO</v>
          </cell>
          <cell r="L183">
            <v>1721132429</v>
          </cell>
          <cell r="M183" t="str">
            <v>HOURLY</v>
          </cell>
          <cell r="N183" t="str">
            <v>F18</v>
          </cell>
          <cell r="O183" t="str">
            <v>I2</v>
          </cell>
          <cell r="P183" t="str">
            <v>1ERO</v>
          </cell>
          <cell r="Q183">
            <v>1</v>
          </cell>
        </row>
        <row r="184">
          <cell r="G184">
            <v>6148399</v>
          </cell>
          <cell r="H184" t="str">
            <v>06148399</v>
          </cell>
          <cell r="I184">
            <v>611619171</v>
          </cell>
          <cell r="J184" t="str">
            <v>CHICAIZA AUCANCELA WILSON BENITO</v>
          </cell>
          <cell r="K184" t="str">
            <v>BODEGUERO</v>
          </cell>
          <cell r="L184">
            <v>603410291</v>
          </cell>
          <cell r="M184" t="str">
            <v>HOURLY</v>
          </cell>
          <cell r="N184" t="str">
            <v xml:space="preserve">I99       </v>
          </cell>
          <cell r="O184" t="str">
            <v>I2</v>
          </cell>
          <cell r="P184" t="str">
            <v>1ERO</v>
          </cell>
          <cell r="Q184">
            <v>1</v>
          </cell>
        </row>
        <row r="185">
          <cell r="G185">
            <v>6148389</v>
          </cell>
          <cell r="H185" t="str">
            <v>06148389</v>
          </cell>
          <cell r="I185">
            <v>929836041</v>
          </cell>
          <cell r="J185" t="str">
            <v>BAUTISTA AGUIRRE GALO LEONARDO</v>
          </cell>
          <cell r="K185" t="str">
            <v>BODEGUERO</v>
          </cell>
          <cell r="L185">
            <v>1714088059</v>
          </cell>
          <cell r="M185" t="str">
            <v>HOURLY</v>
          </cell>
          <cell r="N185" t="str">
            <v xml:space="preserve">I99       </v>
          </cell>
          <cell r="O185" t="str">
            <v>I2</v>
          </cell>
          <cell r="P185" t="str">
            <v>1ERO</v>
          </cell>
          <cell r="Q185">
            <v>1</v>
          </cell>
        </row>
        <row r="186">
          <cell r="G186">
            <v>6148387</v>
          </cell>
          <cell r="H186" t="str">
            <v>06148387</v>
          </cell>
          <cell r="I186">
            <v>309702927</v>
          </cell>
          <cell r="J186" t="str">
            <v>BALLADARES CARVAJAL VICTOR DAVID</v>
          </cell>
          <cell r="K186" t="str">
            <v>BODEGUERO</v>
          </cell>
          <cell r="L186">
            <v>1716897275</v>
          </cell>
          <cell r="M186" t="str">
            <v>HOURLY</v>
          </cell>
          <cell r="N186" t="str">
            <v xml:space="preserve">I99       </v>
          </cell>
          <cell r="O186" t="str">
            <v>I2</v>
          </cell>
          <cell r="P186" t="str">
            <v>1ERO</v>
          </cell>
          <cell r="Q186">
            <v>1</v>
          </cell>
        </row>
        <row r="187">
          <cell r="G187">
            <v>6226172</v>
          </cell>
          <cell r="H187" t="str">
            <v>06226172</v>
          </cell>
          <cell r="I187">
            <v>134240604</v>
          </cell>
          <cell r="J187" t="str">
            <v>AVILES SALGUERO VERONICA FERNANDA</v>
          </cell>
          <cell r="K187" t="str">
            <v>RECEPCIONISTA</v>
          </cell>
          <cell r="L187">
            <v>1715426654</v>
          </cell>
          <cell r="M187" t="str">
            <v>HOURLY</v>
          </cell>
          <cell r="N187" t="str">
            <v xml:space="preserve">D99       </v>
          </cell>
          <cell r="O187" t="str">
            <v>I2</v>
          </cell>
          <cell r="P187" t="str">
            <v>1ERO</v>
          </cell>
          <cell r="Q187">
            <v>1</v>
          </cell>
        </row>
        <row r="188">
          <cell r="G188">
            <v>6148383</v>
          </cell>
          <cell r="H188" t="str">
            <v>06148383</v>
          </cell>
          <cell r="I188">
            <v>613664578</v>
          </cell>
          <cell r="J188" t="str">
            <v>ANRANGO UZUAY JORGE RICHARD</v>
          </cell>
          <cell r="K188" t="str">
            <v>BODEGUERO</v>
          </cell>
          <cell r="L188">
            <v>1720028081</v>
          </cell>
          <cell r="M188" t="str">
            <v>HOURLY</v>
          </cell>
          <cell r="N188" t="str">
            <v xml:space="preserve">I99       </v>
          </cell>
          <cell r="O188" t="str">
            <v>I2</v>
          </cell>
          <cell r="P188" t="str">
            <v>1ERO</v>
          </cell>
          <cell r="Q188">
            <v>1</v>
          </cell>
        </row>
        <row r="189">
          <cell r="G189">
            <v>6148359</v>
          </cell>
          <cell r="H189" t="str">
            <v>06148359</v>
          </cell>
          <cell r="I189">
            <v>435747607</v>
          </cell>
          <cell r="J189" t="str">
            <v>ANDRADE BUSTAMANTE CRISTHIAN PAUL</v>
          </cell>
          <cell r="K189" t="str">
            <v>BODEGUERO</v>
          </cell>
          <cell r="L189">
            <v>1719126375</v>
          </cell>
          <cell r="M189" t="str">
            <v>HOURLY</v>
          </cell>
          <cell r="N189" t="str">
            <v xml:space="preserve">I99       </v>
          </cell>
          <cell r="O189" t="str">
            <v>I2</v>
          </cell>
          <cell r="P189" t="str">
            <v>1ERO</v>
          </cell>
          <cell r="Q189">
            <v>1</v>
          </cell>
        </row>
        <row r="190">
          <cell r="G190">
            <v>6148353</v>
          </cell>
          <cell r="H190" t="str">
            <v>06148353</v>
          </cell>
          <cell r="I190">
            <v>674158943</v>
          </cell>
          <cell r="J190" t="str">
            <v>ANALUISA TOAPANTA WILLIAN DIEGO</v>
          </cell>
          <cell r="K190" t="str">
            <v>BODEGUERO</v>
          </cell>
          <cell r="L190">
            <v>1711307072</v>
          </cell>
          <cell r="M190" t="str">
            <v>HOURLY</v>
          </cell>
          <cell r="N190" t="str">
            <v xml:space="preserve">I99       </v>
          </cell>
          <cell r="O190" t="str">
            <v>I2</v>
          </cell>
          <cell r="P190" t="str">
            <v>1ERO</v>
          </cell>
          <cell r="Q190">
            <v>1</v>
          </cell>
        </row>
        <row r="191">
          <cell r="G191">
            <v>6340997</v>
          </cell>
          <cell r="H191" t="str">
            <v>06340997</v>
          </cell>
          <cell r="I191">
            <v>392247208</v>
          </cell>
          <cell r="J191" t="str">
            <v>ALMEIDA MAILA FREDDY GEOVANY</v>
          </cell>
          <cell r="K191" t="str">
            <v>BODEGUERO</v>
          </cell>
          <cell r="L191">
            <v>1720542776</v>
          </cell>
          <cell r="M191" t="str">
            <v>HOURLY</v>
          </cell>
          <cell r="N191" t="str">
            <v>F18</v>
          </cell>
          <cell r="O191" t="str">
            <v>I2</v>
          </cell>
          <cell r="P191" t="str">
            <v>1ERO</v>
          </cell>
          <cell r="Q191">
            <v>1</v>
          </cell>
        </row>
        <row r="192">
          <cell r="G192">
            <v>6082594</v>
          </cell>
          <cell r="H192" t="str">
            <v>06082594</v>
          </cell>
          <cell r="I192">
            <v>577455143</v>
          </cell>
          <cell r="J192" t="str">
            <v>VASQUEZ DE CAMPOS PAULO ROBERTO</v>
          </cell>
          <cell r="K192" t="str">
            <v>GTE. SERVICIO</v>
          </cell>
          <cell r="L192">
            <v>1707754691</v>
          </cell>
          <cell r="M192" t="str">
            <v>SALARY</v>
          </cell>
          <cell r="N192" t="str">
            <v xml:space="preserve">I99       </v>
          </cell>
          <cell r="O192" t="str">
            <v>A</v>
          </cell>
          <cell r="P192" t="str">
            <v>1ERO</v>
          </cell>
          <cell r="Q192">
            <v>1</v>
          </cell>
        </row>
        <row r="193">
          <cell r="G193">
            <v>6066340</v>
          </cell>
          <cell r="H193" t="str">
            <v>06066340</v>
          </cell>
          <cell r="I193">
            <v>914150702</v>
          </cell>
          <cell r="J193" t="str">
            <v>SALTOS VILLAFUERTE CARLOS ANDRES</v>
          </cell>
          <cell r="K193" t="str">
            <v>ING. LIDER GARANTIAS</v>
          </cell>
          <cell r="L193">
            <v>1713763033</v>
          </cell>
          <cell r="M193" t="str">
            <v>SALARY</v>
          </cell>
          <cell r="N193" t="str">
            <v xml:space="preserve">I99       </v>
          </cell>
          <cell r="O193" t="str">
            <v>A</v>
          </cell>
          <cell r="P193" t="str">
            <v>1ERO</v>
          </cell>
          <cell r="Q193">
            <v>1</v>
          </cell>
        </row>
        <row r="194">
          <cell r="G194">
            <v>6124327</v>
          </cell>
          <cell r="H194" t="str">
            <v>06124327</v>
          </cell>
          <cell r="I194">
            <v>356178717</v>
          </cell>
          <cell r="J194" t="str">
            <v>SALAZAR SANCHEZ JUAN CARLOS</v>
          </cell>
          <cell r="K194" t="str">
            <v>GTE. DIST. INTEGRAL</v>
          </cell>
          <cell r="L194">
            <v>1709527954</v>
          </cell>
          <cell r="M194" t="str">
            <v>SALARY</v>
          </cell>
          <cell r="N194" t="str">
            <v xml:space="preserve">I99       </v>
          </cell>
          <cell r="O194" t="str">
            <v>I3</v>
          </cell>
          <cell r="P194" t="str">
            <v>1ERO</v>
          </cell>
          <cell r="Q194">
            <v>1</v>
          </cell>
        </row>
        <row r="195">
          <cell r="G195">
            <v>6250929</v>
          </cell>
          <cell r="H195" t="str">
            <v>06250929</v>
          </cell>
          <cell r="I195">
            <v>529957526</v>
          </cell>
          <cell r="J195" t="str">
            <v>RIVERA IZA EDISSON ARTURO</v>
          </cell>
          <cell r="K195" t="str">
            <v>ING.SERVICIOS POSVTA</v>
          </cell>
          <cell r="L195">
            <v>1002319612</v>
          </cell>
          <cell r="M195" t="str">
            <v>SALARY</v>
          </cell>
          <cell r="N195" t="str">
            <v xml:space="preserve">I99       </v>
          </cell>
          <cell r="O195" t="str">
            <v>A</v>
          </cell>
          <cell r="P195" t="str">
            <v>1ERO</v>
          </cell>
          <cell r="Q195">
            <v>1</v>
          </cell>
        </row>
        <row r="196">
          <cell r="G196">
            <v>6135157</v>
          </cell>
          <cell r="H196" t="str">
            <v>06135157</v>
          </cell>
          <cell r="I196">
            <v>443014830</v>
          </cell>
          <cell r="J196" t="str">
            <v>GALEAS CASTRILLON MARCO FABRICIO</v>
          </cell>
          <cell r="K196" t="str">
            <v>ING. LIDER SERVICIO</v>
          </cell>
          <cell r="L196">
            <v>1710723139</v>
          </cell>
          <cell r="M196" t="str">
            <v>SALARY</v>
          </cell>
          <cell r="N196" t="str">
            <v xml:space="preserve">I99       </v>
          </cell>
          <cell r="O196" t="str">
            <v>A</v>
          </cell>
          <cell r="P196" t="str">
            <v>1ERO</v>
          </cell>
          <cell r="Q196">
            <v>1</v>
          </cell>
        </row>
        <row r="197">
          <cell r="G197">
            <v>6247476</v>
          </cell>
          <cell r="H197" t="str">
            <v>06247476</v>
          </cell>
          <cell r="I197">
            <v>386691768</v>
          </cell>
          <cell r="J197" t="str">
            <v>CHECA RUIZ WLADIMIR RAMIRO</v>
          </cell>
          <cell r="K197" t="str">
            <v>ANALISTA GARANTIAS</v>
          </cell>
          <cell r="L197">
            <v>1722594288</v>
          </cell>
          <cell r="M197" t="str">
            <v>SALARY</v>
          </cell>
          <cell r="N197" t="str">
            <v>F18</v>
          </cell>
          <cell r="O197" t="str">
            <v>A</v>
          </cell>
          <cell r="P197" t="str">
            <v>1ERO</v>
          </cell>
          <cell r="Q197">
            <v>1</v>
          </cell>
        </row>
        <row r="198">
          <cell r="G198">
            <v>5273</v>
          </cell>
          <cell r="H198" t="str">
            <v>00005273</v>
          </cell>
          <cell r="I198">
            <v>812149702</v>
          </cell>
          <cell r="J198" t="str">
            <v>CADENA BENITEZ DAVID RODRIGO</v>
          </cell>
          <cell r="K198" t="str">
            <v>GRTE.DISTRITO FLOTA</v>
          </cell>
          <cell r="L198">
            <v>1714387360</v>
          </cell>
          <cell r="M198" t="str">
            <v>SALARY</v>
          </cell>
          <cell r="N198" t="str">
            <v xml:space="preserve">I99       </v>
          </cell>
          <cell r="O198" t="str">
            <v>A</v>
          </cell>
          <cell r="P198" t="str">
            <v>1ERO</v>
          </cell>
          <cell r="Q198">
            <v>1</v>
          </cell>
        </row>
        <row r="199">
          <cell r="G199">
            <v>6106821</v>
          </cell>
          <cell r="H199" t="str">
            <v>06106821</v>
          </cell>
          <cell r="I199">
            <v>607791573</v>
          </cell>
          <cell r="J199" t="str">
            <v>ARMAS BAEZ DARWIN JAVIER</v>
          </cell>
          <cell r="K199" t="str">
            <v>GTE. DIST. INTEGRAL</v>
          </cell>
          <cell r="L199">
            <v>1002406385</v>
          </cell>
          <cell r="M199" t="str">
            <v>SALARY</v>
          </cell>
          <cell r="N199" t="str">
            <v xml:space="preserve">I99       </v>
          </cell>
          <cell r="O199" t="str">
            <v>A</v>
          </cell>
          <cell r="P199" t="str">
            <v>1ERO</v>
          </cell>
          <cell r="Q199">
            <v>1</v>
          </cell>
        </row>
        <row r="200">
          <cell r="G200">
            <v>3401523</v>
          </cell>
          <cell r="H200" t="str">
            <v>03401523</v>
          </cell>
          <cell r="I200">
            <v>814150152</v>
          </cell>
          <cell r="J200" t="str">
            <v>MARTINEZ BERMUDEZ PATRICIO GEOVANNI</v>
          </cell>
          <cell r="K200" t="str">
            <v>DIRECTOR FINANCIERO</v>
          </cell>
          <cell r="L200">
            <v>1706376918</v>
          </cell>
          <cell r="M200" t="str">
            <v>SALARY</v>
          </cell>
          <cell r="N200" t="str">
            <v xml:space="preserve">E00       </v>
          </cell>
          <cell r="O200" t="str">
            <v>E0</v>
          </cell>
          <cell r="P200" t="str">
            <v>1ERO</v>
          </cell>
          <cell r="Q200">
            <v>1</v>
          </cell>
        </row>
        <row r="201">
          <cell r="G201">
            <v>6406502</v>
          </cell>
          <cell r="H201" t="str">
            <v>06406502</v>
          </cell>
          <cell r="I201">
            <v>448475270</v>
          </cell>
          <cell r="J201" t="str">
            <v>PAZMINO ZAMBRANO JUAN DIEGO</v>
          </cell>
          <cell r="K201" t="str">
            <v>PASANTE</v>
          </cell>
          <cell r="L201">
            <v>1718168089</v>
          </cell>
          <cell r="M201" t="str">
            <v>HOURLY</v>
          </cell>
          <cell r="N201" t="str">
            <v>P06</v>
          </cell>
          <cell r="O201" t="str">
            <v>P</v>
          </cell>
          <cell r="P201" t="str">
            <v>PASANTE</v>
          </cell>
          <cell r="Q201">
            <v>8</v>
          </cell>
        </row>
        <row r="202">
          <cell r="G202">
            <v>6408107</v>
          </cell>
          <cell r="H202" t="str">
            <v>06408107</v>
          </cell>
          <cell r="I202">
            <v>723325991</v>
          </cell>
          <cell r="J202" t="str">
            <v>ARGOTTI ARGOTTI GINA PATRICIA</v>
          </cell>
          <cell r="K202" t="str">
            <v>ASIST. EJEC. DE PRES.</v>
          </cell>
          <cell r="L202">
            <v>1712451317</v>
          </cell>
          <cell r="M202" t="str">
            <v>SALARY</v>
          </cell>
          <cell r="N202" t="str">
            <v>F18</v>
          </cell>
          <cell r="O202" t="str">
            <v>A</v>
          </cell>
          <cell r="P202" t="str">
            <v>1ERO</v>
          </cell>
          <cell r="Q202">
            <v>1</v>
          </cell>
        </row>
        <row r="203">
          <cell r="G203">
            <v>6408092</v>
          </cell>
          <cell r="H203" t="str">
            <v>06408092</v>
          </cell>
          <cell r="I203">
            <v>593115125</v>
          </cell>
          <cell r="J203" t="str">
            <v>CARVAJAL CASTILLO MARCO VINICIO</v>
          </cell>
          <cell r="K203" t="str">
            <v>PASANTE</v>
          </cell>
          <cell r="L203">
            <v>1714649835</v>
          </cell>
          <cell r="M203" t="str">
            <v>HOURLY</v>
          </cell>
          <cell r="N203" t="str">
            <v>P04</v>
          </cell>
          <cell r="O203" t="str">
            <v>P</v>
          </cell>
          <cell r="P203" t="str">
            <v>PASANTE</v>
          </cell>
          <cell r="Q203">
            <v>8</v>
          </cell>
        </row>
        <row r="204">
          <cell r="G204">
            <v>6409332</v>
          </cell>
          <cell r="H204" t="str">
            <v>06409332</v>
          </cell>
          <cell r="I204">
            <v>996734579</v>
          </cell>
          <cell r="J204" t="str">
            <v>ARMAS VARGAS ANDRES DAVID</v>
          </cell>
          <cell r="K204" t="str">
            <v>ASISTENTE DE OPERACIONES DE SISTEMAS DE IT</v>
          </cell>
          <cell r="L204">
            <v>1713767851</v>
          </cell>
          <cell r="M204" t="str">
            <v>SALARY</v>
          </cell>
          <cell r="N204" t="str">
            <v>F12</v>
          </cell>
          <cell r="O204" t="str">
            <v>A</v>
          </cell>
          <cell r="P204" t="str">
            <v>1ERO</v>
          </cell>
          <cell r="Q204">
            <v>1</v>
          </cell>
        </row>
        <row r="205">
          <cell r="G205">
            <v>6409437</v>
          </cell>
          <cell r="H205" t="str">
            <v>06409437</v>
          </cell>
          <cell r="I205">
            <v>384575302</v>
          </cell>
          <cell r="J205" t="str">
            <v>MORAN ZURITA ALEXANDER PAUL</v>
          </cell>
          <cell r="K205" t="str">
            <v>ANALISTA NOMINA</v>
          </cell>
          <cell r="L205">
            <v>1715597397</v>
          </cell>
          <cell r="M205" t="str">
            <v>SALARY</v>
          </cell>
          <cell r="N205" t="str">
            <v>F18</v>
          </cell>
          <cell r="O205" t="str">
            <v>I3</v>
          </cell>
          <cell r="P205" t="str">
            <v>1ERO</v>
          </cell>
          <cell r="Q205">
            <v>1</v>
          </cell>
        </row>
        <row r="206">
          <cell r="G206">
            <v>5372205</v>
          </cell>
          <cell r="H206" t="str">
            <v>05372205</v>
          </cell>
          <cell r="I206">
            <v>816150291</v>
          </cell>
          <cell r="J206" t="str">
            <v>BERNER JOHN ROBERT</v>
          </cell>
          <cell r="K206" t="str">
            <v>GTE.OPER.MANUFACTURA</v>
          </cell>
          <cell r="L206">
            <v>138358</v>
          </cell>
          <cell r="M206" t="str">
            <v>SALARY</v>
          </cell>
          <cell r="N206" t="str">
            <v>ISP</v>
          </cell>
          <cell r="O206" t="str">
            <v>ISP</v>
          </cell>
          <cell r="P206" t="str">
            <v>1ERO</v>
          </cell>
          <cell r="Q206">
            <v>3</v>
          </cell>
        </row>
        <row r="207">
          <cell r="G207">
            <v>3000528</v>
          </cell>
          <cell r="H207" t="str">
            <v>03000528</v>
          </cell>
          <cell r="I207">
            <v>815150190</v>
          </cell>
          <cell r="J207" t="str">
            <v>LOPEZ LAMBERTINI MARTIN RODRIGO</v>
          </cell>
          <cell r="K207" t="str">
            <v>SUPERINT. MAN. MAT.</v>
          </cell>
          <cell r="L207">
            <v>21967335</v>
          </cell>
          <cell r="M207" t="str">
            <v>SALARY</v>
          </cell>
          <cell r="N207" t="str">
            <v>ISP</v>
          </cell>
          <cell r="O207" t="str">
            <v>ISP</v>
          </cell>
          <cell r="P207" t="str">
            <v>1ERO</v>
          </cell>
          <cell r="Q207">
            <v>3</v>
          </cell>
        </row>
        <row r="208">
          <cell r="G208">
            <v>3401499</v>
          </cell>
          <cell r="H208" t="str">
            <v>03401499</v>
          </cell>
          <cell r="I208">
            <v>415150178</v>
          </cell>
          <cell r="J208" t="str">
            <v>SORIA SILVA MIJAIL HERNAN</v>
          </cell>
          <cell r="K208" t="str">
            <v>SUPER.PLAN.TRI.REL.O</v>
          </cell>
          <cell r="L208">
            <v>1708013659</v>
          </cell>
          <cell r="M208" t="str">
            <v>SALARY</v>
          </cell>
          <cell r="N208" t="str">
            <v xml:space="preserve">I99       </v>
          </cell>
          <cell r="O208" t="str">
            <v>A</v>
          </cell>
          <cell r="P208" t="str">
            <v>1ERO</v>
          </cell>
          <cell r="Q208">
            <v>1</v>
          </cell>
        </row>
        <row r="209">
          <cell r="G209">
            <v>6308011</v>
          </cell>
          <cell r="H209" t="str">
            <v>06308011</v>
          </cell>
          <cell r="I209">
            <v>391318488</v>
          </cell>
          <cell r="J209" t="str">
            <v>PAREDES ZAPATA CHRISTIAN MAURICIO</v>
          </cell>
          <cell r="K209" t="str">
            <v>ANAL.COST. Y CONTR.INVENT.</v>
          </cell>
          <cell r="L209">
            <v>1715318166</v>
          </cell>
          <cell r="M209" t="str">
            <v>SALARY</v>
          </cell>
          <cell r="N209" t="str">
            <v>F18</v>
          </cell>
          <cell r="O209" t="str">
            <v>A</v>
          </cell>
          <cell r="P209" t="str">
            <v>1ERO</v>
          </cell>
          <cell r="Q209">
            <v>1</v>
          </cell>
        </row>
        <row r="210">
          <cell r="G210">
            <v>5291</v>
          </cell>
          <cell r="H210" t="str">
            <v>00005291</v>
          </cell>
          <cell r="I210">
            <v>412149220</v>
          </cell>
          <cell r="J210" t="str">
            <v>MOYANO LUDENA RAUL OSWALDO</v>
          </cell>
          <cell r="K210" t="str">
            <v>COORDINADOR IMPUESTO</v>
          </cell>
          <cell r="L210">
            <v>602042285</v>
          </cell>
          <cell r="M210" t="str">
            <v>SALARY</v>
          </cell>
          <cell r="N210" t="str">
            <v xml:space="preserve">I99       </v>
          </cell>
          <cell r="O210" t="str">
            <v>A</v>
          </cell>
          <cell r="P210" t="str">
            <v>1ERO</v>
          </cell>
          <cell r="Q210">
            <v>1</v>
          </cell>
        </row>
        <row r="211">
          <cell r="G211">
            <v>4410</v>
          </cell>
          <cell r="H211" t="str">
            <v>00004410</v>
          </cell>
          <cell r="I211">
            <v>314149792</v>
          </cell>
          <cell r="J211" t="str">
            <v>GUERRA ALOMOTO ROMEL FRANCISCO</v>
          </cell>
          <cell r="K211" t="str">
            <v>CONTRALOR</v>
          </cell>
          <cell r="L211">
            <v>1710254721</v>
          </cell>
          <cell r="M211" t="str">
            <v>SALARY</v>
          </cell>
          <cell r="N211" t="str">
            <v xml:space="preserve">E00       </v>
          </cell>
          <cell r="O211" t="str">
            <v>E0</v>
          </cell>
          <cell r="P211" t="str">
            <v>1ERO</v>
          </cell>
          <cell r="Q211">
            <v>1</v>
          </cell>
        </row>
        <row r="212">
          <cell r="G212">
            <v>6106550</v>
          </cell>
          <cell r="H212" t="str">
            <v>06106550</v>
          </cell>
          <cell r="I212">
            <v>662161774</v>
          </cell>
          <cell r="J212" t="str">
            <v>ARREAGA BARROS MARTHA VANESSA</v>
          </cell>
          <cell r="K212" t="str">
            <v>COORDINADOR COSTOS</v>
          </cell>
          <cell r="L212">
            <v>1716562770</v>
          </cell>
          <cell r="M212" t="str">
            <v>SALARY</v>
          </cell>
          <cell r="N212" t="str">
            <v xml:space="preserve">I99       </v>
          </cell>
          <cell r="O212" t="str">
            <v>A</v>
          </cell>
          <cell r="P212" t="str">
            <v>1ERO</v>
          </cell>
          <cell r="Q212">
            <v>1</v>
          </cell>
        </row>
        <row r="213">
          <cell r="G213">
            <v>3400544</v>
          </cell>
          <cell r="H213" t="str">
            <v>03400544</v>
          </cell>
          <cell r="I213">
            <v>614149861</v>
          </cell>
          <cell r="J213" t="str">
            <v>MALDONADO ARMAS MARCIA EVA CECILIA</v>
          </cell>
          <cell r="K213" t="str">
            <v>ASISTENTE SCANNING</v>
          </cell>
          <cell r="L213">
            <v>1701599779</v>
          </cell>
          <cell r="M213" t="str">
            <v>SALARY</v>
          </cell>
          <cell r="N213" t="str">
            <v xml:space="preserve">I99       </v>
          </cell>
          <cell r="O213" t="str">
            <v>A</v>
          </cell>
          <cell r="P213" t="str">
            <v>1ERO</v>
          </cell>
          <cell r="Q213">
            <v>1</v>
          </cell>
        </row>
        <row r="214">
          <cell r="G214">
            <v>6105656</v>
          </cell>
          <cell r="H214" t="str">
            <v>06105656</v>
          </cell>
          <cell r="I214">
            <v>253629286</v>
          </cell>
          <cell r="J214" t="str">
            <v>FLORES NUNEZ LINDA KAROLA</v>
          </cell>
          <cell r="K214" t="str">
            <v>COORD.BACK OFF.TESOR</v>
          </cell>
          <cell r="L214">
            <v>1713013033</v>
          </cell>
          <cell r="M214" t="str">
            <v>SALARY</v>
          </cell>
          <cell r="N214" t="str">
            <v xml:space="preserve">I99       </v>
          </cell>
          <cell r="O214" t="str">
            <v>A</v>
          </cell>
          <cell r="P214" t="str">
            <v>1ERO</v>
          </cell>
          <cell r="Q214">
            <v>1</v>
          </cell>
        </row>
        <row r="215">
          <cell r="G215">
            <v>5288</v>
          </cell>
          <cell r="H215" t="str">
            <v>00005288</v>
          </cell>
          <cell r="I215">
            <v>418149621</v>
          </cell>
          <cell r="J215" t="str">
            <v>DIAZ SEGOVIA DIEGO PAUL</v>
          </cell>
          <cell r="K215" t="str">
            <v>COORD.CTAS POR PAGAR</v>
          </cell>
          <cell r="L215">
            <v>1709940249</v>
          </cell>
          <cell r="M215" t="str">
            <v>SALARY</v>
          </cell>
          <cell r="N215" t="str">
            <v xml:space="preserve">I99       </v>
          </cell>
          <cell r="O215" t="str">
            <v>A</v>
          </cell>
          <cell r="P215" t="str">
            <v>1ERO</v>
          </cell>
          <cell r="Q215">
            <v>1</v>
          </cell>
        </row>
        <row r="216">
          <cell r="G216">
            <v>6127623</v>
          </cell>
          <cell r="H216" t="str">
            <v>06127623</v>
          </cell>
          <cell r="I216">
            <v>618760529</v>
          </cell>
          <cell r="J216" t="str">
            <v>AYALA FLORES IVONNE ALEXANDRA</v>
          </cell>
          <cell r="K216" t="str">
            <v>SUPERV.TESOR&amp;BACKOFF</v>
          </cell>
          <cell r="L216">
            <v>1714111240</v>
          </cell>
          <cell r="M216" t="str">
            <v>SALARY</v>
          </cell>
          <cell r="N216" t="str">
            <v xml:space="preserve">I99       </v>
          </cell>
          <cell r="O216" t="str">
            <v>A</v>
          </cell>
          <cell r="P216" t="str">
            <v>1ERO</v>
          </cell>
          <cell r="Q216">
            <v>1</v>
          </cell>
        </row>
        <row r="217">
          <cell r="G217">
            <v>4461</v>
          </cell>
          <cell r="H217" t="str">
            <v>00004461</v>
          </cell>
          <cell r="I217">
            <v>586488428</v>
          </cell>
          <cell r="J217" t="str">
            <v>ARTIEDA ESTRELLA MARCO ALEXIS</v>
          </cell>
          <cell r="K217" t="str">
            <v>TESORERO</v>
          </cell>
          <cell r="L217">
            <v>1712334018</v>
          </cell>
          <cell r="M217" t="str">
            <v>SALARY</v>
          </cell>
          <cell r="N217" t="str">
            <v xml:space="preserve">I99       </v>
          </cell>
          <cell r="O217" t="str">
            <v>A</v>
          </cell>
          <cell r="P217" t="str">
            <v>1ERO</v>
          </cell>
          <cell r="Q217">
            <v>1</v>
          </cell>
        </row>
        <row r="218">
          <cell r="G218">
            <v>3401143</v>
          </cell>
          <cell r="H218" t="str">
            <v>03401143</v>
          </cell>
          <cell r="I218">
            <v>217150163</v>
          </cell>
          <cell r="J218" t="str">
            <v>REA IBARRA MONICA MILENA</v>
          </cell>
          <cell r="K218" t="str">
            <v>ESP. NOMINA</v>
          </cell>
          <cell r="L218">
            <v>1713474615</v>
          </cell>
          <cell r="M218" t="str">
            <v>SALARY</v>
          </cell>
          <cell r="N218" t="str">
            <v xml:space="preserve">I99       </v>
          </cell>
          <cell r="O218" t="str">
            <v>I3</v>
          </cell>
          <cell r="P218" t="str">
            <v>1ERO</v>
          </cell>
          <cell r="Q218">
            <v>1</v>
          </cell>
        </row>
        <row r="219">
          <cell r="G219">
            <v>6054774</v>
          </cell>
          <cell r="H219" t="str">
            <v>06054774</v>
          </cell>
          <cell r="I219">
            <v>712150288</v>
          </cell>
          <cell r="J219" t="str">
            <v>DOMINGUEZ ANDRADE MARIA DEL CARMEN</v>
          </cell>
          <cell r="K219" t="str">
            <v>SUPERV.OPER.PLAN.FIN</v>
          </cell>
          <cell r="L219">
            <v>1712213584</v>
          </cell>
          <cell r="M219" t="str">
            <v>SALARY</v>
          </cell>
          <cell r="N219" t="str">
            <v xml:space="preserve">I99       </v>
          </cell>
          <cell r="O219" t="str">
            <v>A</v>
          </cell>
          <cell r="P219" t="str">
            <v>1ERO</v>
          </cell>
          <cell r="Q219">
            <v>1</v>
          </cell>
        </row>
        <row r="220">
          <cell r="G220">
            <v>5268</v>
          </cell>
          <cell r="H220" t="str">
            <v>00005268</v>
          </cell>
          <cell r="I220">
            <v>719150262</v>
          </cell>
          <cell r="J220" t="str">
            <v>AYALA JIMENEZ DAYRA ELIZA</v>
          </cell>
          <cell r="K220" t="str">
            <v>COORD. COST.STRUCT&amp;NOMINA</v>
          </cell>
          <cell r="L220">
            <v>1715434385</v>
          </cell>
          <cell r="M220" t="str">
            <v>SALARY</v>
          </cell>
          <cell r="N220" t="str">
            <v xml:space="preserve">I99       </v>
          </cell>
          <cell r="O220" t="str">
            <v>A</v>
          </cell>
          <cell r="P220" t="str">
            <v>1ERO</v>
          </cell>
          <cell r="Q220">
            <v>1</v>
          </cell>
        </row>
        <row r="221">
          <cell r="G221">
            <v>3401478</v>
          </cell>
          <cell r="H221" t="str">
            <v>03401478</v>
          </cell>
          <cell r="I221">
            <v>914149850</v>
          </cell>
          <cell r="J221" t="str">
            <v>RAMIREZ JOUVE KATIA LIZBETH</v>
          </cell>
          <cell r="K221" t="str">
            <v>GERENTE DE ADUANAS</v>
          </cell>
          <cell r="L221">
            <v>1708609258</v>
          </cell>
          <cell r="M221" t="str">
            <v>SALARY</v>
          </cell>
          <cell r="N221" t="str">
            <v xml:space="preserve">I99       </v>
          </cell>
          <cell r="O221" t="str">
            <v>I3</v>
          </cell>
          <cell r="P221" t="str">
            <v>1ERO</v>
          </cell>
          <cell r="Q221">
            <v>1</v>
          </cell>
        </row>
        <row r="222">
          <cell r="G222">
            <v>6117362</v>
          </cell>
          <cell r="H222" t="str">
            <v>06117362</v>
          </cell>
          <cell r="I222">
            <v>404676485</v>
          </cell>
          <cell r="J222" t="str">
            <v>WAKAO SALVADOR ALEJANDRO KUNIO</v>
          </cell>
          <cell r="K222" t="str">
            <v>ESPECIALISTA ME</v>
          </cell>
          <cell r="L222">
            <v>1708233331</v>
          </cell>
          <cell r="M222" t="str">
            <v>SALARY</v>
          </cell>
          <cell r="N222" t="str">
            <v xml:space="preserve">I99       </v>
          </cell>
          <cell r="O222" t="str">
            <v>I3</v>
          </cell>
          <cell r="P222" t="str">
            <v>1ERO</v>
          </cell>
          <cell r="Q222">
            <v>3</v>
          </cell>
        </row>
        <row r="223">
          <cell r="G223">
            <v>6249861</v>
          </cell>
          <cell r="H223" t="str">
            <v>06249861</v>
          </cell>
          <cell r="I223">
            <v>228089439</v>
          </cell>
          <cell r="J223" t="str">
            <v>VASQUEZ NOBOA RAUL RICARDO</v>
          </cell>
          <cell r="K223" t="str">
            <v>ESPECIALISTA ME</v>
          </cell>
          <cell r="L223">
            <v>1712869864</v>
          </cell>
          <cell r="M223" t="str">
            <v>SALARY</v>
          </cell>
          <cell r="N223" t="str">
            <v xml:space="preserve">I99       </v>
          </cell>
          <cell r="O223" t="str">
            <v>I3</v>
          </cell>
          <cell r="P223" t="str">
            <v>1ERO</v>
          </cell>
          <cell r="Q223">
            <v>3</v>
          </cell>
        </row>
        <row r="224">
          <cell r="G224">
            <v>3401437</v>
          </cell>
          <cell r="H224" t="str">
            <v>03401437</v>
          </cell>
          <cell r="I224">
            <v>617149848</v>
          </cell>
          <cell r="J224" t="str">
            <v>VALLEJO PENAHERRERA LUCIA TATIANA</v>
          </cell>
          <cell r="K224" t="str">
            <v>GRTE. INGENIERIA MFG</v>
          </cell>
          <cell r="L224">
            <v>1708393440</v>
          </cell>
          <cell r="M224" t="str">
            <v>SALARY</v>
          </cell>
          <cell r="N224" t="str">
            <v xml:space="preserve">E00       </v>
          </cell>
          <cell r="O224" t="str">
            <v>E0</v>
          </cell>
          <cell r="P224" t="str">
            <v>1ERO</v>
          </cell>
          <cell r="Q224">
            <v>3</v>
          </cell>
        </row>
        <row r="225">
          <cell r="G225">
            <v>3400351</v>
          </cell>
          <cell r="H225" t="str">
            <v>03400351</v>
          </cell>
          <cell r="I225">
            <v>518150159</v>
          </cell>
          <cell r="J225" t="str">
            <v>SANCHEZ GOMEZ BOLIVAR VICENTE</v>
          </cell>
          <cell r="K225" t="str">
            <v>SUPERV.ING.MANUFACTU</v>
          </cell>
          <cell r="L225">
            <v>1706457361</v>
          </cell>
          <cell r="M225" t="str">
            <v>SALARY</v>
          </cell>
          <cell r="N225" t="str">
            <v xml:space="preserve">I99       </v>
          </cell>
          <cell r="O225" t="str">
            <v>I3</v>
          </cell>
          <cell r="P225" t="str">
            <v>1ERO</v>
          </cell>
          <cell r="Q225">
            <v>1</v>
          </cell>
        </row>
        <row r="226">
          <cell r="G226">
            <v>6139528</v>
          </cell>
          <cell r="H226" t="str">
            <v>06139528</v>
          </cell>
          <cell r="I226">
            <v>227400690</v>
          </cell>
          <cell r="J226" t="str">
            <v>PROCEL MACAS KLEBER RODRIGO</v>
          </cell>
          <cell r="K226" t="str">
            <v>ESPECIALISTA ME</v>
          </cell>
          <cell r="L226">
            <v>1714866363</v>
          </cell>
          <cell r="M226" t="str">
            <v>SALARY</v>
          </cell>
          <cell r="N226" t="str">
            <v xml:space="preserve">I99       </v>
          </cell>
          <cell r="O226" t="str">
            <v>I3</v>
          </cell>
          <cell r="P226" t="str">
            <v>1ERO</v>
          </cell>
          <cell r="Q226">
            <v>3</v>
          </cell>
        </row>
        <row r="227">
          <cell r="G227">
            <v>6251492</v>
          </cell>
          <cell r="H227" t="str">
            <v>06251492</v>
          </cell>
          <cell r="I227">
            <v>793147184</v>
          </cell>
          <cell r="J227" t="str">
            <v>OBREGON VALENCIA JUAN CARLOS</v>
          </cell>
          <cell r="K227" t="str">
            <v>COORD.MANTENIMIENTO</v>
          </cell>
          <cell r="L227">
            <v>1714769138</v>
          </cell>
          <cell r="M227" t="str">
            <v>SALARY</v>
          </cell>
          <cell r="N227" t="str">
            <v xml:space="preserve">I99       </v>
          </cell>
          <cell r="O227" t="str">
            <v>I3</v>
          </cell>
          <cell r="P227" t="str">
            <v>1ERO</v>
          </cell>
          <cell r="Q227">
            <v>3</v>
          </cell>
        </row>
        <row r="228">
          <cell r="G228">
            <v>4507</v>
          </cell>
          <cell r="H228" t="str">
            <v>00004507</v>
          </cell>
          <cell r="I228">
            <v>678102279</v>
          </cell>
          <cell r="J228" t="str">
            <v>NOVILLO NOVILLO ALEX JAVIER</v>
          </cell>
          <cell r="K228" t="str">
            <v>ESPECIALISTA ME</v>
          </cell>
          <cell r="L228">
            <v>602111205</v>
          </cell>
          <cell r="M228" t="str">
            <v>SALARY</v>
          </cell>
          <cell r="N228" t="str">
            <v xml:space="preserve">I99       </v>
          </cell>
          <cell r="O228" t="str">
            <v>I3</v>
          </cell>
          <cell r="P228" t="str">
            <v>1ERO</v>
          </cell>
          <cell r="Q228">
            <v>3</v>
          </cell>
        </row>
        <row r="229">
          <cell r="G229">
            <v>6069250</v>
          </cell>
          <cell r="H229" t="str">
            <v>06069250</v>
          </cell>
          <cell r="I229">
            <v>420476003</v>
          </cell>
          <cell r="J229" t="str">
            <v>MAILA CARRILLO LUIS ROLANDO</v>
          </cell>
          <cell r="K229" t="str">
            <v>ESPECIALISTA ME</v>
          </cell>
          <cell r="L229">
            <v>1714893441</v>
          </cell>
          <cell r="M229" t="str">
            <v>SALARY</v>
          </cell>
          <cell r="N229" t="str">
            <v xml:space="preserve">I99       </v>
          </cell>
          <cell r="O229" t="str">
            <v>I3</v>
          </cell>
          <cell r="P229" t="str">
            <v>1ERO</v>
          </cell>
          <cell r="Q229">
            <v>3</v>
          </cell>
        </row>
        <row r="230">
          <cell r="G230">
            <v>3400716</v>
          </cell>
          <cell r="H230" t="str">
            <v>03400716</v>
          </cell>
          <cell r="I230">
            <v>519150132</v>
          </cell>
          <cell r="J230" t="str">
            <v>LARCO REYES LUIS EDUARDO</v>
          </cell>
          <cell r="K230" t="str">
            <v>ESPECIALISTA ME</v>
          </cell>
          <cell r="L230">
            <v>1708714736</v>
          </cell>
          <cell r="M230" t="str">
            <v>SALARY</v>
          </cell>
          <cell r="N230" t="str">
            <v xml:space="preserve">I99       </v>
          </cell>
          <cell r="O230" t="str">
            <v>I3</v>
          </cell>
          <cell r="P230" t="str">
            <v>1ERO</v>
          </cell>
          <cell r="Q230">
            <v>3</v>
          </cell>
        </row>
        <row r="231">
          <cell r="G231">
            <v>6059853</v>
          </cell>
          <cell r="H231" t="str">
            <v>06059853</v>
          </cell>
          <cell r="I231">
            <v>318149633</v>
          </cell>
          <cell r="J231" t="str">
            <v>HARO URRUTIA MEYBOL GISELLE</v>
          </cell>
          <cell r="K231" t="str">
            <v>SUPERINT. OPERACIONES</v>
          </cell>
          <cell r="L231">
            <v>1712284213</v>
          </cell>
          <cell r="M231" t="str">
            <v>SALARY</v>
          </cell>
          <cell r="N231" t="str">
            <v xml:space="preserve">I99       </v>
          </cell>
          <cell r="O231" t="str">
            <v>I3</v>
          </cell>
          <cell r="P231" t="str">
            <v>1ERO</v>
          </cell>
          <cell r="Q231">
            <v>3</v>
          </cell>
        </row>
        <row r="232">
          <cell r="G232">
            <v>6249096</v>
          </cell>
          <cell r="H232" t="str">
            <v>06249096</v>
          </cell>
          <cell r="I232">
            <v>273357385</v>
          </cell>
          <cell r="J232" t="str">
            <v>GARCIA NARVAEZ TELMO VINICIO</v>
          </cell>
          <cell r="K232" t="str">
            <v>ESPECIALISTA ME</v>
          </cell>
          <cell r="L232">
            <v>1717320772</v>
          </cell>
          <cell r="M232" t="str">
            <v>SALARY</v>
          </cell>
          <cell r="N232" t="str">
            <v xml:space="preserve">I99       </v>
          </cell>
          <cell r="O232" t="str">
            <v>I3</v>
          </cell>
          <cell r="P232" t="str">
            <v>1ERO</v>
          </cell>
          <cell r="Q232">
            <v>3</v>
          </cell>
        </row>
        <row r="233">
          <cell r="G233">
            <v>4667</v>
          </cell>
          <cell r="H233" t="str">
            <v>00004667</v>
          </cell>
          <cell r="I233">
            <v>814150302</v>
          </cell>
          <cell r="J233" t="str">
            <v>CARRION PACHECO EFREN GIOVANNI</v>
          </cell>
          <cell r="K233" t="str">
            <v>ESPECIALISTA ME</v>
          </cell>
          <cell r="L233">
            <v>1708975428</v>
          </cell>
          <cell r="M233" t="str">
            <v>SALARY</v>
          </cell>
          <cell r="N233" t="str">
            <v xml:space="preserve">I99       </v>
          </cell>
          <cell r="O233" t="str">
            <v>I3</v>
          </cell>
          <cell r="P233" t="str">
            <v>1ERO</v>
          </cell>
          <cell r="Q233">
            <v>3</v>
          </cell>
        </row>
        <row r="234">
          <cell r="G234">
            <v>3400260</v>
          </cell>
          <cell r="H234" t="str">
            <v>03400260</v>
          </cell>
          <cell r="I234">
            <v>435247024</v>
          </cell>
          <cell r="J234" t="str">
            <v>AVALOS MOLINA CARLOS MARCELO</v>
          </cell>
          <cell r="K234" t="str">
            <v>SUPERV.MATR.HERR.MO</v>
          </cell>
          <cell r="L234">
            <v>1706550108</v>
          </cell>
          <cell r="M234" t="str">
            <v>SALARY</v>
          </cell>
          <cell r="N234" t="str">
            <v xml:space="preserve">I99       </v>
          </cell>
          <cell r="O234" t="str">
            <v>I3</v>
          </cell>
          <cell r="P234" t="str">
            <v>1ERO</v>
          </cell>
          <cell r="Q234">
            <v>3</v>
          </cell>
        </row>
        <row r="235">
          <cell r="G235">
            <v>6121805</v>
          </cell>
          <cell r="H235" t="str">
            <v>06121805</v>
          </cell>
          <cell r="I235">
            <v>697296529</v>
          </cell>
          <cell r="J235" t="str">
            <v>AGUIRRE LOPEZ JORGE RAMIRO</v>
          </cell>
          <cell r="K235" t="str">
            <v>SUPERV.ING.MANUFACTU</v>
          </cell>
          <cell r="L235">
            <v>1715033419</v>
          </cell>
          <cell r="M235" t="str">
            <v>SALARY</v>
          </cell>
          <cell r="N235" t="str">
            <v xml:space="preserve">I99       </v>
          </cell>
          <cell r="O235" t="str">
            <v>I3</v>
          </cell>
          <cell r="P235" t="str">
            <v>1ERO</v>
          </cell>
          <cell r="Q235">
            <v>3</v>
          </cell>
        </row>
        <row r="236">
          <cell r="G236">
            <v>6122070</v>
          </cell>
          <cell r="H236" t="str">
            <v>06122070</v>
          </cell>
          <cell r="I236">
            <v>315638792</v>
          </cell>
          <cell r="J236" t="str">
            <v>AGUIRRE ARAUJO JULIO CESAR</v>
          </cell>
          <cell r="K236" t="str">
            <v>SUPERV.ING.MANUFACTU</v>
          </cell>
          <cell r="L236">
            <v>1716690670</v>
          </cell>
          <cell r="M236" t="str">
            <v>SALARY</v>
          </cell>
          <cell r="N236" t="str">
            <v xml:space="preserve">I99       </v>
          </cell>
          <cell r="O236" t="str">
            <v>I3</v>
          </cell>
          <cell r="P236" t="str">
            <v>1ERO</v>
          </cell>
          <cell r="Q236">
            <v>3</v>
          </cell>
        </row>
        <row r="237">
          <cell r="G237">
            <v>6344641</v>
          </cell>
          <cell r="H237" t="str">
            <v>06344641</v>
          </cell>
          <cell r="I237">
            <v>765533053</v>
          </cell>
          <cell r="J237" t="str">
            <v>MONTA MORALES RICARDO JOSE</v>
          </cell>
          <cell r="K237" t="str">
            <v>PASANTE</v>
          </cell>
          <cell r="L237">
            <v>1718454679</v>
          </cell>
          <cell r="M237" t="str">
            <v>HOURLY</v>
          </cell>
          <cell r="N237" t="str">
            <v>P06</v>
          </cell>
          <cell r="O237" t="str">
            <v>P</v>
          </cell>
          <cell r="P237" t="str">
            <v>PASANTE</v>
          </cell>
          <cell r="Q237">
            <v>8</v>
          </cell>
        </row>
        <row r="238">
          <cell r="G238">
            <v>6252812</v>
          </cell>
          <cell r="H238" t="str">
            <v>06252812</v>
          </cell>
          <cell r="I238">
            <v>329096752</v>
          </cell>
          <cell r="J238" t="str">
            <v>YUGCHA QUILUMBA LUIS FERNANDO</v>
          </cell>
          <cell r="K238" t="str">
            <v>OPER.TALLER MECANICO</v>
          </cell>
          <cell r="L238">
            <v>1715196752</v>
          </cell>
          <cell r="M238" t="str">
            <v>HOURLY</v>
          </cell>
          <cell r="N238" t="str">
            <v xml:space="preserve">I99       </v>
          </cell>
          <cell r="O238" t="str">
            <v>I2</v>
          </cell>
          <cell r="P238" t="str">
            <v>1ERO</v>
          </cell>
          <cell r="Q238">
            <v>11</v>
          </cell>
        </row>
        <row r="239">
          <cell r="G239">
            <v>6240970</v>
          </cell>
          <cell r="H239" t="str">
            <v>06240970</v>
          </cell>
          <cell r="I239">
            <v>196458522</v>
          </cell>
          <cell r="J239" t="str">
            <v>VILLOTA GALARZA HECTOR ESTEBAN</v>
          </cell>
          <cell r="K239" t="str">
            <v>ANALISTA DE PROCESOS</v>
          </cell>
          <cell r="L239">
            <v>1718838616</v>
          </cell>
          <cell r="M239" t="str">
            <v>HOURLY</v>
          </cell>
          <cell r="N239" t="str">
            <v xml:space="preserve">I99       </v>
          </cell>
          <cell r="O239" t="str">
            <v>I2</v>
          </cell>
          <cell r="P239" t="str">
            <v>1ERO</v>
          </cell>
          <cell r="Q239">
            <v>3</v>
          </cell>
        </row>
        <row r="240">
          <cell r="G240">
            <v>6131454</v>
          </cell>
          <cell r="H240" t="str">
            <v>06131454</v>
          </cell>
          <cell r="I240">
            <v>258848393</v>
          </cell>
          <cell r="J240" t="str">
            <v>TUQUERRES GUAYTA JUAN CARLOS</v>
          </cell>
          <cell r="K240" t="str">
            <v>ASISTENTE DE DISENO</v>
          </cell>
          <cell r="L240">
            <v>1713544870</v>
          </cell>
          <cell r="M240" t="str">
            <v>HOURLY</v>
          </cell>
          <cell r="N240" t="str">
            <v xml:space="preserve">I99       </v>
          </cell>
          <cell r="O240" t="str">
            <v>I2</v>
          </cell>
          <cell r="P240" t="str">
            <v>1ERO</v>
          </cell>
          <cell r="Q240">
            <v>3</v>
          </cell>
        </row>
        <row r="241">
          <cell r="G241">
            <v>6124099</v>
          </cell>
          <cell r="H241" t="str">
            <v>06124099</v>
          </cell>
          <cell r="I241">
            <v>282049085</v>
          </cell>
          <cell r="J241" t="str">
            <v>TORRES BENALCAZAR FREDDY MARCELO</v>
          </cell>
          <cell r="K241" t="str">
            <v>ANALISTA DE PROCESOS</v>
          </cell>
          <cell r="L241">
            <v>1716969215</v>
          </cell>
          <cell r="M241" t="str">
            <v>HOURLY</v>
          </cell>
          <cell r="N241" t="str">
            <v xml:space="preserve">I99       </v>
          </cell>
          <cell r="O241" t="str">
            <v>I2</v>
          </cell>
          <cell r="P241" t="str">
            <v>1ERO</v>
          </cell>
          <cell r="Q241">
            <v>3</v>
          </cell>
        </row>
        <row r="242">
          <cell r="G242">
            <v>6238453</v>
          </cell>
          <cell r="H242" t="str">
            <v>06238453</v>
          </cell>
          <cell r="I242">
            <v>122159808</v>
          </cell>
          <cell r="J242" t="str">
            <v>TOPON CHANATAXI WILSON ROBERTO</v>
          </cell>
          <cell r="K242" t="str">
            <v>OPER.TALLER MECANICO</v>
          </cell>
          <cell r="L242">
            <v>1715623607</v>
          </cell>
          <cell r="M242" t="str">
            <v>HOURLY</v>
          </cell>
          <cell r="N242" t="str">
            <v xml:space="preserve">I99       </v>
          </cell>
          <cell r="O242" t="str">
            <v>I2</v>
          </cell>
          <cell r="P242" t="str">
            <v>1ERO</v>
          </cell>
          <cell r="Q242">
            <v>3</v>
          </cell>
        </row>
        <row r="243">
          <cell r="G243">
            <v>6252599</v>
          </cell>
          <cell r="H243" t="str">
            <v>06252599</v>
          </cell>
          <cell r="I243">
            <v>838738959</v>
          </cell>
          <cell r="J243" t="str">
            <v>TOCTAGUANO SERRANO GUIDO FRANCISCO</v>
          </cell>
          <cell r="K243" t="str">
            <v>OPER.TALLER MECANICO</v>
          </cell>
          <cell r="L243">
            <v>1716197015</v>
          </cell>
          <cell r="M243" t="str">
            <v>HOURLY</v>
          </cell>
          <cell r="N243" t="str">
            <v xml:space="preserve">I99       </v>
          </cell>
          <cell r="O243" t="str">
            <v>I2</v>
          </cell>
          <cell r="P243" t="str">
            <v>1ERO</v>
          </cell>
          <cell r="Q243">
            <v>3</v>
          </cell>
        </row>
        <row r="244">
          <cell r="G244">
            <v>3400270</v>
          </cell>
          <cell r="H244" t="str">
            <v>03400270</v>
          </cell>
          <cell r="I244">
            <v>146049119</v>
          </cell>
          <cell r="J244" t="str">
            <v>TITUANA MISQUIRI CARLOS FRANCISCO</v>
          </cell>
          <cell r="K244" t="str">
            <v>OPER.TALLER MECANICO</v>
          </cell>
          <cell r="L244">
            <v>1706448980</v>
          </cell>
          <cell r="M244" t="str">
            <v>HOURLY</v>
          </cell>
          <cell r="N244" t="str">
            <v xml:space="preserve">I99       </v>
          </cell>
          <cell r="O244" t="str">
            <v>I2</v>
          </cell>
          <cell r="P244" t="str">
            <v>1ERO</v>
          </cell>
          <cell r="Q244">
            <v>3</v>
          </cell>
        </row>
        <row r="245">
          <cell r="G245">
            <v>6131451</v>
          </cell>
          <cell r="H245" t="str">
            <v>06131451</v>
          </cell>
          <cell r="I245">
            <v>910055290</v>
          </cell>
          <cell r="J245" t="str">
            <v>TITUANA MISQUIRE PATRICIO HERNAN</v>
          </cell>
          <cell r="K245" t="str">
            <v>OPER.TALLER MECANICO</v>
          </cell>
          <cell r="L245">
            <v>1712296464</v>
          </cell>
          <cell r="M245" t="str">
            <v>HOURLY</v>
          </cell>
          <cell r="N245" t="str">
            <v xml:space="preserve">I99       </v>
          </cell>
          <cell r="O245" t="str">
            <v>I2</v>
          </cell>
          <cell r="P245" t="str">
            <v>1ERO</v>
          </cell>
          <cell r="Q245">
            <v>3</v>
          </cell>
        </row>
        <row r="246">
          <cell r="G246">
            <v>3400508</v>
          </cell>
          <cell r="H246" t="str">
            <v>03400508</v>
          </cell>
          <cell r="I246">
            <v>689811884</v>
          </cell>
          <cell r="J246" t="str">
            <v>TABANGO BENAVIDES JORGE RAMIRO</v>
          </cell>
          <cell r="K246" t="str">
            <v>OPER.TALLER MECANICO</v>
          </cell>
          <cell r="L246">
            <v>1707769012</v>
          </cell>
          <cell r="M246" t="str">
            <v>HOURLY</v>
          </cell>
          <cell r="N246" t="str">
            <v xml:space="preserve">I99       </v>
          </cell>
          <cell r="O246" t="str">
            <v>I2</v>
          </cell>
          <cell r="P246" t="str">
            <v>1ERO</v>
          </cell>
          <cell r="Q246">
            <v>3</v>
          </cell>
        </row>
        <row r="247">
          <cell r="G247">
            <v>6124877</v>
          </cell>
          <cell r="H247" t="str">
            <v>06124877</v>
          </cell>
          <cell r="I247">
            <v>768160325</v>
          </cell>
          <cell r="J247" t="str">
            <v>SUQUILLO CRIOLLO JORGE ANIBAL</v>
          </cell>
          <cell r="K247" t="str">
            <v>OPER.TALLER MECANICO</v>
          </cell>
          <cell r="L247">
            <v>1712142866</v>
          </cell>
          <cell r="M247" t="str">
            <v>HOURLY</v>
          </cell>
          <cell r="N247" t="str">
            <v xml:space="preserve">I99       </v>
          </cell>
          <cell r="O247" t="str">
            <v>I2</v>
          </cell>
          <cell r="P247" t="str">
            <v>1ERO</v>
          </cell>
          <cell r="Q247">
            <v>11</v>
          </cell>
        </row>
        <row r="248">
          <cell r="G248">
            <v>6147763</v>
          </cell>
          <cell r="H248" t="str">
            <v>06147763</v>
          </cell>
          <cell r="I248">
            <v>494650705</v>
          </cell>
          <cell r="J248" t="str">
            <v>SOTAMINGA LASSO LUIS CRISTIAN</v>
          </cell>
          <cell r="K248" t="str">
            <v>OPER.TALLER MECANICO</v>
          </cell>
          <cell r="L248">
            <v>1714441852</v>
          </cell>
          <cell r="M248" t="str">
            <v>HOURLY</v>
          </cell>
          <cell r="N248" t="str">
            <v xml:space="preserve">I99       </v>
          </cell>
          <cell r="O248" t="str">
            <v>I2</v>
          </cell>
          <cell r="P248" t="str">
            <v>1ERO</v>
          </cell>
          <cell r="Q248">
            <v>3</v>
          </cell>
        </row>
        <row r="249">
          <cell r="G249">
            <v>3400173</v>
          </cell>
          <cell r="H249" t="str">
            <v>03400173</v>
          </cell>
          <cell r="I249">
            <v>564598878</v>
          </cell>
          <cell r="J249" t="str">
            <v>SIMBANA TIPAN LUIS ALFREDO</v>
          </cell>
          <cell r="K249" t="str">
            <v>OPER.TALLER MECANICO</v>
          </cell>
          <cell r="L249">
            <v>1705918199</v>
          </cell>
          <cell r="M249" t="str">
            <v>HOURLY</v>
          </cell>
          <cell r="N249" t="str">
            <v xml:space="preserve">I99       </v>
          </cell>
          <cell r="O249" t="str">
            <v>I2</v>
          </cell>
          <cell r="P249" t="str">
            <v>1ERO</v>
          </cell>
          <cell r="Q249">
            <v>3</v>
          </cell>
        </row>
        <row r="250">
          <cell r="G250">
            <v>6131461</v>
          </cell>
          <cell r="H250" t="str">
            <v>06131461</v>
          </cell>
          <cell r="I250">
            <v>482213665</v>
          </cell>
          <cell r="J250" t="str">
            <v>SANCHEZ IZA ROBERTO AUGUSTO</v>
          </cell>
          <cell r="K250" t="str">
            <v>ANALISTA DE PROCESOS</v>
          </cell>
          <cell r="L250">
            <v>1712744364</v>
          </cell>
          <cell r="M250" t="str">
            <v>HOURLY</v>
          </cell>
          <cell r="N250" t="str">
            <v xml:space="preserve">I99       </v>
          </cell>
          <cell r="O250" t="str">
            <v>I2</v>
          </cell>
          <cell r="P250" t="str">
            <v>1ERO</v>
          </cell>
          <cell r="Q250">
            <v>3</v>
          </cell>
        </row>
        <row r="251">
          <cell r="G251">
            <v>5910</v>
          </cell>
          <cell r="H251" t="str">
            <v>00005910</v>
          </cell>
          <cell r="I251">
            <v>945578280</v>
          </cell>
          <cell r="J251" t="str">
            <v>SALCEDO SILVA DIEGO PAUL</v>
          </cell>
          <cell r="K251" t="str">
            <v>ANALISTA DE PROCESOS</v>
          </cell>
          <cell r="L251">
            <v>1715224075</v>
          </cell>
          <cell r="M251" t="str">
            <v>HOURLY</v>
          </cell>
          <cell r="N251" t="str">
            <v xml:space="preserve">I99       </v>
          </cell>
          <cell r="O251" t="str">
            <v>I2</v>
          </cell>
          <cell r="P251" t="str">
            <v>1ERO</v>
          </cell>
          <cell r="Q251">
            <v>3</v>
          </cell>
        </row>
        <row r="252">
          <cell r="G252">
            <v>3400530</v>
          </cell>
          <cell r="H252" t="str">
            <v>03400530</v>
          </cell>
          <cell r="I252">
            <v>687052530</v>
          </cell>
          <cell r="J252" t="str">
            <v>ROMERO VALLEJO EDUARDO PATRICIO</v>
          </cell>
          <cell r="K252" t="str">
            <v>LIDER DE GRUPO</v>
          </cell>
          <cell r="L252">
            <v>1710218528</v>
          </cell>
          <cell r="M252" t="str">
            <v>HOURLY</v>
          </cell>
          <cell r="N252" t="str">
            <v xml:space="preserve">I99       </v>
          </cell>
          <cell r="O252" t="str">
            <v>I2</v>
          </cell>
          <cell r="P252" t="str">
            <v>1ERO</v>
          </cell>
          <cell r="Q252">
            <v>3</v>
          </cell>
        </row>
        <row r="253">
          <cell r="G253">
            <v>6124875</v>
          </cell>
          <cell r="H253" t="str">
            <v>06124875</v>
          </cell>
          <cell r="I253">
            <v>411256017</v>
          </cell>
          <cell r="J253" t="str">
            <v>QUINZO NOBOA ITALO BELARMINO</v>
          </cell>
          <cell r="K253" t="str">
            <v>OPER.TALLER MECANICO</v>
          </cell>
          <cell r="L253">
            <v>602745705</v>
          </cell>
          <cell r="M253" t="str">
            <v>HOURLY</v>
          </cell>
          <cell r="N253" t="str">
            <v xml:space="preserve">I99       </v>
          </cell>
          <cell r="O253" t="str">
            <v>I2</v>
          </cell>
          <cell r="P253" t="str">
            <v>1ERO</v>
          </cell>
          <cell r="Q253">
            <v>3</v>
          </cell>
        </row>
        <row r="254">
          <cell r="G254">
            <v>6131434</v>
          </cell>
          <cell r="H254" t="str">
            <v>06131434</v>
          </cell>
          <cell r="I254">
            <v>231129083</v>
          </cell>
          <cell r="J254" t="str">
            <v>PURATAMBI YAPO JOSE ADOLFO</v>
          </cell>
          <cell r="K254" t="str">
            <v>OPER.TALLER MECANICO</v>
          </cell>
          <cell r="L254">
            <v>1713285938</v>
          </cell>
          <cell r="M254" t="str">
            <v>HOURLY</v>
          </cell>
          <cell r="N254" t="str">
            <v xml:space="preserve">I99       </v>
          </cell>
          <cell r="O254" t="str">
            <v>I2</v>
          </cell>
          <cell r="P254" t="str">
            <v>1ERO</v>
          </cell>
          <cell r="Q254">
            <v>11</v>
          </cell>
        </row>
        <row r="255">
          <cell r="G255">
            <v>6154642</v>
          </cell>
          <cell r="H255" t="str">
            <v>06154642</v>
          </cell>
          <cell r="I255">
            <v>537196047</v>
          </cell>
          <cell r="J255" t="str">
            <v>PROANO FERNANDEZ JUAN PABLO</v>
          </cell>
          <cell r="K255" t="str">
            <v>ASISTENTE DE DISENO</v>
          </cell>
          <cell r="L255">
            <v>1716188782</v>
          </cell>
          <cell r="M255" t="str">
            <v>HOURLY</v>
          </cell>
          <cell r="N255" t="str">
            <v xml:space="preserve">I99       </v>
          </cell>
          <cell r="O255" t="str">
            <v>I2</v>
          </cell>
          <cell r="P255" t="str">
            <v>1ERO</v>
          </cell>
          <cell r="Q255">
            <v>3</v>
          </cell>
        </row>
        <row r="256">
          <cell r="G256">
            <v>6131432</v>
          </cell>
          <cell r="H256" t="str">
            <v>06131432</v>
          </cell>
          <cell r="I256">
            <v>622946814</v>
          </cell>
          <cell r="J256" t="str">
            <v>POTOSI QUINTANA PEDRO GONZALO</v>
          </cell>
          <cell r="K256" t="str">
            <v>OPER.TALLER MECANICO</v>
          </cell>
          <cell r="L256">
            <v>1002721320</v>
          </cell>
          <cell r="M256" t="str">
            <v>HOURLY</v>
          </cell>
          <cell r="N256" t="str">
            <v xml:space="preserve">I99       </v>
          </cell>
          <cell r="O256" t="str">
            <v>I2</v>
          </cell>
          <cell r="P256" t="str">
            <v>1ERO</v>
          </cell>
          <cell r="Q256">
            <v>11</v>
          </cell>
        </row>
        <row r="257">
          <cell r="G257">
            <v>6252811</v>
          </cell>
          <cell r="H257" t="str">
            <v>06252811</v>
          </cell>
          <cell r="I257">
            <v>623736739</v>
          </cell>
          <cell r="J257" t="str">
            <v>PESANTEZ BELDUMA MANUEL STALIN</v>
          </cell>
          <cell r="K257" t="str">
            <v>OPER.TALLER MECANICO</v>
          </cell>
          <cell r="L257">
            <v>1718473802</v>
          </cell>
          <cell r="M257" t="str">
            <v>HOURLY</v>
          </cell>
          <cell r="N257" t="str">
            <v xml:space="preserve">I99       </v>
          </cell>
          <cell r="O257" t="str">
            <v>I2</v>
          </cell>
          <cell r="P257" t="str">
            <v>1ERO</v>
          </cell>
          <cell r="Q257">
            <v>11</v>
          </cell>
        </row>
        <row r="258">
          <cell r="G258">
            <v>6058245</v>
          </cell>
          <cell r="H258" t="str">
            <v>06058245</v>
          </cell>
          <cell r="I258">
            <v>234217076</v>
          </cell>
          <cell r="J258" t="str">
            <v>PAZOS SISALEMA KLEVER HUMBERTO</v>
          </cell>
          <cell r="K258" t="str">
            <v>ASISTENTE DE DISENO</v>
          </cell>
          <cell r="L258">
            <v>201413390</v>
          </cell>
          <cell r="M258" t="str">
            <v>HOURLY</v>
          </cell>
          <cell r="N258" t="str">
            <v xml:space="preserve">I99       </v>
          </cell>
          <cell r="O258" t="str">
            <v>I2</v>
          </cell>
          <cell r="P258" t="str">
            <v>1ERO</v>
          </cell>
          <cell r="Q258">
            <v>3</v>
          </cell>
        </row>
        <row r="259">
          <cell r="G259">
            <v>6252814</v>
          </cell>
          <cell r="H259" t="str">
            <v>06252814</v>
          </cell>
          <cell r="I259">
            <v>689271530</v>
          </cell>
          <cell r="J259" t="str">
            <v>PATINO PACHECO ADOLFO FRANCISCO</v>
          </cell>
          <cell r="K259" t="str">
            <v>OPER.TALLER MECANICO</v>
          </cell>
          <cell r="L259">
            <v>1716481880</v>
          </cell>
          <cell r="M259" t="str">
            <v>HOURLY</v>
          </cell>
          <cell r="N259" t="str">
            <v xml:space="preserve">I99       </v>
          </cell>
          <cell r="O259" t="str">
            <v>I2</v>
          </cell>
          <cell r="P259" t="str">
            <v>2DO</v>
          </cell>
          <cell r="Q259">
            <v>4</v>
          </cell>
        </row>
        <row r="260">
          <cell r="G260">
            <v>3400412</v>
          </cell>
          <cell r="H260" t="str">
            <v>03400412</v>
          </cell>
          <cell r="I260">
            <v>116261192</v>
          </cell>
          <cell r="J260" t="str">
            <v>PAREDES JACOME JOSE LINO</v>
          </cell>
          <cell r="K260" t="str">
            <v>OPER.TALLER MECANICO</v>
          </cell>
          <cell r="L260">
            <v>1705249603</v>
          </cell>
          <cell r="M260" t="str">
            <v>HOURLY</v>
          </cell>
          <cell r="N260" t="str">
            <v xml:space="preserve">I99       </v>
          </cell>
          <cell r="O260" t="str">
            <v>I2</v>
          </cell>
          <cell r="P260" t="str">
            <v>1ERO</v>
          </cell>
          <cell r="Q260">
            <v>3</v>
          </cell>
        </row>
        <row r="261">
          <cell r="G261">
            <v>6129526</v>
          </cell>
          <cell r="H261" t="str">
            <v>06129526</v>
          </cell>
          <cell r="I261">
            <v>496303900</v>
          </cell>
          <cell r="J261" t="str">
            <v>PAREDES CHAVEZ EDGAR ADRIAN</v>
          </cell>
          <cell r="K261" t="str">
            <v>OPER.TALLER MECANICO</v>
          </cell>
          <cell r="L261">
            <v>1204186793</v>
          </cell>
          <cell r="M261" t="str">
            <v>HOURLY</v>
          </cell>
          <cell r="N261" t="str">
            <v xml:space="preserve">I99       </v>
          </cell>
          <cell r="O261" t="str">
            <v>I2</v>
          </cell>
          <cell r="P261" t="str">
            <v>1ERO</v>
          </cell>
          <cell r="Q261">
            <v>3</v>
          </cell>
        </row>
        <row r="262">
          <cell r="G262">
            <v>6127177</v>
          </cell>
          <cell r="H262" t="str">
            <v>06127177</v>
          </cell>
          <cell r="I262">
            <v>854763629</v>
          </cell>
          <cell r="J262" t="str">
            <v>PALACIOS UNAPANTA FRANCISCO MIGUEL</v>
          </cell>
          <cell r="K262" t="str">
            <v>OPER.TALLER MECANICO</v>
          </cell>
          <cell r="L262">
            <v>1713104758</v>
          </cell>
          <cell r="M262" t="str">
            <v>HOURLY</v>
          </cell>
          <cell r="N262" t="str">
            <v xml:space="preserve">I99       </v>
          </cell>
          <cell r="O262" t="str">
            <v>I2</v>
          </cell>
          <cell r="P262" t="str">
            <v>1ERO</v>
          </cell>
          <cell r="Q262">
            <v>3</v>
          </cell>
        </row>
        <row r="263">
          <cell r="G263">
            <v>6057962</v>
          </cell>
          <cell r="H263" t="str">
            <v>06057962</v>
          </cell>
          <cell r="I263">
            <v>692202944</v>
          </cell>
          <cell r="J263" t="str">
            <v>ORTEGA LLIGUICOTA JHONNY GERMAN</v>
          </cell>
          <cell r="K263" t="str">
            <v>OPER.TALLER MECANICO</v>
          </cell>
          <cell r="L263">
            <v>1715295299</v>
          </cell>
          <cell r="M263" t="str">
            <v>HOURLY</v>
          </cell>
          <cell r="N263" t="str">
            <v xml:space="preserve">I99       </v>
          </cell>
          <cell r="O263" t="str">
            <v>I2</v>
          </cell>
          <cell r="P263" t="str">
            <v>1ERO</v>
          </cell>
          <cell r="Q263">
            <v>3</v>
          </cell>
        </row>
        <row r="264">
          <cell r="G264">
            <v>6266790</v>
          </cell>
          <cell r="H264" t="str">
            <v>06266790</v>
          </cell>
          <cell r="I264">
            <v>176482457</v>
          </cell>
          <cell r="J264" t="str">
            <v>ORTEGA ACOSTA HENRY MAURICIO</v>
          </cell>
          <cell r="K264" t="str">
            <v>ASISTENTE DE DISENO</v>
          </cell>
          <cell r="L264">
            <v>1715504856</v>
          </cell>
          <cell r="M264" t="str">
            <v>HOURLY</v>
          </cell>
          <cell r="N264" t="str">
            <v xml:space="preserve">I99       </v>
          </cell>
          <cell r="O264" t="str">
            <v>I2</v>
          </cell>
          <cell r="P264" t="str">
            <v>1ERO</v>
          </cell>
          <cell r="Q264">
            <v>3</v>
          </cell>
        </row>
        <row r="265">
          <cell r="G265">
            <v>6083164</v>
          </cell>
          <cell r="H265" t="str">
            <v>06083164</v>
          </cell>
          <cell r="I265">
            <v>410976134</v>
          </cell>
          <cell r="J265" t="str">
            <v>MOROCHO TACO FRANKLIN KALANI</v>
          </cell>
          <cell r="K265" t="str">
            <v>OPER.TALLER MECANICO</v>
          </cell>
          <cell r="L265">
            <v>1711187011</v>
          </cell>
          <cell r="M265" t="str">
            <v>HOURLY</v>
          </cell>
          <cell r="N265" t="str">
            <v xml:space="preserve">I99       </v>
          </cell>
          <cell r="O265" t="str">
            <v>I2</v>
          </cell>
          <cell r="P265" t="str">
            <v>1ERO</v>
          </cell>
          <cell r="Q265">
            <v>3</v>
          </cell>
        </row>
        <row r="266">
          <cell r="G266">
            <v>6124090</v>
          </cell>
          <cell r="H266" t="str">
            <v>06124090</v>
          </cell>
          <cell r="I266">
            <v>693656718</v>
          </cell>
          <cell r="J266" t="str">
            <v>MOROCHO TACO EDISON EDUARDO</v>
          </cell>
          <cell r="K266" t="str">
            <v>OPER.TALLER MECANICO</v>
          </cell>
          <cell r="L266">
            <v>1715565378</v>
          </cell>
          <cell r="M266" t="str">
            <v>HOURLY</v>
          </cell>
          <cell r="N266" t="str">
            <v xml:space="preserve">I99       </v>
          </cell>
          <cell r="O266" t="str">
            <v>I2</v>
          </cell>
          <cell r="P266" t="str">
            <v>1ERO</v>
          </cell>
          <cell r="Q266">
            <v>3</v>
          </cell>
        </row>
        <row r="267">
          <cell r="G267">
            <v>6128489</v>
          </cell>
          <cell r="H267" t="str">
            <v>06128489</v>
          </cell>
          <cell r="I267">
            <v>956808178</v>
          </cell>
          <cell r="J267" t="str">
            <v>MERA MERA PABLO FRANCISCO</v>
          </cell>
          <cell r="K267" t="str">
            <v>OPER.TALLER MECANICO</v>
          </cell>
          <cell r="L267">
            <v>1715892970</v>
          </cell>
          <cell r="M267" t="str">
            <v>HOURLY</v>
          </cell>
          <cell r="N267" t="str">
            <v xml:space="preserve">I99       </v>
          </cell>
          <cell r="O267" t="str">
            <v>I2</v>
          </cell>
          <cell r="P267" t="str">
            <v>1ERO</v>
          </cell>
          <cell r="Q267">
            <v>3</v>
          </cell>
        </row>
        <row r="268">
          <cell r="G268">
            <v>6057506</v>
          </cell>
          <cell r="H268" t="str">
            <v>06057506</v>
          </cell>
          <cell r="I268">
            <v>126992351</v>
          </cell>
          <cell r="J268" t="str">
            <v>MALES AULLA GERARDO NICOLAS</v>
          </cell>
          <cell r="K268" t="str">
            <v>OPER.TALLER MECANICO</v>
          </cell>
          <cell r="L268">
            <v>1713762985</v>
          </cell>
          <cell r="M268" t="str">
            <v>HOURLY</v>
          </cell>
          <cell r="N268" t="str">
            <v xml:space="preserve">I99       </v>
          </cell>
          <cell r="O268" t="str">
            <v>I2</v>
          </cell>
          <cell r="P268" t="str">
            <v>1ERO</v>
          </cell>
          <cell r="Q268">
            <v>3</v>
          </cell>
        </row>
        <row r="269">
          <cell r="G269">
            <v>6147768</v>
          </cell>
          <cell r="H269" t="str">
            <v>06147768</v>
          </cell>
          <cell r="I269">
            <v>554646627</v>
          </cell>
          <cell r="J269" t="str">
            <v>LOPEZ MEJIA FAUSTO ALEJANDRO</v>
          </cell>
          <cell r="K269" t="str">
            <v>OPER.TALLER MECANICO</v>
          </cell>
          <cell r="L269">
            <v>1716319049</v>
          </cell>
          <cell r="M269" t="str">
            <v>HOURLY</v>
          </cell>
          <cell r="N269" t="str">
            <v xml:space="preserve">I99       </v>
          </cell>
          <cell r="O269" t="str">
            <v>I2</v>
          </cell>
          <cell r="P269" t="str">
            <v>1ERO</v>
          </cell>
          <cell r="Q269">
            <v>11</v>
          </cell>
        </row>
        <row r="270">
          <cell r="G270">
            <v>6252779</v>
          </cell>
          <cell r="H270" t="str">
            <v>06252779</v>
          </cell>
          <cell r="I270">
            <v>630223291</v>
          </cell>
          <cell r="J270" t="str">
            <v>JIMENEZ GOMEZ DENNIS ROLANDO</v>
          </cell>
          <cell r="K270" t="str">
            <v>OPER.TALLER MECANICO</v>
          </cell>
          <cell r="L270">
            <v>1714808928</v>
          </cell>
          <cell r="M270" t="str">
            <v>HOURLY</v>
          </cell>
          <cell r="N270" t="str">
            <v xml:space="preserve">I99       </v>
          </cell>
          <cell r="O270" t="str">
            <v>I2</v>
          </cell>
          <cell r="P270" t="str">
            <v>1ERO</v>
          </cell>
          <cell r="Q270">
            <v>3</v>
          </cell>
        </row>
        <row r="271">
          <cell r="G271">
            <v>6057930</v>
          </cell>
          <cell r="H271" t="str">
            <v>06057930</v>
          </cell>
          <cell r="I271">
            <v>570512165</v>
          </cell>
          <cell r="J271" t="str">
            <v>HERRERA NAUPARI EDISON DARWIN</v>
          </cell>
          <cell r="K271" t="str">
            <v>ANALISTA DE PROCESOS</v>
          </cell>
          <cell r="L271">
            <v>1711321321</v>
          </cell>
          <cell r="M271" t="str">
            <v>HOURLY</v>
          </cell>
          <cell r="N271" t="str">
            <v xml:space="preserve">I99       </v>
          </cell>
          <cell r="O271" t="str">
            <v>I2</v>
          </cell>
          <cell r="P271" t="str">
            <v>1ERO</v>
          </cell>
          <cell r="Q271">
            <v>3</v>
          </cell>
        </row>
        <row r="272">
          <cell r="G272">
            <v>6057926</v>
          </cell>
          <cell r="H272" t="str">
            <v>06057926</v>
          </cell>
          <cell r="I272">
            <v>298616124</v>
          </cell>
          <cell r="J272" t="str">
            <v>FARINANGO QUINCHIGUANGO FREDDY MARCELO</v>
          </cell>
          <cell r="K272" t="str">
            <v>OPER.TALLER MECANICO</v>
          </cell>
          <cell r="L272">
            <v>1711685196</v>
          </cell>
          <cell r="M272" t="str">
            <v>HOURLY</v>
          </cell>
          <cell r="N272" t="str">
            <v xml:space="preserve">I99       </v>
          </cell>
          <cell r="O272" t="str">
            <v>I2</v>
          </cell>
          <cell r="P272" t="str">
            <v>2DO</v>
          </cell>
          <cell r="Q272">
            <v>4</v>
          </cell>
        </row>
        <row r="273">
          <cell r="G273">
            <v>6148282</v>
          </cell>
          <cell r="H273" t="str">
            <v>06148282</v>
          </cell>
          <cell r="I273">
            <v>955103648</v>
          </cell>
          <cell r="J273" t="str">
            <v>ESPEJO CHIN LUIS PATRICIO</v>
          </cell>
          <cell r="K273" t="str">
            <v>LIDER DE GRUPO</v>
          </cell>
          <cell r="L273">
            <v>1715547517</v>
          </cell>
          <cell r="M273" t="str">
            <v>HOURLY</v>
          </cell>
          <cell r="N273" t="str">
            <v xml:space="preserve">I99       </v>
          </cell>
          <cell r="O273" t="str">
            <v>I2</v>
          </cell>
          <cell r="P273" t="str">
            <v>1ERO</v>
          </cell>
          <cell r="Q273">
            <v>3</v>
          </cell>
        </row>
        <row r="274">
          <cell r="G274">
            <v>6131455</v>
          </cell>
          <cell r="H274" t="str">
            <v>06131455</v>
          </cell>
          <cell r="I274">
            <v>627581011</v>
          </cell>
          <cell r="J274" t="str">
            <v>ERAZO FERNANDEZ ROMELIO</v>
          </cell>
          <cell r="K274" t="str">
            <v>OPER.TALLER MECANICO</v>
          </cell>
          <cell r="L274">
            <v>1002384061</v>
          </cell>
          <cell r="M274" t="str">
            <v>HOURLY</v>
          </cell>
          <cell r="N274" t="str">
            <v xml:space="preserve">I99       </v>
          </cell>
          <cell r="O274" t="str">
            <v>I2</v>
          </cell>
          <cell r="P274" t="str">
            <v>1ERO</v>
          </cell>
          <cell r="Q274">
            <v>11</v>
          </cell>
        </row>
        <row r="275">
          <cell r="G275">
            <v>6130716</v>
          </cell>
          <cell r="H275" t="str">
            <v>06130716</v>
          </cell>
          <cell r="I275">
            <v>964719527</v>
          </cell>
          <cell r="J275" t="str">
            <v>CUNAS SIMBANA JOSE RODRIGO</v>
          </cell>
          <cell r="K275" t="str">
            <v>OPER.TALLER MECANICO</v>
          </cell>
          <cell r="L275">
            <v>1713086237</v>
          </cell>
          <cell r="M275" t="str">
            <v>HOURLY</v>
          </cell>
          <cell r="N275" t="str">
            <v xml:space="preserve">I99       </v>
          </cell>
          <cell r="O275" t="str">
            <v>I2</v>
          </cell>
          <cell r="P275" t="str">
            <v>1ERO</v>
          </cell>
          <cell r="Q275">
            <v>11</v>
          </cell>
        </row>
        <row r="276">
          <cell r="G276">
            <v>6253104</v>
          </cell>
          <cell r="H276" t="str">
            <v>06253104</v>
          </cell>
          <cell r="I276">
            <v>900557089</v>
          </cell>
          <cell r="J276" t="str">
            <v>CRIOLLO ANDRANGO DARWIN PATRICIO</v>
          </cell>
          <cell r="K276" t="str">
            <v>OPER.TALLER MECANICO</v>
          </cell>
          <cell r="L276">
            <v>1002724316</v>
          </cell>
          <cell r="M276" t="str">
            <v>HOURLY</v>
          </cell>
          <cell r="N276" t="str">
            <v xml:space="preserve">I99       </v>
          </cell>
          <cell r="O276" t="str">
            <v>I2</v>
          </cell>
          <cell r="P276" t="str">
            <v>1ERO</v>
          </cell>
          <cell r="Q276">
            <v>11</v>
          </cell>
        </row>
        <row r="277">
          <cell r="G277">
            <v>6126680</v>
          </cell>
          <cell r="H277" t="str">
            <v>06126680</v>
          </cell>
          <cell r="I277">
            <v>974362405</v>
          </cell>
          <cell r="J277" t="str">
            <v>COVENA VELEZ JORGE RICARDO</v>
          </cell>
          <cell r="K277" t="str">
            <v>LIDER DE GRUPO</v>
          </cell>
          <cell r="L277">
            <v>1309811683</v>
          </cell>
          <cell r="M277" t="str">
            <v>HOURLY</v>
          </cell>
          <cell r="N277" t="str">
            <v xml:space="preserve">I99       </v>
          </cell>
          <cell r="O277" t="str">
            <v>I2</v>
          </cell>
          <cell r="P277" t="str">
            <v>1ERO</v>
          </cell>
          <cell r="Q277">
            <v>3</v>
          </cell>
        </row>
        <row r="278">
          <cell r="G278">
            <v>6057965</v>
          </cell>
          <cell r="H278" t="str">
            <v>06057965</v>
          </cell>
          <cell r="I278">
            <v>321426295</v>
          </cell>
          <cell r="J278" t="str">
            <v>COBOS ESCOBAR LUIS DAVID</v>
          </cell>
          <cell r="K278" t="str">
            <v>OPER.TALLER MECANICO</v>
          </cell>
          <cell r="L278">
            <v>1715815195</v>
          </cell>
          <cell r="M278" t="str">
            <v>HOURLY</v>
          </cell>
          <cell r="N278" t="str">
            <v xml:space="preserve">I99       </v>
          </cell>
          <cell r="O278" t="str">
            <v>I2</v>
          </cell>
          <cell r="P278" t="str">
            <v>1ERO</v>
          </cell>
          <cell r="Q278">
            <v>3</v>
          </cell>
        </row>
        <row r="279">
          <cell r="G279">
            <v>6131452</v>
          </cell>
          <cell r="H279" t="str">
            <v>06131452</v>
          </cell>
          <cell r="I279">
            <v>768133854</v>
          </cell>
          <cell r="J279" t="str">
            <v>CHICAIZA CASA NELSON MARCELO</v>
          </cell>
          <cell r="K279" t="str">
            <v>OPER.TALLER MECANICO</v>
          </cell>
          <cell r="L279">
            <v>1712325644</v>
          </cell>
          <cell r="M279" t="str">
            <v>HOURLY</v>
          </cell>
          <cell r="N279" t="str">
            <v xml:space="preserve">I99       </v>
          </cell>
          <cell r="O279" t="str">
            <v>I2</v>
          </cell>
          <cell r="P279" t="str">
            <v>1ERO</v>
          </cell>
          <cell r="Q279">
            <v>3</v>
          </cell>
        </row>
        <row r="280">
          <cell r="G280">
            <v>6124089</v>
          </cell>
          <cell r="H280" t="str">
            <v>06124089</v>
          </cell>
          <cell r="I280">
            <v>670408933</v>
          </cell>
          <cell r="J280" t="str">
            <v>CHANO CRIOLLO MARCO VINICIO</v>
          </cell>
          <cell r="K280" t="str">
            <v>ANALISTA DE PROCESOS</v>
          </cell>
          <cell r="L280">
            <v>1713689667</v>
          </cell>
          <cell r="M280" t="str">
            <v>HOURLY</v>
          </cell>
          <cell r="N280" t="str">
            <v xml:space="preserve">I99       </v>
          </cell>
          <cell r="O280" t="str">
            <v>I2</v>
          </cell>
          <cell r="P280" t="str">
            <v>1ERO</v>
          </cell>
          <cell r="Q280">
            <v>3</v>
          </cell>
        </row>
        <row r="281">
          <cell r="G281">
            <v>6131449</v>
          </cell>
          <cell r="H281" t="str">
            <v>06131449</v>
          </cell>
          <cell r="I281">
            <v>403166838</v>
          </cell>
          <cell r="J281" t="str">
            <v>CHANGO SOCASI ROBERTO CARLOS</v>
          </cell>
          <cell r="K281" t="str">
            <v>OPER.TALLER MECANICO</v>
          </cell>
          <cell r="L281">
            <v>1713846069</v>
          </cell>
          <cell r="M281" t="str">
            <v>HOURLY</v>
          </cell>
          <cell r="N281" t="str">
            <v xml:space="preserve">I99       </v>
          </cell>
          <cell r="O281" t="str">
            <v>I2</v>
          </cell>
          <cell r="P281" t="str">
            <v>1ERO</v>
          </cell>
          <cell r="Q281">
            <v>11</v>
          </cell>
        </row>
        <row r="282">
          <cell r="G282">
            <v>6147742</v>
          </cell>
          <cell r="H282" t="str">
            <v>06147742</v>
          </cell>
          <cell r="I282">
            <v>898291894</v>
          </cell>
          <cell r="J282" t="str">
            <v>CANDO SANCHEZ RICHAR FABIAN</v>
          </cell>
          <cell r="K282" t="str">
            <v>OPER.TALLER MECANICO</v>
          </cell>
          <cell r="L282">
            <v>1712265543</v>
          </cell>
          <cell r="M282" t="str">
            <v>HOURLY</v>
          </cell>
          <cell r="N282" t="str">
            <v xml:space="preserve">I99       </v>
          </cell>
          <cell r="O282" t="str">
            <v>I2</v>
          </cell>
          <cell r="P282" t="str">
            <v>1ERO</v>
          </cell>
          <cell r="Q282">
            <v>3</v>
          </cell>
        </row>
        <row r="283">
          <cell r="G283">
            <v>6129529</v>
          </cell>
          <cell r="H283" t="str">
            <v>06129529</v>
          </cell>
          <cell r="I283">
            <v>694775015</v>
          </cell>
          <cell r="J283" t="str">
            <v>CAMPOVERDE CORDOVA JULIAN</v>
          </cell>
          <cell r="K283" t="str">
            <v>OPER.TALLER MECANICO</v>
          </cell>
          <cell r="L283">
            <v>1706564851</v>
          </cell>
          <cell r="M283" t="str">
            <v>HOURLY</v>
          </cell>
          <cell r="N283" t="str">
            <v xml:space="preserve">I99       </v>
          </cell>
          <cell r="O283" t="str">
            <v>I2</v>
          </cell>
          <cell r="P283" t="str">
            <v>1ERO</v>
          </cell>
          <cell r="Q283">
            <v>3</v>
          </cell>
        </row>
        <row r="284">
          <cell r="G284">
            <v>6109662</v>
          </cell>
          <cell r="H284" t="str">
            <v>06109662</v>
          </cell>
          <cell r="I284">
            <v>674500743</v>
          </cell>
          <cell r="J284" t="str">
            <v>CABRERA GUZMAN CESAR ALFONSO</v>
          </cell>
          <cell r="K284" t="str">
            <v>LIDER DE GRUPO</v>
          </cell>
          <cell r="L284">
            <v>1712433638</v>
          </cell>
          <cell r="M284" t="str">
            <v>HOURLY</v>
          </cell>
          <cell r="N284" t="str">
            <v xml:space="preserve">I99       </v>
          </cell>
          <cell r="O284" t="str">
            <v>I2</v>
          </cell>
          <cell r="P284" t="str">
            <v>1ERO</v>
          </cell>
          <cell r="Q284">
            <v>3</v>
          </cell>
        </row>
        <row r="285">
          <cell r="G285">
            <v>6252836</v>
          </cell>
          <cell r="H285" t="str">
            <v>06252836</v>
          </cell>
          <cell r="I285">
            <v>615172391</v>
          </cell>
          <cell r="J285" t="str">
            <v>BRAVO ESPINOZA CARLOS EDUARDO</v>
          </cell>
          <cell r="K285" t="str">
            <v>OPER.TALLER MECANICO</v>
          </cell>
          <cell r="L285">
            <v>1715778807</v>
          </cell>
          <cell r="M285" t="str">
            <v>HOURLY</v>
          </cell>
          <cell r="N285" t="str">
            <v xml:space="preserve">I99       </v>
          </cell>
          <cell r="O285" t="str">
            <v>I2</v>
          </cell>
          <cell r="P285" t="str">
            <v>1ERO</v>
          </cell>
          <cell r="Q285">
            <v>3</v>
          </cell>
        </row>
        <row r="286">
          <cell r="G286">
            <v>3600579</v>
          </cell>
          <cell r="H286" t="str">
            <v>03600579</v>
          </cell>
          <cell r="I286">
            <v>113912603</v>
          </cell>
          <cell r="J286" t="str">
            <v>ASQUI CARRAZCO ALEX FERNANDO</v>
          </cell>
          <cell r="K286" t="str">
            <v>OPER.TALLER MECANICO</v>
          </cell>
          <cell r="L286">
            <v>1711437101</v>
          </cell>
          <cell r="M286" t="str">
            <v>HOURLY</v>
          </cell>
          <cell r="N286" t="str">
            <v xml:space="preserve">I99       </v>
          </cell>
          <cell r="O286" t="str">
            <v>I2</v>
          </cell>
          <cell r="P286" t="str">
            <v>1ERO</v>
          </cell>
          <cell r="Q286">
            <v>3</v>
          </cell>
        </row>
        <row r="287">
          <cell r="G287">
            <v>5014</v>
          </cell>
          <cell r="H287" t="str">
            <v>00005014</v>
          </cell>
          <cell r="I287">
            <v>513471722</v>
          </cell>
          <cell r="J287" t="str">
            <v>ANDRANGO MEJIA JIMMY ANTONIO</v>
          </cell>
          <cell r="K287" t="str">
            <v>ASISTENTE DE DISENO</v>
          </cell>
          <cell r="L287">
            <v>1709765802</v>
          </cell>
          <cell r="M287" t="str">
            <v>HOURLY</v>
          </cell>
          <cell r="N287" t="str">
            <v xml:space="preserve">I99       </v>
          </cell>
          <cell r="O287" t="str">
            <v>I2</v>
          </cell>
          <cell r="P287" t="str">
            <v>1ERO</v>
          </cell>
          <cell r="Q287">
            <v>3</v>
          </cell>
        </row>
        <row r="288">
          <cell r="G288">
            <v>6238455</v>
          </cell>
          <cell r="H288" t="str">
            <v>06238455</v>
          </cell>
          <cell r="I288">
            <v>814728754</v>
          </cell>
          <cell r="J288" t="str">
            <v>ANALUISA LLUMIQUINGA JUAN CARLOS</v>
          </cell>
          <cell r="K288" t="str">
            <v>OPER.TALLER MECANICO</v>
          </cell>
          <cell r="L288">
            <v>1713208534</v>
          </cell>
          <cell r="M288" t="str">
            <v>HOURLY</v>
          </cell>
          <cell r="N288" t="str">
            <v xml:space="preserve">I99       </v>
          </cell>
          <cell r="O288" t="str">
            <v>I2</v>
          </cell>
          <cell r="P288" t="str">
            <v>2DO</v>
          </cell>
          <cell r="Q288">
            <v>4</v>
          </cell>
        </row>
        <row r="289">
          <cell r="G289">
            <v>6253732</v>
          </cell>
          <cell r="H289" t="str">
            <v>06253732</v>
          </cell>
          <cell r="I289">
            <v>647358319</v>
          </cell>
          <cell r="J289" t="str">
            <v>AGUILAR SIGCHA EDISON MAURICIO</v>
          </cell>
          <cell r="K289" t="str">
            <v>OPER.TALLER MECANICO</v>
          </cell>
          <cell r="L289">
            <v>1722869813</v>
          </cell>
          <cell r="M289" t="str">
            <v>HOURLY</v>
          </cell>
          <cell r="N289" t="str">
            <v xml:space="preserve">I99       </v>
          </cell>
          <cell r="O289" t="str">
            <v>I2</v>
          </cell>
          <cell r="P289" t="str">
            <v>1ERO</v>
          </cell>
          <cell r="Q289">
            <v>3</v>
          </cell>
        </row>
        <row r="290">
          <cell r="G290">
            <v>6124373</v>
          </cell>
          <cell r="H290" t="str">
            <v>06124373</v>
          </cell>
          <cell r="I290">
            <v>951564217</v>
          </cell>
          <cell r="J290" t="str">
            <v>YANEZ YANEZ JUAN CARLOS</v>
          </cell>
          <cell r="K290" t="str">
            <v>ESP. ERGONOMIA</v>
          </cell>
          <cell r="L290">
            <v>1711886075</v>
          </cell>
          <cell r="M290" t="str">
            <v>SALARY</v>
          </cell>
          <cell r="N290" t="str">
            <v xml:space="preserve">I99       </v>
          </cell>
          <cell r="O290" t="str">
            <v>I3</v>
          </cell>
          <cell r="P290" t="str">
            <v>1ERO</v>
          </cell>
          <cell r="Q290">
            <v>1</v>
          </cell>
        </row>
        <row r="291">
          <cell r="G291">
            <v>6124872</v>
          </cell>
          <cell r="H291" t="str">
            <v>06124872</v>
          </cell>
          <cell r="I291">
            <v>840149393</v>
          </cell>
          <cell r="J291" t="str">
            <v>STRUVE BUSTAMANTE MARTHA CECILIA</v>
          </cell>
          <cell r="K291" t="str">
            <v>ESP.SEGUR.INDUSTRIAL</v>
          </cell>
          <cell r="L291">
            <v>1722269261</v>
          </cell>
          <cell r="M291" t="str">
            <v>SALARY</v>
          </cell>
          <cell r="N291" t="str">
            <v xml:space="preserve">I99       </v>
          </cell>
          <cell r="O291" t="str">
            <v>I3</v>
          </cell>
          <cell r="P291" t="str">
            <v>1ERO</v>
          </cell>
          <cell r="Q291">
            <v>3</v>
          </cell>
        </row>
        <row r="292">
          <cell r="G292">
            <v>6081605</v>
          </cell>
          <cell r="H292" t="str">
            <v>06081605</v>
          </cell>
          <cell r="I292">
            <v>204879599</v>
          </cell>
          <cell r="J292" t="str">
            <v>SALAS FALCON WLADIMIR GONZALO</v>
          </cell>
          <cell r="K292" t="str">
            <v>ESP.SEGUR.INDUSTRIAL</v>
          </cell>
          <cell r="L292">
            <v>1712364635</v>
          </cell>
          <cell r="M292" t="str">
            <v>SALARY</v>
          </cell>
          <cell r="N292" t="str">
            <v xml:space="preserve">I99       </v>
          </cell>
          <cell r="O292" t="str">
            <v>I3</v>
          </cell>
          <cell r="P292" t="str">
            <v>1ERO</v>
          </cell>
          <cell r="Q292">
            <v>3</v>
          </cell>
        </row>
        <row r="293">
          <cell r="G293">
            <v>3401498</v>
          </cell>
          <cell r="H293" t="str">
            <v>03401498</v>
          </cell>
          <cell r="I293">
            <v>316149288</v>
          </cell>
          <cell r="J293" t="str">
            <v>RIVERA RIVERA PAUL GEOVANNY</v>
          </cell>
          <cell r="K293" t="str">
            <v>COORD.SEG.INDUSTRIAL</v>
          </cell>
          <cell r="L293">
            <v>602258774</v>
          </cell>
          <cell r="M293" t="str">
            <v>SALARY</v>
          </cell>
          <cell r="N293" t="str">
            <v xml:space="preserve">I99       </v>
          </cell>
          <cell r="O293" t="str">
            <v>I3</v>
          </cell>
          <cell r="P293" t="str">
            <v>1ERO</v>
          </cell>
          <cell r="Q293">
            <v>3</v>
          </cell>
        </row>
        <row r="294">
          <cell r="G294">
            <v>3600287</v>
          </cell>
          <cell r="H294" t="str">
            <v>03600287</v>
          </cell>
          <cell r="I294">
            <v>780881263</v>
          </cell>
          <cell r="J294" t="str">
            <v>PILLAJO ARMAS ANGEL MAURICIO</v>
          </cell>
          <cell r="K294" t="str">
            <v>ESP.PLANIFIC.PRODUCC</v>
          </cell>
          <cell r="L294">
            <v>1714415732</v>
          </cell>
          <cell r="M294" t="str">
            <v>SALARY</v>
          </cell>
          <cell r="N294" t="str">
            <v xml:space="preserve">I99       </v>
          </cell>
          <cell r="O294" t="str">
            <v>I3</v>
          </cell>
          <cell r="P294" t="str">
            <v>1ERO</v>
          </cell>
          <cell r="Q294">
            <v>3</v>
          </cell>
        </row>
        <row r="295">
          <cell r="G295">
            <v>6266053</v>
          </cell>
          <cell r="H295" t="str">
            <v>06266053</v>
          </cell>
          <cell r="I295">
            <v>361803343</v>
          </cell>
          <cell r="J295" t="str">
            <v>PACHACAMA CAJAMARCA EDISON</v>
          </cell>
          <cell r="K295" t="str">
            <v>ESP.SEGUR.INDUSTRIAL</v>
          </cell>
          <cell r="L295">
            <v>1712037306</v>
          </cell>
          <cell r="M295" t="str">
            <v>SALARY</v>
          </cell>
          <cell r="N295" t="str">
            <v xml:space="preserve">I99       </v>
          </cell>
          <cell r="O295" t="str">
            <v>I3</v>
          </cell>
          <cell r="P295" t="str">
            <v>2DO</v>
          </cell>
          <cell r="Q295">
            <v>4</v>
          </cell>
        </row>
        <row r="296">
          <cell r="G296">
            <v>6078333</v>
          </cell>
          <cell r="H296" t="str">
            <v>06078333</v>
          </cell>
          <cell r="I296">
            <v>317151082</v>
          </cell>
          <cell r="J296" t="str">
            <v>MARINO ANDRADE HENRY GEOVANNY</v>
          </cell>
          <cell r="K296" t="str">
            <v>SUPERINT.SEG.HIG.IND&amp;P.A.</v>
          </cell>
          <cell r="L296">
            <v>1713736294</v>
          </cell>
          <cell r="M296" t="str">
            <v>SALARY</v>
          </cell>
          <cell r="N296" t="str">
            <v xml:space="preserve">I99       </v>
          </cell>
          <cell r="O296" t="str">
            <v>I3</v>
          </cell>
          <cell r="P296" t="str">
            <v>1ERO</v>
          </cell>
          <cell r="Q296">
            <v>3</v>
          </cell>
        </row>
        <row r="297">
          <cell r="G297">
            <v>4250</v>
          </cell>
          <cell r="H297" t="str">
            <v>00004250</v>
          </cell>
          <cell r="I297">
            <v>412150238</v>
          </cell>
          <cell r="J297" t="str">
            <v>GALINDO FUENTES PAULINA ALEXANDRA</v>
          </cell>
          <cell r="K297" t="str">
            <v>COORDINAD.PRESUPUEST</v>
          </cell>
          <cell r="L297">
            <v>1709017105</v>
          </cell>
          <cell r="M297" t="str">
            <v>SALARY</v>
          </cell>
          <cell r="N297" t="str">
            <v xml:space="preserve">I99       </v>
          </cell>
          <cell r="O297" t="str">
            <v>I3</v>
          </cell>
          <cell r="P297" t="str">
            <v>1ERO</v>
          </cell>
          <cell r="Q297">
            <v>3</v>
          </cell>
        </row>
        <row r="298">
          <cell r="G298">
            <v>3400737</v>
          </cell>
          <cell r="H298" t="str">
            <v>03400737</v>
          </cell>
          <cell r="I298">
            <v>318149831</v>
          </cell>
          <cell r="J298" t="str">
            <v>ESPINOSA SOLANO EDUARDO ANTONIO</v>
          </cell>
          <cell r="K298" t="str">
            <v>COORDINADOR RRHH</v>
          </cell>
          <cell r="L298">
            <v>1706392071</v>
          </cell>
          <cell r="M298" t="str">
            <v>SALARY</v>
          </cell>
          <cell r="N298" t="str">
            <v xml:space="preserve">I99       </v>
          </cell>
          <cell r="O298" t="str">
            <v>I3</v>
          </cell>
          <cell r="P298" t="str">
            <v>1ERO</v>
          </cell>
          <cell r="Q298">
            <v>3</v>
          </cell>
        </row>
        <row r="299">
          <cell r="G299">
            <v>3600549</v>
          </cell>
          <cell r="H299" t="str">
            <v>03600549</v>
          </cell>
          <cell r="I299">
            <v>815149291</v>
          </cell>
          <cell r="J299" t="str">
            <v>ESCOBAR SANCHEZ RICARDO XAVIER</v>
          </cell>
          <cell r="K299" t="str">
            <v>SUPERINTENDENTE 2T</v>
          </cell>
          <cell r="L299">
            <v>1711583441</v>
          </cell>
          <cell r="M299" t="str">
            <v>SALARY</v>
          </cell>
          <cell r="N299" t="str">
            <v xml:space="preserve">I99       </v>
          </cell>
          <cell r="O299" t="str">
            <v>I3</v>
          </cell>
          <cell r="P299" t="str">
            <v>2DO</v>
          </cell>
          <cell r="Q299">
            <v>5</v>
          </cell>
        </row>
        <row r="300">
          <cell r="G300">
            <v>3600364</v>
          </cell>
          <cell r="H300" t="str">
            <v>03600364</v>
          </cell>
          <cell r="I300">
            <v>106167901</v>
          </cell>
          <cell r="J300" t="str">
            <v>VARGAS VELASQUEZ MILTON XAVIER</v>
          </cell>
          <cell r="K300" t="str">
            <v>ASIS.MEJORA CONTINUA</v>
          </cell>
          <cell r="L300">
            <v>1713508875</v>
          </cell>
          <cell r="M300" t="str">
            <v>HOURLY</v>
          </cell>
          <cell r="N300" t="str">
            <v xml:space="preserve">I99       </v>
          </cell>
          <cell r="O300" t="str">
            <v>I2</v>
          </cell>
          <cell r="P300" t="str">
            <v>1ERO</v>
          </cell>
          <cell r="Q300">
            <v>3</v>
          </cell>
        </row>
        <row r="301">
          <cell r="G301">
            <v>6111849</v>
          </cell>
          <cell r="H301" t="str">
            <v>06111849</v>
          </cell>
          <cell r="I301">
            <v>106968176</v>
          </cell>
          <cell r="J301" t="str">
            <v>SOSA FARINANGO ROBERTO CARLOS</v>
          </cell>
          <cell r="K301" t="str">
            <v>ASIS.MEJORA CONTINUA</v>
          </cell>
          <cell r="L301">
            <v>1719395038</v>
          </cell>
          <cell r="M301" t="str">
            <v>HOURLY</v>
          </cell>
          <cell r="N301" t="str">
            <v xml:space="preserve">I99       </v>
          </cell>
          <cell r="O301" t="str">
            <v>I2</v>
          </cell>
          <cell r="P301" t="str">
            <v>1ERO</v>
          </cell>
          <cell r="Q301">
            <v>3</v>
          </cell>
        </row>
        <row r="302">
          <cell r="G302">
            <v>3400395</v>
          </cell>
          <cell r="H302" t="str">
            <v>03400395</v>
          </cell>
          <cell r="I302">
            <v>412879685</v>
          </cell>
          <cell r="J302" t="str">
            <v>RUIZ RUIZ FRANKLIN RODRIGO</v>
          </cell>
          <cell r="K302" t="str">
            <v>ASIS.MEJORA CONTINUA</v>
          </cell>
          <cell r="L302">
            <v>1709394553</v>
          </cell>
          <cell r="M302" t="str">
            <v>HOURLY</v>
          </cell>
          <cell r="N302" t="str">
            <v xml:space="preserve">I99       </v>
          </cell>
          <cell r="O302" t="str">
            <v>I2</v>
          </cell>
          <cell r="P302" t="str">
            <v>1ERO</v>
          </cell>
          <cell r="Q302">
            <v>3</v>
          </cell>
        </row>
        <row r="303">
          <cell r="G303">
            <v>6236833</v>
          </cell>
          <cell r="H303" t="str">
            <v>06236833</v>
          </cell>
          <cell r="I303">
            <v>313203433</v>
          </cell>
          <cell r="J303" t="str">
            <v>MORALES PAVON CLARA ELIZABETH</v>
          </cell>
          <cell r="K303" t="str">
            <v>RECEPCIONISTA</v>
          </cell>
          <cell r="L303">
            <v>914871330</v>
          </cell>
          <cell r="M303" t="str">
            <v>HOURLY</v>
          </cell>
          <cell r="N303" t="str">
            <v xml:space="preserve">D99       </v>
          </cell>
          <cell r="O303" t="str">
            <v>I2</v>
          </cell>
          <cell r="P303" t="str">
            <v>1ERO</v>
          </cell>
          <cell r="Q303">
            <v>1</v>
          </cell>
        </row>
        <row r="304">
          <cell r="G304">
            <v>6250956</v>
          </cell>
          <cell r="H304" t="str">
            <v>06250956</v>
          </cell>
          <cell r="I304">
            <v>247657418</v>
          </cell>
          <cell r="J304" t="str">
            <v>MEDINA CAMPANA JAIME DEMIAN</v>
          </cell>
          <cell r="K304" t="str">
            <v>ESP. CIVIL WFG</v>
          </cell>
          <cell r="L304">
            <v>502286776</v>
          </cell>
          <cell r="M304" t="str">
            <v>SALARY</v>
          </cell>
          <cell r="N304" t="str">
            <v xml:space="preserve">I99       </v>
          </cell>
          <cell r="O304" t="str">
            <v>I3</v>
          </cell>
          <cell r="P304" t="str">
            <v>1ERO</v>
          </cell>
          <cell r="Q304">
            <v>3</v>
          </cell>
        </row>
        <row r="305">
          <cell r="G305">
            <v>3401195</v>
          </cell>
          <cell r="H305" t="str">
            <v>03401195</v>
          </cell>
          <cell r="I305">
            <v>317149303</v>
          </cell>
          <cell r="J305" t="str">
            <v>LUCIO MORENO XAVIER IVAN</v>
          </cell>
          <cell r="K305" t="str">
            <v>ESP.PLANEA.WFG</v>
          </cell>
          <cell r="L305">
            <v>1709487084</v>
          </cell>
          <cell r="M305" t="str">
            <v>SALARY</v>
          </cell>
          <cell r="N305" t="str">
            <v xml:space="preserve">D99       </v>
          </cell>
          <cell r="O305" t="str">
            <v>I3</v>
          </cell>
          <cell r="P305" t="str">
            <v>1ERO</v>
          </cell>
          <cell r="Q305">
            <v>3</v>
          </cell>
        </row>
        <row r="306">
          <cell r="G306">
            <v>4077</v>
          </cell>
          <cell r="H306" t="str">
            <v>00004077</v>
          </cell>
          <cell r="I306">
            <v>255389168</v>
          </cell>
          <cell r="J306" t="str">
            <v>LEON ANDRADE DIEGO PATRICIO</v>
          </cell>
          <cell r="K306" t="str">
            <v>ESP. ELEC. WFG</v>
          </cell>
          <cell r="L306">
            <v>1710550524</v>
          </cell>
          <cell r="M306" t="str">
            <v>SALARY</v>
          </cell>
          <cell r="N306" t="str">
            <v xml:space="preserve">I99       </v>
          </cell>
          <cell r="O306" t="str">
            <v>I3</v>
          </cell>
          <cell r="P306" t="str">
            <v>1ERO</v>
          </cell>
          <cell r="Q306">
            <v>3</v>
          </cell>
        </row>
        <row r="307">
          <cell r="G307">
            <v>6129016</v>
          </cell>
          <cell r="H307" t="str">
            <v>06129016</v>
          </cell>
          <cell r="I307">
            <v>720433525</v>
          </cell>
          <cell r="J307" t="str">
            <v>GANGOTENA CORAL LUIS ADOLFO</v>
          </cell>
          <cell r="K307" t="str">
            <v>ESP.PROTEC.AMBIENTAL</v>
          </cell>
          <cell r="L307">
            <v>1718019886</v>
          </cell>
          <cell r="M307" t="str">
            <v>SALARY</v>
          </cell>
          <cell r="N307" t="str">
            <v xml:space="preserve">I99       </v>
          </cell>
          <cell r="O307" t="str">
            <v>I3</v>
          </cell>
          <cell r="P307" t="str">
            <v>1ERO</v>
          </cell>
          <cell r="Q307">
            <v>3</v>
          </cell>
        </row>
        <row r="308">
          <cell r="G308">
            <v>6124349</v>
          </cell>
          <cell r="H308" t="str">
            <v>06124349</v>
          </cell>
          <cell r="I308">
            <v>259533068</v>
          </cell>
          <cell r="J308" t="str">
            <v>ERAZO HERMOSA FABRICIO XAVIER</v>
          </cell>
          <cell r="K308" t="str">
            <v>SUPERVISOR WFG</v>
          </cell>
          <cell r="L308">
            <v>1715044507</v>
          </cell>
          <cell r="M308" t="str">
            <v>SALARY</v>
          </cell>
          <cell r="N308" t="str">
            <v xml:space="preserve">I99       </v>
          </cell>
          <cell r="O308" t="str">
            <v>I3</v>
          </cell>
          <cell r="P308" t="str">
            <v>1ERO</v>
          </cell>
          <cell r="Q308">
            <v>3</v>
          </cell>
        </row>
        <row r="309">
          <cell r="G309">
            <v>6124326</v>
          </cell>
          <cell r="H309" t="str">
            <v>06124326</v>
          </cell>
          <cell r="I309">
            <v>662275325</v>
          </cell>
          <cell r="J309" t="str">
            <v>AGUILAR ROMAN FREDY MAURICIO</v>
          </cell>
          <cell r="K309" t="str">
            <v>ESP. MECA. WFG</v>
          </cell>
          <cell r="L309">
            <v>702513706</v>
          </cell>
          <cell r="M309" t="str">
            <v>SALARY</v>
          </cell>
          <cell r="N309" t="str">
            <v xml:space="preserve">I99       </v>
          </cell>
          <cell r="O309" t="str">
            <v>I3</v>
          </cell>
          <cell r="P309" t="str">
            <v>1ERO</v>
          </cell>
          <cell r="Q309">
            <v>3</v>
          </cell>
        </row>
        <row r="310">
          <cell r="G310">
            <v>6260947</v>
          </cell>
          <cell r="H310" t="str">
            <v>06260947</v>
          </cell>
          <cell r="I310">
            <v>846931862</v>
          </cell>
          <cell r="J310" t="str">
            <v>VELASQUEZ VIERA JAIME EDISON</v>
          </cell>
          <cell r="K310" t="str">
            <v>MIEMB.EQUIP.ESP.MTTO</v>
          </cell>
          <cell r="L310">
            <v>1716317043</v>
          </cell>
          <cell r="M310" t="str">
            <v>HOURLY</v>
          </cell>
          <cell r="N310" t="str">
            <v xml:space="preserve">I99       </v>
          </cell>
          <cell r="O310" t="str">
            <v>I2</v>
          </cell>
          <cell r="P310" t="str">
            <v>3ERO</v>
          </cell>
          <cell r="Q310">
            <v>22</v>
          </cell>
        </row>
        <row r="311">
          <cell r="G311">
            <v>6057546</v>
          </cell>
          <cell r="H311" t="str">
            <v>06057546</v>
          </cell>
          <cell r="I311">
            <v>726744075</v>
          </cell>
          <cell r="J311" t="str">
            <v>VEGA POZO ERNESTO JAVIER</v>
          </cell>
          <cell r="K311" t="str">
            <v>ANALISTA MANTENIMIEN</v>
          </cell>
          <cell r="L311">
            <v>1711849826</v>
          </cell>
          <cell r="M311" t="str">
            <v>HOURLY</v>
          </cell>
          <cell r="N311" t="str">
            <v xml:space="preserve">I99       </v>
          </cell>
          <cell r="O311" t="str">
            <v>I2</v>
          </cell>
          <cell r="P311" t="str">
            <v>1ERO</v>
          </cell>
          <cell r="Q311">
            <v>3</v>
          </cell>
        </row>
        <row r="312">
          <cell r="G312">
            <v>6068950</v>
          </cell>
          <cell r="H312" t="str">
            <v>06068950</v>
          </cell>
          <cell r="I312">
            <v>639459884</v>
          </cell>
          <cell r="J312" t="str">
            <v>TARAPUES TARAPUES DIEGO ALEJANDRO</v>
          </cell>
          <cell r="K312" t="str">
            <v>MIEMB.EQUIP.ESP.MTTO</v>
          </cell>
          <cell r="L312">
            <v>1712785250</v>
          </cell>
          <cell r="M312" t="str">
            <v>HOURLY</v>
          </cell>
          <cell r="N312" t="str">
            <v xml:space="preserve">I99       </v>
          </cell>
          <cell r="O312" t="str">
            <v>I2</v>
          </cell>
          <cell r="P312" t="str">
            <v>1ERO</v>
          </cell>
          <cell r="Q312">
            <v>3</v>
          </cell>
        </row>
        <row r="313">
          <cell r="G313">
            <v>6053259</v>
          </cell>
          <cell r="H313" t="str">
            <v>06053259</v>
          </cell>
          <cell r="I313">
            <v>945483539</v>
          </cell>
          <cell r="J313" t="str">
            <v>SARAVIA VARGAS RICARDO PATRICIO</v>
          </cell>
          <cell r="K313" t="str">
            <v>ANAL.MTTO.WFG</v>
          </cell>
          <cell r="L313">
            <v>1712876075</v>
          </cell>
          <cell r="M313" t="str">
            <v>HOURLY</v>
          </cell>
          <cell r="N313" t="str">
            <v xml:space="preserve">I99       </v>
          </cell>
          <cell r="O313" t="str">
            <v>I2</v>
          </cell>
          <cell r="P313" t="str">
            <v>1ERO</v>
          </cell>
          <cell r="Q313">
            <v>3</v>
          </cell>
        </row>
        <row r="314">
          <cell r="G314">
            <v>6260946</v>
          </cell>
          <cell r="H314" t="str">
            <v>06260946</v>
          </cell>
          <cell r="I314">
            <v>127643767</v>
          </cell>
          <cell r="J314" t="str">
            <v>RODRIGUEZ VALENCIA DANIEL MOISES</v>
          </cell>
          <cell r="K314" t="str">
            <v>MIEMB.EQUIP.ESP.MTTO</v>
          </cell>
          <cell r="L314">
            <v>1717597601</v>
          </cell>
          <cell r="M314" t="str">
            <v>HOURLY</v>
          </cell>
          <cell r="N314" t="str">
            <v xml:space="preserve">I99       </v>
          </cell>
          <cell r="O314" t="str">
            <v>I2</v>
          </cell>
          <cell r="P314" t="str">
            <v>2DO</v>
          </cell>
          <cell r="Q314">
            <v>4</v>
          </cell>
        </row>
        <row r="315">
          <cell r="G315">
            <v>6142160</v>
          </cell>
          <cell r="H315" t="str">
            <v>06142160</v>
          </cell>
          <cell r="I315">
            <v>212218027</v>
          </cell>
          <cell r="J315" t="str">
            <v>REINOSO SACANCELA DIEGO</v>
          </cell>
          <cell r="K315" t="str">
            <v>MIEMB.EQUIP.ESP.MTTO</v>
          </cell>
          <cell r="L315">
            <v>1717551442</v>
          </cell>
          <cell r="M315" t="str">
            <v>HOURLY</v>
          </cell>
          <cell r="N315" t="str">
            <v xml:space="preserve">I99       </v>
          </cell>
          <cell r="O315" t="str">
            <v>I2</v>
          </cell>
          <cell r="P315" t="str">
            <v>2DO</v>
          </cell>
          <cell r="Q315">
            <v>4</v>
          </cell>
        </row>
        <row r="316">
          <cell r="G316">
            <v>6243229</v>
          </cell>
          <cell r="H316" t="str">
            <v>06243229</v>
          </cell>
          <cell r="I316">
            <v>960798308</v>
          </cell>
          <cell r="J316" t="str">
            <v>PORRAS CRESPO MARCO RAUL</v>
          </cell>
          <cell r="K316" t="str">
            <v>MIEMB.EQUIP.ESP.MTTO</v>
          </cell>
          <cell r="L316">
            <v>1715112379</v>
          </cell>
          <cell r="M316" t="str">
            <v>HOURLY</v>
          </cell>
          <cell r="N316" t="str">
            <v xml:space="preserve">I99       </v>
          </cell>
          <cell r="O316" t="str">
            <v>I2</v>
          </cell>
          <cell r="P316" t="str">
            <v>2DO</v>
          </cell>
          <cell r="Q316">
            <v>4</v>
          </cell>
        </row>
        <row r="317">
          <cell r="G317">
            <v>6125894</v>
          </cell>
          <cell r="H317" t="str">
            <v>06125894</v>
          </cell>
          <cell r="I317">
            <v>956441893</v>
          </cell>
          <cell r="J317" t="str">
            <v>PALLO JURADO CARLOS MARCELO</v>
          </cell>
          <cell r="K317" t="str">
            <v>ANAL.SAL.SEG.HIG.ERG</v>
          </cell>
          <cell r="L317">
            <v>1712746377</v>
          </cell>
          <cell r="M317" t="str">
            <v>HOURLY</v>
          </cell>
          <cell r="N317" t="str">
            <v xml:space="preserve">I99       </v>
          </cell>
          <cell r="O317" t="str">
            <v>I2</v>
          </cell>
          <cell r="P317" t="str">
            <v>1ERO</v>
          </cell>
          <cell r="Q317">
            <v>3</v>
          </cell>
        </row>
        <row r="318">
          <cell r="G318">
            <v>6238747</v>
          </cell>
          <cell r="H318" t="str">
            <v>06238747</v>
          </cell>
          <cell r="I318">
            <v>119011786</v>
          </cell>
          <cell r="J318" t="str">
            <v>MUZO GUACHAMIN JUAN CARLOS</v>
          </cell>
          <cell r="K318" t="str">
            <v>MIEMB.EQUIP.ESP.MTTO</v>
          </cell>
          <cell r="L318">
            <v>1712483666</v>
          </cell>
          <cell r="M318" t="str">
            <v>HOURLY</v>
          </cell>
          <cell r="N318" t="str">
            <v xml:space="preserve">I99       </v>
          </cell>
          <cell r="O318" t="str">
            <v>I2</v>
          </cell>
          <cell r="P318" t="str">
            <v>3ERO</v>
          </cell>
          <cell r="Q318">
            <v>22</v>
          </cell>
        </row>
        <row r="319">
          <cell r="G319">
            <v>6064703</v>
          </cell>
          <cell r="H319" t="str">
            <v>06064703</v>
          </cell>
          <cell r="I319">
            <v>323561889</v>
          </cell>
          <cell r="J319" t="str">
            <v>MAYORGA VASCONEZ KLEVER HIPOLITO</v>
          </cell>
          <cell r="K319" t="str">
            <v>ANALISTA MANTENIMIEN</v>
          </cell>
          <cell r="L319">
            <v>602282550</v>
          </cell>
          <cell r="M319" t="str">
            <v>HOURLY</v>
          </cell>
          <cell r="N319" t="str">
            <v xml:space="preserve">I99       </v>
          </cell>
          <cell r="O319" t="str">
            <v>I2</v>
          </cell>
          <cell r="P319" t="str">
            <v>1ERO</v>
          </cell>
          <cell r="Q319">
            <v>3</v>
          </cell>
        </row>
        <row r="320">
          <cell r="G320">
            <v>6124093</v>
          </cell>
          <cell r="H320" t="str">
            <v>06124093</v>
          </cell>
          <cell r="I320">
            <v>277359724</v>
          </cell>
          <cell r="J320" t="str">
            <v>GUERRA BENAVIDES MILTON DANIEL</v>
          </cell>
          <cell r="K320" t="str">
            <v>MIEMB.EQUIP.ESP.MTTO</v>
          </cell>
          <cell r="L320">
            <v>1002388708</v>
          </cell>
          <cell r="M320" t="str">
            <v>HOURLY</v>
          </cell>
          <cell r="N320" t="str">
            <v xml:space="preserve">I99       </v>
          </cell>
          <cell r="O320" t="str">
            <v>I2</v>
          </cell>
          <cell r="P320" t="str">
            <v>1ERO</v>
          </cell>
          <cell r="Q320">
            <v>3</v>
          </cell>
        </row>
        <row r="321">
          <cell r="G321">
            <v>3400553</v>
          </cell>
          <cell r="H321" t="str">
            <v>03400553</v>
          </cell>
          <cell r="I321">
            <v>693692533</v>
          </cell>
          <cell r="J321" t="str">
            <v>FAICAN CHITACAPA JUAN CARLOS</v>
          </cell>
          <cell r="K321" t="str">
            <v>ESP. CIVIL WFG ( E )</v>
          </cell>
          <cell r="L321">
            <v>1710586676</v>
          </cell>
          <cell r="M321" t="str">
            <v>HOURLY</v>
          </cell>
          <cell r="N321" t="str">
            <v xml:space="preserve">I99       </v>
          </cell>
          <cell r="O321" t="str">
            <v>I2</v>
          </cell>
          <cell r="P321" t="str">
            <v>1ERO</v>
          </cell>
          <cell r="Q321">
            <v>3</v>
          </cell>
        </row>
        <row r="322">
          <cell r="G322">
            <v>6148106</v>
          </cell>
          <cell r="H322" t="str">
            <v>06148106</v>
          </cell>
          <cell r="I322">
            <v>795852675</v>
          </cell>
          <cell r="J322" t="str">
            <v>COLLAGUAZO CHIPANTAS OSWALDO</v>
          </cell>
          <cell r="K322" t="str">
            <v>MIEMB.EQUIP.ESP.MTTO</v>
          </cell>
          <cell r="L322">
            <v>1717317737</v>
          </cell>
          <cell r="M322" t="str">
            <v>HOURLY</v>
          </cell>
          <cell r="N322" t="str">
            <v xml:space="preserve">I99       </v>
          </cell>
          <cell r="O322" t="str">
            <v>I2</v>
          </cell>
          <cell r="P322" t="str">
            <v>1ERO</v>
          </cell>
          <cell r="Q322">
            <v>3</v>
          </cell>
        </row>
        <row r="323">
          <cell r="G323">
            <v>6131430</v>
          </cell>
          <cell r="H323" t="str">
            <v>06131430</v>
          </cell>
          <cell r="I323">
            <v>702943702</v>
          </cell>
          <cell r="J323" t="str">
            <v>BARRIONUEVO MANUEL ANTONIO</v>
          </cell>
          <cell r="K323" t="str">
            <v>MIEMB.EQUIP.ESP.MTTO</v>
          </cell>
          <cell r="L323">
            <v>1704367505</v>
          </cell>
          <cell r="M323" t="str">
            <v>HOURLY</v>
          </cell>
          <cell r="N323" t="str">
            <v xml:space="preserve">I99       </v>
          </cell>
          <cell r="O323" t="str">
            <v>I2</v>
          </cell>
          <cell r="P323" t="str">
            <v>1ERO</v>
          </cell>
          <cell r="Q323">
            <v>3</v>
          </cell>
        </row>
        <row r="324">
          <cell r="G324">
            <v>6057570</v>
          </cell>
          <cell r="H324" t="str">
            <v>06057570</v>
          </cell>
          <cell r="I324">
            <v>389763723</v>
          </cell>
          <cell r="J324" t="str">
            <v>VASQUEZ CARTAGENA RUPERTO BLADIMIR</v>
          </cell>
          <cell r="K324" t="str">
            <v>COORD.PRODUCCION</v>
          </cell>
          <cell r="L324">
            <v>1714075510</v>
          </cell>
          <cell r="M324" t="str">
            <v>SALARY</v>
          </cell>
          <cell r="N324" t="str">
            <v xml:space="preserve">I99       </v>
          </cell>
          <cell r="O324" t="str">
            <v>I3</v>
          </cell>
          <cell r="P324" t="str">
            <v>1ERO</v>
          </cell>
          <cell r="Q324">
            <v>3</v>
          </cell>
        </row>
        <row r="325">
          <cell r="G325">
            <v>3401483</v>
          </cell>
          <cell r="H325" t="str">
            <v>03401483</v>
          </cell>
          <cell r="I325">
            <v>203673486</v>
          </cell>
          <cell r="J325" t="str">
            <v>HIDALGO TUPIZA JUAN ANDRES</v>
          </cell>
          <cell r="K325" t="str">
            <v>COORD.PRODUCCION</v>
          </cell>
          <cell r="L325">
            <v>1712820867</v>
          </cell>
          <cell r="M325" t="str">
            <v>SALARY</v>
          </cell>
          <cell r="N325" t="str">
            <v xml:space="preserve">I99       </v>
          </cell>
          <cell r="O325" t="str">
            <v>I3</v>
          </cell>
          <cell r="P325" t="str">
            <v>1ERO</v>
          </cell>
          <cell r="Q325">
            <v>3</v>
          </cell>
        </row>
        <row r="326">
          <cell r="G326">
            <v>6129519</v>
          </cell>
          <cell r="H326" t="str">
            <v>06129519</v>
          </cell>
          <cell r="I326">
            <v>521437475</v>
          </cell>
          <cell r="J326" t="str">
            <v>GUALLICHICO GUAMAN JOSE LUIS</v>
          </cell>
          <cell r="K326" t="str">
            <v>COORD.MANTENIMIENTO</v>
          </cell>
          <cell r="L326">
            <v>1719218156</v>
          </cell>
          <cell r="M326" t="str">
            <v>SALARY</v>
          </cell>
          <cell r="N326" t="str">
            <v xml:space="preserve">I99       </v>
          </cell>
          <cell r="O326" t="str">
            <v>I2</v>
          </cell>
          <cell r="P326" t="str">
            <v>1ERO</v>
          </cell>
          <cell r="Q326">
            <v>3</v>
          </cell>
        </row>
        <row r="327">
          <cell r="G327">
            <v>3401432</v>
          </cell>
          <cell r="H327" t="str">
            <v>03401432</v>
          </cell>
          <cell r="I327">
            <v>776672750</v>
          </cell>
          <cell r="J327" t="str">
            <v>FONSECA SILVA ANGEL GUILLERMO</v>
          </cell>
          <cell r="K327" t="str">
            <v>ESP. DE SHOP</v>
          </cell>
          <cell r="L327">
            <v>1802298982</v>
          </cell>
          <cell r="M327" t="str">
            <v>SALARY</v>
          </cell>
          <cell r="N327" t="str">
            <v xml:space="preserve">I99       </v>
          </cell>
          <cell r="O327" t="str">
            <v>I3</v>
          </cell>
          <cell r="P327" t="str">
            <v>1ERO</v>
          </cell>
          <cell r="Q327">
            <v>3</v>
          </cell>
        </row>
        <row r="328">
          <cell r="G328">
            <v>6155187</v>
          </cell>
          <cell r="H328" t="str">
            <v>06155187</v>
          </cell>
          <cell r="I328">
            <v>344578800</v>
          </cell>
          <cell r="J328" t="str">
            <v>YAR MONTENEGRO FERNANDO SEBASTIAN</v>
          </cell>
          <cell r="K328" t="str">
            <v>OPERARIO DE SUELDA</v>
          </cell>
          <cell r="L328">
            <v>401720669</v>
          </cell>
          <cell r="M328" t="str">
            <v>HOURLY</v>
          </cell>
          <cell r="N328" t="str">
            <v xml:space="preserve">I99       </v>
          </cell>
          <cell r="O328" t="str">
            <v>D</v>
          </cell>
          <cell r="P328" t="str">
            <v>1ERO</v>
          </cell>
          <cell r="Q328">
            <v>3</v>
          </cell>
        </row>
        <row r="329">
          <cell r="G329">
            <v>6153824</v>
          </cell>
          <cell r="H329" t="str">
            <v>06153824</v>
          </cell>
          <cell r="I329">
            <v>293321380</v>
          </cell>
          <cell r="J329" t="str">
            <v>YANEZ GONZALEZ PAUL ALBERTO</v>
          </cell>
          <cell r="K329" t="str">
            <v>OPERARIO DE SUELDA</v>
          </cell>
          <cell r="L329">
            <v>1721740197</v>
          </cell>
          <cell r="M329" t="str">
            <v>HOURLY</v>
          </cell>
          <cell r="N329" t="str">
            <v xml:space="preserve">I99       </v>
          </cell>
          <cell r="O329" t="str">
            <v>D</v>
          </cell>
          <cell r="P329" t="str">
            <v>2DO</v>
          </cell>
          <cell r="Q329">
            <v>5</v>
          </cell>
        </row>
        <row r="330">
          <cell r="G330">
            <v>5907</v>
          </cell>
          <cell r="H330" t="str">
            <v>00005907</v>
          </cell>
          <cell r="I330">
            <v>692587070</v>
          </cell>
          <cell r="J330" t="str">
            <v>VIZCAINO PALACIOS LUIS ROBERTO</v>
          </cell>
          <cell r="K330" t="str">
            <v>OPERARIO DE SUELDA</v>
          </cell>
          <cell r="L330">
            <v>1712625779</v>
          </cell>
          <cell r="M330" t="str">
            <v>HOURLY</v>
          </cell>
          <cell r="N330" t="str">
            <v xml:space="preserve">I99       </v>
          </cell>
          <cell r="O330" t="str">
            <v>D</v>
          </cell>
          <cell r="P330" t="str">
            <v>1ERO</v>
          </cell>
          <cell r="Q330">
            <v>3</v>
          </cell>
        </row>
        <row r="331">
          <cell r="G331">
            <v>6238227</v>
          </cell>
          <cell r="H331" t="str">
            <v>06238227</v>
          </cell>
          <cell r="I331">
            <v>355452683</v>
          </cell>
          <cell r="J331" t="str">
            <v>VIRACOCHA SUQUILLO LUIS MIGUEL</v>
          </cell>
          <cell r="K331" t="str">
            <v>OPERARIO DE SUELDA</v>
          </cell>
          <cell r="L331">
            <v>1716492101</v>
          </cell>
          <cell r="M331" t="str">
            <v>HOURLY</v>
          </cell>
          <cell r="N331" t="str">
            <v xml:space="preserve">I99       </v>
          </cell>
          <cell r="O331" t="str">
            <v>D</v>
          </cell>
          <cell r="P331" t="str">
            <v>1ERO</v>
          </cell>
          <cell r="Q331">
            <v>3</v>
          </cell>
        </row>
        <row r="332">
          <cell r="G332">
            <v>6238190</v>
          </cell>
          <cell r="H332" t="str">
            <v>06238190</v>
          </cell>
          <cell r="I332">
            <v>194996826</v>
          </cell>
          <cell r="J332" t="str">
            <v>VINUEZA OYAGATA DAVID SANTIAGO</v>
          </cell>
          <cell r="K332" t="str">
            <v>OPERARIO DE SUELDA</v>
          </cell>
          <cell r="L332">
            <v>1717783193</v>
          </cell>
          <cell r="M332" t="str">
            <v>HOURLY</v>
          </cell>
          <cell r="N332" t="str">
            <v xml:space="preserve">I99       </v>
          </cell>
          <cell r="O332" t="str">
            <v>D</v>
          </cell>
          <cell r="P332" t="str">
            <v>1ERO</v>
          </cell>
          <cell r="Q332">
            <v>3</v>
          </cell>
        </row>
        <row r="333">
          <cell r="G333">
            <v>6126768</v>
          </cell>
          <cell r="H333" t="str">
            <v>06126768</v>
          </cell>
          <cell r="I333">
            <v>473914019</v>
          </cell>
          <cell r="J333" t="str">
            <v>VILLAGRAN OLIVO JUAN PABLO</v>
          </cell>
          <cell r="K333" t="str">
            <v>CONTROLADOR PROCESOS</v>
          </cell>
          <cell r="L333">
            <v>1717065666</v>
          </cell>
          <cell r="M333" t="str">
            <v>HOURLY</v>
          </cell>
          <cell r="N333" t="str">
            <v xml:space="preserve">I99       </v>
          </cell>
          <cell r="O333" t="str">
            <v>I2</v>
          </cell>
          <cell r="P333" t="str">
            <v>1ERO</v>
          </cell>
          <cell r="Q333">
            <v>3</v>
          </cell>
        </row>
        <row r="334">
          <cell r="G334">
            <v>6057905</v>
          </cell>
          <cell r="H334" t="str">
            <v>06057905</v>
          </cell>
          <cell r="I334">
            <v>846387022</v>
          </cell>
          <cell r="J334" t="str">
            <v>VILEMA CHUIZA ANGEL OSWALDO</v>
          </cell>
          <cell r="K334" t="str">
            <v>OPERARIO DE SUELDA</v>
          </cell>
          <cell r="L334">
            <v>603836982</v>
          </cell>
          <cell r="M334" t="str">
            <v>HOURLY</v>
          </cell>
          <cell r="N334" t="str">
            <v xml:space="preserve">I99       </v>
          </cell>
          <cell r="O334" t="str">
            <v>D</v>
          </cell>
          <cell r="P334" t="str">
            <v>1ERO</v>
          </cell>
          <cell r="Q334">
            <v>3</v>
          </cell>
        </row>
        <row r="335">
          <cell r="G335">
            <v>6129516</v>
          </cell>
          <cell r="H335" t="str">
            <v>06129516</v>
          </cell>
          <cell r="I335">
            <v>407284055</v>
          </cell>
          <cell r="J335" t="str">
            <v>VELIZ VERA JUAN PABLO</v>
          </cell>
          <cell r="K335" t="str">
            <v>OPERARIO DE SUELDA</v>
          </cell>
          <cell r="L335">
            <v>1717661613</v>
          </cell>
          <cell r="M335" t="str">
            <v>HOURLY</v>
          </cell>
          <cell r="N335" t="str">
            <v xml:space="preserve">I99       </v>
          </cell>
          <cell r="O335" t="str">
            <v>D</v>
          </cell>
          <cell r="P335" t="str">
            <v>2DO</v>
          </cell>
          <cell r="Q335">
            <v>5</v>
          </cell>
        </row>
        <row r="336">
          <cell r="G336">
            <v>6129525</v>
          </cell>
          <cell r="H336" t="str">
            <v>06129525</v>
          </cell>
          <cell r="I336">
            <v>262871199</v>
          </cell>
          <cell r="J336" t="str">
            <v>VELASCO GUANA RAFAEL RODRIGO</v>
          </cell>
          <cell r="K336" t="str">
            <v>OPERARIO DE SUELDA</v>
          </cell>
          <cell r="L336">
            <v>1716786767</v>
          </cell>
          <cell r="M336" t="str">
            <v>HOURLY</v>
          </cell>
          <cell r="N336" t="str">
            <v xml:space="preserve">I99       </v>
          </cell>
          <cell r="O336" t="str">
            <v>D</v>
          </cell>
          <cell r="P336" t="str">
            <v>1ERO</v>
          </cell>
          <cell r="Q336">
            <v>3</v>
          </cell>
        </row>
        <row r="337">
          <cell r="G337">
            <v>6278789</v>
          </cell>
          <cell r="H337" t="str">
            <v>06278789</v>
          </cell>
          <cell r="I337">
            <v>495007403</v>
          </cell>
          <cell r="J337" t="str">
            <v>VELASCO COYAGO JUAN ALEJANDRO</v>
          </cell>
          <cell r="K337" t="str">
            <v>OPERARIO MAQ. PESADA</v>
          </cell>
          <cell r="L337">
            <v>1718274424</v>
          </cell>
          <cell r="M337" t="str">
            <v>HOURLY</v>
          </cell>
          <cell r="N337" t="str">
            <v>F18</v>
          </cell>
          <cell r="O337" t="str">
            <v>I2</v>
          </cell>
          <cell r="P337" t="str">
            <v>2DO</v>
          </cell>
          <cell r="Q337">
            <v>5</v>
          </cell>
        </row>
        <row r="338">
          <cell r="G338">
            <v>6245307</v>
          </cell>
          <cell r="H338" t="str">
            <v>06245307</v>
          </cell>
          <cell r="I338">
            <v>674243268</v>
          </cell>
          <cell r="J338" t="str">
            <v>VEGA MALES EDGAR RAMIRO</v>
          </cell>
          <cell r="K338" t="str">
            <v>OPERARIO DE SUELDA</v>
          </cell>
          <cell r="L338">
            <v>1715600738</v>
          </cell>
          <cell r="M338" t="str">
            <v>HOURLY</v>
          </cell>
          <cell r="N338" t="str">
            <v xml:space="preserve">I99       </v>
          </cell>
          <cell r="O338" t="str">
            <v>D</v>
          </cell>
          <cell r="P338" t="str">
            <v>1ERO</v>
          </cell>
          <cell r="Q338">
            <v>3</v>
          </cell>
        </row>
        <row r="339">
          <cell r="G339">
            <v>6158015</v>
          </cell>
          <cell r="H339" t="str">
            <v>06158015</v>
          </cell>
          <cell r="I339">
            <v>492690446</v>
          </cell>
          <cell r="J339" t="str">
            <v>VASQUEZ JARAMILLO FERNANDO JAVIER</v>
          </cell>
          <cell r="K339" t="str">
            <v>MIEMB.EQUIP.ESP.MTTO</v>
          </cell>
          <cell r="L339">
            <v>1714892237</v>
          </cell>
          <cell r="M339" t="str">
            <v>HOURLY</v>
          </cell>
          <cell r="N339" t="str">
            <v xml:space="preserve">I99       </v>
          </cell>
          <cell r="O339" t="str">
            <v>I2</v>
          </cell>
          <cell r="P339" t="str">
            <v>1ERO</v>
          </cell>
          <cell r="Q339">
            <v>3</v>
          </cell>
        </row>
        <row r="340">
          <cell r="G340">
            <v>6080349</v>
          </cell>
          <cell r="H340" t="str">
            <v>06080349</v>
          </cell>
          <cell r="I340">
            <v>844634576</v>
          </cell>
          <cell r="J340" t="str">
            <v>VASQUEZ GALARZA MARCO ANTONIO</v>
          </cell>
          <cell r="K340" t="str">
            <v>OPERARIO DE SUELDA</v>
          </cell>
          <cell r="L340">
            <v>1715043061</v>
          </cell>
          <cell r="M340" t="str">
            <v>HOURLY</v>
          </cell>
          <cell r="N340" t="str">
            <v xml:space="preserve">I99       </v>
          </cell>
          <cell r="O340" t="str">
            <v>D</v>
          </cell>
          <cell r="P340" t="str">
            <v>1ERO</v>
          </cell>
          <cell r="Q340">
            <v>3</v>
          </cell>
        </row>
        <row r="341">
          <cell r="G341">
            <v>6306178</v>
          </cell>
          <cell r="H341" t="str">
            <v>06306178</v>
          </cell>
          <cell r="I341">
            <v>814679752</v>
          </cell>
          <cell r="J341" t="str">
            <v>VACA PASTAS FAUSTO LENIN</v>
          </cell>
          <cell r="K341" t="str">
            <v>OPERARIO DE SUELDA</v>
          </cell>
          <cell r="L341">
            <v>1721788691</v>
          </cell>
          <cell r="M341" t="str">
            <v>HOURLY</v>
          </cell>
          <cell r="N341" t="str">
            <v>F18</v>
          </cell>
          <cell r="O341" t="str">
            <v>D</v>
          </cell>
          <cell r="P341" t="str">
            <v>1ERO</v>
          </cell>
          <cell r="Q341">
            <v>3</v>
          </cell>
        </row>
        <row r="342">
          <cell r="G342">
            <v>6239994</v>
          </cell>
          <cell r="H342" t="str">
            <v>06239994</v>
          </cell>
          <cell r="I342">
            <v>548246780</v>
          </cell>
          <cell r="J342" t="str">
            <v>TUPIZA MUNOZ EDISON ARMANDO</v>
          </cell>
          <cell r="K342" t="str">
            <v>OPERARIO DE SUELDA</v>
          </cell>
          <cell r="L342">
            <v>1723001929</v>
          </cell>
          <cell r="M342" t="str">
            <v>HOURLY</v>
          </cell>
          <cell r="N342" t="str">
            <v xml:space="preserve">I99       </v>
          </cell>
          <cell r="O342" t="str">
            <v>D</v>
          </cell>
          <cell r="P342" t="str">
            <v>2DO</v>
          </cell>
          <cell r="Q342">
            <v>5</v>
          </cell>
        </row>
        <row r="343">
          <cell r="G343">
            <v>6080476</v>
          </cell>
          <cell r="H343" t="str">
            <v>06080476</v>
          </cell>
          <cell r="I343">
            <v>701642864</v>
          </cell>
          <cell r="J343" t="str">
            <v>TUCANES REVELO LUIS ENRIQUE</v>
          </cell>
          <cell r="K343" t="str">
            <v>CONTROLADOR PROCESOS</v>
          </cell>
          <cell r="L343">
            <v>1712943016</v>
          </cell>
          <cell r="M343" t="str">
            <v>HOURLY</v>
          </cell>
          <cell r="N343" t="str">
            <v xml:space="preserve">I99       </v>
          </cell>
          <cell r="O343" t="str">
            <v>I2</v>
          </cell>
          <cell r="P343" t="str">
            <v>1ERO</v>
          </cell>
          <cell r="Q343">
            <v>3</v>
          </cell>
        </row>
        <row r="344">
          <cell r="G344">
            <v>3400300</v>
          </cell>
          <cell r="H344" t="str">
            <v>03400300</v>
          </cell>
          <cell r="I344">
            <v>307628532</v>
          </cell>
          <cell r="J344" t="str">
            <v>TORRES LANDETA GABRIEL ERNESTO</v>
          </cell>
          <cell r="K344" t="str">
            <v>OPERARIO DE SUELDA</v>
          </cell>
          <cell r="L344">
            <v>1708860349</v>
          </cell>
          <cell r="M344" t="str">
            <v>HOURLY</v>
          </cell>
          <cell r="N344" t="str">
            <v xml:space="preserve">I99       </v>
          </cell>
          <cell r="O344" t="str">
            <v>D</v>
          </cell>
          <cell r="P344" t="str">
            <v>1ERO</v>
          </cell>
          <cell r="Q344">
            <v>3</v>
          </cell>
        </row>
        <row r="345">
          <cell r="G345">
            <v>6147712</v>
          </cell>
          <cell r="H345" t="str">
            <v>06147712</v>
          </cell>
          <cell r="I345">
            <v>924995733</v>
          </cell>
          <cell r="J345" t="str">
            <v>TORRES GUASGUA JOSE ARTURO</v>
          </cell>
          <cell r="K345" t="str">
            <v>OPERARIO DE SUELDA</v>
          </cell>
          <cell r="L345">
            <v>1713991782</v>
          </cell>
          <cell r="M345" t="str">
            <v>HOURLY</v>
          </cell>
          <cell r="N345" t="str">
            <v xml:space="preserve">I99       </v>
          </cell>
          <cell r="O345" t="str">
            <v>D</v>
          </cell>
          <cell r="P345" t="str">
            <v>1ERO</v>
          </cell>
          <cell r="Q345">
            <v>3</v>
          </cell>
        </row>
        <row r="346">
          <cell r="G346">
            <v>6238940</v>
          </cell>
          <cell r="H346" t="str">
            <v>06238940</v>
          </cell>
          <cell r="I346">
            <v>432215075</v>
          </cell>
          <cell r="J346" t="str">
            <v>TOPON TOPON DARWIN RAMIRO</v>
          </cell>
          <cell r="K346" t="str">
            <v>OPERARIO DE SUELDA</v>
          </cell>
          <cell r="L346">
            <v>1712547742</v>
          </cell>
          <cell r="M346" t="str">
            <v>HOURLY</v>
          </cell>
          <cell r="N346" t="str">
            <v xml:space="preserve">I99       </v>
          </cell>
          <cell r="O346" t="str">
            <v>D</v>
          </cell>
          <cell r="P346" t="str">
            <v>1ERO</v>
          </cell>
          <cell r="Q346">
            <v>3</v>
          </cell>
        </row>
        <row r="347">
          <cell r="G347">
            <v>6148405</v>
          </cell>
          <cell r="H347" t="str">
            <v>06148405</v>
          </cell>
          <cell r="I347">
            <v>560589496</v>
          </cell>
          <cell r="J347" t="str">
            <v>TITUANA PASTUNA JUAN CARLOS</v>
          </cell>
          <cell r="K347" t="str">
            <v>OPERARIO DE SUELDA</v>
          </cell>
          <cell r="L347">
            <v>1715858781</v>
          </cell>
          <cell r="M347" t="str">
            <v>HOURLY</v>
          </cell>
          <cell r="N347" t="str">
            <v xml:space="preserve">I99       </v>
          </cell>
          <cell r="O347" t="str">
            <v>D</v>
          </cell>
          <cell r="P347" t="str">
            <v>2DO</v>
          </cell>
          <cell r="Q347">
            <v>5</v>
          </cell>
        </row>
        <row r="348">
          <cell r="G348">
            <v>6060197</v>
          </cell>
          <cell r="H348" t="str">
            <v>06060197</v>
          </cell>
          <cell r="I348">
            <v>277870020</v>
          </cell>
          <cell r="J348" t="str">
            <v>TITUANA NIETO WILSON FABIAN</v>
          </cell>
          <cell r="K348" t="str">
            <v>ENDEREZADOR</v>
          </cell>
          <cell r="L348">
            <v>1711848760</v>
          </cell>
          <cell r="M348" t="str">
            <v>HOURLY</v>
          </cell>
          <cell r="N348" t="str">
            <v xml:space="preserve">I99       </v>
          </cell>
          <cell r="O348" t="str">
            <v>D</v>
          </cell>
          <cell r="P348" t="str">
            <v>1ERO</v>
          </cell>
          <cell r="Q348">
            <v>3</v>
          </cell>
        </row>
        <row r="349">
          <cell r="G349">
            <v>6238226</v>
          </cell>
          <cell r="H349" t="str">
            <v>06238226</v>
          </cell>
          <cell r="I349">
            <v>310478725</v>
          </cell>
          <cell r="J349" t="str">
            <v>TIPAN ONA HENRY ARMANDO</v>
          </cell>
          <cell r="K349" t="str">
            <v>OPERARIO DE SUELDA</v>
          </cell>
          <cell r="L349">
            <v>1716879703</v>
          </cell>
          <cell r="M349" t="str">
            <v>HOURLY</v>
          </cell>
          <cell r="N349" t="str">
            <v xml:space="preserve">I99       </v>
          </cell>
          <cell r="O349" t="str">
            <v>D</v>
          </cell>
          <cell r="P349" t="str">
            <v>1ERO</v>
          </cell>
          <cell r="Q349">
            <v>3</v>
          </cell>
        </row>
        <row r="350">
          <cell r="G350">
            <v>6261873</v>
          </cell>
          <cell r="H350" t="str">
            <v>06261873</v>
          </cell>
          <cell r="I350">
            <v>440325306</v>
          </cell>
          <cell r="J350" t="str">
            <v>TIPAN CEVALLOS CHRISTIAN SANTIAGO</v>
          </cell>
          <cell r="K350" t="str">
            <v>OPERARIO DE SUELDA</v>
          </cell>
          <cell r="L350">
            <v>1716979735</v>
          </cell>
          <cell r="M350" t="str">
            <v>HOURLY</v>
          </cell>
          <cell r="N350" t="str">
            <v xml:space="preserve">I99       </v>
          </cell>
          <cell r="O350" t="str">
            <v>D</v>
          </cell>
          <cell r="P350" t="str">
            <v>2DO</v>
          </cell>
          <cell r="Q350">
            <v>5</v>
          </cell>
        </row>
        <row r="351">
          <cell r="G351">
            <v>6239719</v>
          </cell>
          <cell r="H351" t="str">
            <v>06239719</v>
          </cell>
          <cell r="I351">
            <v>395660391</v>
          </cell>
          <cell r="J351" t="str">
            <v>TASIGUANO AYO DANILO VINICIO</v>
          </cell>
          <cell r="K351" t="str">
            <v>OPERARIO DE SUELDA</v>
          </cell>
          <cell r="L351">
            <v>1722778550</v>
          </cell>
          <cell r="M351" t="str">
            <v>HOURLY</v>
          </cell>
          <cell r="N351" t="str">
            <v xml:space="preserve">I99       </v>
          </cell>
          <cell r="O351" t="str">
            <v>D</v>
          </cell>
          <cell r="P351" t="str">
            <v>1ERO</v>
          </cell>
          <cell r="Q351">
            <v>3</v>
          </cell>
        </row>
        <row r="352">
          <cell r="G352">
            <v>6252432</v>
          </cell>
          <cell r="H352" t="str">
            <v>06252432</v>
          </cell>
          <cell r="I352">
            <v>695463372</v>
          </cell>
          <cell r="J352" t="str">
            <v>TAPIA TOSCANO DIEGO JAVIER</v>
          </cell>
          <cell r="K352" t="str">
            <v>OPERARIO DE SUELDA</v>
          </cell>
          <cell r="L352">
            <v>1722697263</v>
          </cell>
          <cell r="M352" t="str">
            <v>HOURLY</v>
          </cell>
          <cell r="N352" t="str">
            <v xml:space="preserve">I99       </v>
          </cell>
          <cell r="O352" t="str">
            <v>D</v>
          </cell>
          <cell r="P352" t="str">
            <v>2DO</v>
          </cell>
          <cell r="Q352">
            <v>5</v>
          </cell>
        </row>
        <row r="353">
          <cell r="G353">
            <v>6057992</v>
          </cell>
          <cell r="H353" t="str">
            <v>06057992</v>
          </cell>
          <cell r="I353">
            <v>781705928</v>
          </cell>
          <cell r="J353" t="str">
            <v>SUNTAXI LEMA DIEGO ARMANDO</v>
          </cell>
          <cell r="K353" t="str">
            <v>OPERARIO DE SUELDA</v>
          </cell>
          <cell r="L353">
            <v>1716196496</v>
          </cell>
          <cell r="M353" t="str">
            <v>HOURLY</v>
          </cell>
          <cell r="N353" t="str">
            <v xml:space="preserve">I99       </v>
          </cell>
          <cell r="O353" t="str">
            <v>D</v>
          </cell>
          <cell r="P353" t="str">
            <v>2DO</v>
          </cell>
          <cell r="Q353">
            <v>5</v>
          </cell>
        </row>
        <row r="354">
          <cell r="G354">
            <v>2388</v>
          </cell>
          <cell r="H354" t="str">
            <v>00002388</v>
          </cell>
          <cell r="I354">
            <v>796121495</v>
          </cell>
          <cell r="J354" t="str">
            <v>SUNTAXI GUALOTUNA EDGAR PATRICIO</v>
          </cell>
          <cell r="K354" t="str">
            <v>OPERARIO DE SUELDA</v>
          </cell>
          <cell r="L354">
            <v>1713228979</v>
          </cell>
          <cell r="M354" t="str">
            <v>HOURLY</v>
          </cell>
          <cell r="N354" t="str">
            <v xml:space="preserve">I99       </v>
          </cell>
          <cell r="O354" t="str">
            <v>D</v>
          </cell>
          <cell r="P354" t="str">
            <v>1ERO</v>
          </cell>
          <cell r="Q354">
            <v>3</v>
          </cell>
        </row>
        <row r="355">
          <cell r="G355">
            <v>6126817</v>
          </cell>
          <cell r="H355" t="str">
            <v>06126817</v>
          </cell>
          <cell r="I355">
            <v>662588050</v>
          </cell>
          <cell r="J355" t="str">
            <v>SUNTASIG SUNTAXI HECTOR FREDDY</v>
          </cell>
          <cell r="K355" t="str">
            <v>OPERARIO DE SUELDA</v>
          </cell>
          <cell r="L355">
            <v>1717197923</v>
          </cell>
          <cell r="M355" t="str">
            <v>HOURLY</v>
          </cell>
          <cell r="N355" t="str">
            <v xml:space="preserve">I99       </v>
          </cell>
          <cell r="O355" t="str">
            <v>D</v>
          </cell>
          <cell r="P355" t="str">
            <v>1ERO</v>
          </cell>
          <cell r="Q355">
            <v>3</v>
          </cell>
        </row>
        <row r="356">
          <cell r="G356">
            <v>6242110</v>
          </cell>
          <cell r="H356" t="str">
            <v>06242110</v>
          </cell>
          <cell r="I356">
            <v>679422174</v>
          </cell>
          <cell r="J356" t="str">
            <v>SUAREZ CRIOLLO LUIS ERNESTO</v>
          </cell>
          <cell r="K356" t="str">
            <v>OPERARIO DE SUELDA</v>
          </cell>
          <cell r="L356">
            <v>1716690191</v>
          </cell>
          <cell r="M356" t="str">
            <v>HOURLY</v>
          </cell>
          <cell r="N356" t="str">
            <v xml:space="preserve">I99       </v>
          </cell>
          <cell r="O356" t="str">
            <v>D</v>
          </cell>
          <cell r="P356" t="str">
            <v>2DO</v>
          </cell>
          <cell r="Q356">
            <v>5</v>
          </cell>
        </row>
        <row r="357">
          <cell r="G357">
            <v>6148402</v>
          </cell>
          <cell r="H357" t="str">
            <v>06148402</v>
          </cell>
          <cell r="I357">
            <v>670321452</v>
          </cell>
          <cell r="J357" t="str">
            <v>SOCASI QUISHPE FREDDY ERNESTO</v>
          </cell>
          <cell r="K357" t="str">
            <v>OPERARIO DE SUELDA</v>
          </cell>
          <cell r="L357">
            <v>1713761946</v>
          </cell>
          <cell r="M357" t="str">
            <v>HOURLY</v>
          </cell>
          <cell r="N357" t="str">
            <v xml:space="preserve">I99       </v>
          </cell>
          <cell r="O357" t="str">
            <v>D</v>
          </cell>
          <cell r="P357" t="str">
            <v>2DO</v>
          </cell>
          <cell r="Q357">
            <v>5</v>
          </cell>
        </row>
        <row r="358">
          <cell r="G358">
            <v>6148400</v>
          </cell>
          <cell r="H358" t="str">
            <v>06148400</v>
          </cell>
          <cell r="I358">
            <v>133117332</v>
          </cell>
          <cell r="J358" t="str">
            <v>SIMBANA TENE PAUL GUILLERMO</v>
          </cell>
          <cell r="K358" t="str">
            <v>OPERARIO DE SUELDA</v>
          </cell>
          <cell r="L358">
            <v>1720690930</v>
          </cell>
          <cell r="M358" t="str">
            <v>HOURLY</v>
          </cell>
          <cell r="N358" t="str">
            <v xml:space="preserve">I99       </v>
          </cell>
          <cell r="O358" t="str">
            <v>D</v>
          </cell>
          <cell r="P358" t="str">
            <v>2DO</v>
          </cell>
          <cell r="Q358">
            <v>5</v>
          </cell>
        </row>
        <row r="359">
          <cell r="G359">
            <v>6064150</v>
          </cell>
          <cell r="H359" t="str">
            <v>06064150</v>
          </cell>
          <cell r="I359">
            <v>930532783</v>
          </cell>
          <cell r="J359" t="str">
            <v>SIMBANA ANDRANGO EDISON GIOVANNY</v>
          </cell>
          <cell r="K359" t="str">
            <v>OPERARIO DE SUELDA</v>
          </cell>
          <cell r="L359">
            <v>1711025401</v>
          </cell>
          <cell r="M359" t="str">
            <v>HOURLY</v>
          </cell>
          <cell r="N359" t="str">
            <v xml:space="preserve">I99       </v>
          </cell>
          <cell r="O359" t="str">
            <v>D</v>
          </cell>
          <cell r="P359" t="str">
            <v>1ERO</v>
          </cell>
          <cell r="Q359">
            <v>3</v>
          </cell>
        </row>
        <row r="360">
          <cell r="G360">
            <v>6126686</v>
          </cell>
          <cell r="H360" t="str">
            <v>06126686</v>
          </cell>
          <cell r="I360">
            <v>534921221</v>
          </cell>
          <cell r="J360" t="str">
            <v>SIMALUISA MASABANDA KLEBER</v>
          </cell>
          <cell r="K360" t="str">
            <v>OPERARIO DE SUELDA</v>
          </cell>
          <cell r="L360">
            <v>1714363114</v>
          </cell>
          <cell r="M360" t="str">
            <v>HOURLY</v>
          </cell>
          <cell r="N360" t="str">
            <v xml:space="preserve">I99       </v>
          </cell>
          <cell r="O360" t="str">
            <v>D</v>
          </cell>
          <cell r="P360" t="str">
            <v>1ERO</v>
          </cell>
          <cell r="Q360">
            <v>3</v>
          </cell>
        </row>
        <row r="361">
          <cell r="G361">
            <v>6238129</v>
          </cell>
          <cell r="H361" t="str">
            <v>06238129</v>
          </cell>
          <cell r="I361">
            <v>821201650</v>
          </cell>
          <cell r="J361" t="str">
            <v>SIGCHA QUIROZ CAYETANO FELIX</v>
          </cell>
          <cell r="K361" t="str">
            <v>OPERARIO DE SUELDA</v>
          </cell>
          <cell r="L361">
            <v>1721780136</v>
          </cell>
          <cell r="M361" t="str">
            <v>HOURLY</v>
          </cell>
          <cell r="N361" t="str">
            <v xml:space="preserve">I99       </v>
          </cell>
          <cell r="O361" t="str">
            <v>D</v>
          </cell>
          <cell r="P361" t="str">
            <v>2DO</v>
          </cell>
          <cell r="Q361">
            <v>5</v>
          </cell>
        </row>
        <row r="362">
          <cell r="G362">
            <v>6057920</v>
          </cell>
          <cell r="H362" t="str">
            <v>06057920</v>
          </cell>
          <cell r="I362">
            <v>129910807</v>
          </cell>
          <cell r="J362" t="str">
            <v>SHUGULI SHUGULI JOSE MECIAS</v>
          </cell>
          <cell r="K362" t="str">
            <v>OPERARIO DE SUELDA</v>
          </cell>
          <cell r="L362">
            <v>1716680044</v>
          </cell>
          <cell r="M362" t="str">
            <v>HOURLY</v>
          </cell>
          <cell r="N362" t="str">
            <v xml:space="preserve">I99       </v>
          </cell>
          <cell r="O362" t="str">
            <v>D</v>
          </cell>
          <cell r="P362" t="str">
            <v>1ERO</v>
          </cell>
          <cell r="Q362">
            <v>3</v>
          </cell>
        </row>
        <row r="363">
          <cell r="G363">
            <v>3447</v>
          </cell>
          <cell r="H363" t="str">
            <v>00003447</v>
          </cell>
          <cell r="I363">
            <v>552944978</v>
          </cell>
          <cell r="J363" t="str">
            <v>SARANGO SOSA GIOVANNY ALCIVAR</v>
          </cell>
          <cell r="K363" t="str">
            <v>OPERARIO DE SUELDA</v>
          </cell>
          <cell r="L363">
            <v>1715333611</v>
          </cell>
          <cell r="M363" t="str">
            <v>HOURLY</v>
          </cell>
          <cell r="N363" t="str">
            <v xml:space="preserve">I99       </v>
          </cell>
          <cell r="O363" t="str">
            <v>D</v>
          </cell>
          <cell r="P363" t="str">
            <v>1ERO</v>
          </cell>
          <cell r="Q363">
            <v>3</v>
          </cell>
        </row>
        <row r="364">
          <cell r="G364">
            <v>6159485</v>
          </cell>
          <cell r="H364" t="str">
            <v>06159485</v>
          </cell>
          <cell r="I364">
            <v>454215595</v>
          </cell>
          <cell r="J364" t="str">
            <v>SAMPEDRO TENEDA CRISTHIAN LEONCIO</v>
          </cell>
          <cell r="K364" t="str">
            <v>OPERARIO DE SUELDA</v>
          </cell>
          <cell r="L364">
            <v>1713097754</v>
          </cell>
          <cell r="M364" t="str">
            <v>HOURLY</v>
          </cell>
          <cell r="N364" t="str">
            <v xml:space="preserve">D99       </v>
          </cell>
          <cell r="O364" t="str">
            <v>D</v>
          </cell>
          <cell r="P364" t="str">
            <v>2DO</v>
          </cell>
          <cell r="Q364">
            <v>5</v>
          </cell>
        </row>
        <row r="365">
          <cell r="G365">
            <v>6238531</v>
          </cell>
          <cell r="H365" t="str">
            <v>06238531</v>
          </cell>
          <cell r="I365">
            <v>655279299</v>
          </cell>
          <cell r="J365" t="str">
            <v>SACANCELA CHIGUANO JORGE LUIS</v>
          </cell>
          <cell r="K365" t="str">
            <v>OPERARIO DE SUELDA</v>
          </cell>
          <cell r="L365">
            <v>1715975189</v>
          </cell>
          <cell r="M365" t="str">
            <v>HOURLY</v>
          </cell>
          <cell r="N365" t="str">
            <v xml:space="preserve">I99       </v>
          </cell>
          <cell r="O365" t="str">
            <v>D</v>
          </cell>
          <cell r="P365" t="str">
            <v>1ERO</v>
          </cell>
          <cell r="Q365">
            <v>3</v>
          </cell>
        </row>
        <row r="366">
          <cell r="G366">
            <v>6279644</v>
          </cell>
          <cell r="H366" t="str">
            <v>06279644</v>
          </cell>
          <cell r="I366">
            <v>411046242</v>
          </cell>
          <cell r="J366" t="str">
            <v>RUGEL RODRIGUEZ MARCO VINICIO</v>
          </cell>
          <cell r="K366" t="str">
            <v>OPERARIO DE SUELDA</v>
          </cell>
          <cell r="L366">
            <v>1717630477</v>
          </cell>
          <cell r="M366" t="str">
            <v>HOURLY</v>
          </cell>
          <cell r="N366" t="str">
            <v>D18</v>
          </cell>
          <cell r="O366" t="str">
            <v>D</v>
          </cell>
          <cell r="P366" t="str">
            <v>1ERO</v>
          </cell>
          <cell r="Q366">
            <v>3</v>
          </cell>
        </row>
        <row r="367">
          <cell r="G367">
            <v>6243496</v>
          </cell>
          <cell r="H367" t="str">
            <v>06243496</v>
          </cell>
          <cell r="I367">
            <v>297478080</v>
          </cell>
          <cell r="J367" t="str">
            <v>RIVILLA CHAMBA ANDRES SALVADOR</v>
          </cell>
          <cell r="K367" t="str">
            <v>ENDEREZADOR</v>
          </cell>
          <cell r="L367">
            <v>1716112295</v>
          </cell>
          <cell r="M367" t="str">
            <v>HOURLY</v>
          </cell>
          <cell r="N367" t="str">
            <v xml:space="preserve">I99       </v>
          </cell>
          <cell r="O367" t="str">
            <v>D</v>
          </cell>
          <cell r="P367" t="str">
            <v>2DO</v>
          </cell>
          <cell r="Q367">
            <v>5</v>
          </cell>
        </row>
        <row r="368">
          <cell r="G368">
            <v>6057536</v>
          </cell>
          <cell r="H368" t="str">
            <v>06057536</v>
          </cell>
          <cell r="I368">
            <v>727487193</v>
          </cell>
          <cell r="J368" t="str">
            <v>REINOSO VARELA CARLOS PATRICIO</v>
          </cell>
          <cell r="K368" t="str">
            <v>MIEMB.EQUIP.ESP.MTTO</v>
          </cell>
          <cell r="L368">
            <v>1716216567</v>
          </cell>
          <cell r="M368" t="str">
            <v>HOURLY</v>
          </cell>
          <cell r="N368" t="str">
            <v xml:space="preserve">I99       </v>
          </cell>
          <cell r="O368" t="str">
            <v>I2</v>
          </cell>
          <cell r="P368" t="str">
            <v>1ERO</v>
          </cell>
          <cell r="Q368">
            <v>3</v>
          </cell>
        </row>
        <row r="369">
          <cell r="G369">
            <v>6058277</v>
          </cell>
          <cell r="H369" t="str">
            <v>06058277</v>
          </cell>
          <cell r="I369">
            <v>847245843</v>
          </cell>
          <cell r="J369" t="str">
            <v>RAMOS SERRANO PABLO MIGUEL</v>
          </cell>
          <cell r="K369" t="str">
            <v>OPERARIO DE SUELDA</v>
          </cell>
          <cell r="L369">
            <v>1712601416</v>
          </cell>
          <cell r="M369" t="str">
            <v>HOURLY</v>
          </cell>
          <cell r="N369" t="str">
            <v xml:space="preserve">I99       </v>
          </cell>
          <cell r="O369" t="str">
            <v>D</v>
          </cell>
          <cell r="P369" t="str">
            <v>1ERO</v>
          </cell>
          <cell r="Q369">
            <v>3</v>
          </cell>
        </row>
        <row r="370">
          <cell r="G370">
            <v>6246655</v>
          </cell>
          <cell r="H370" t="str">
            <v>06246655</v>
          </cell>
          <cell r="I370">
            <v>978762062</v>
          </cell>
          <cell r="J370" t="str">
            <v>QUISHPE CUSI JUAN CARLOS</v>
          </cell>
          <cell r="K370" t="str">
            <v>CONTROLADOR PROCESOS</v>
          </cell>
          <cell r="L370">
            <v>1716119415</v>
          </cell>
          <cell r="M370" t="str">
            <v>HOURLY</v>
          </cell>
          <cell r="N370" t="str">
            <v xml:space="preserve">I99       </v>
          </cell>
          <cell r="O370" t="str">
            <v>I2</v>
          </cell>
          <cell r="P370" t="str">
            <v>1ERO</v>
          </cell>
          <cell r="Q370">
            <v>3</v>
          </cell>
        </row>
        <row r="371">
          <cell r="G371">
            <v>6245296</v>
          </cell>
          <cell r="H371" t="str">
            <v>06245296</v>
          </cell>
          <cell r="I371">
            <v>254294057</v>
          </cell>
          <cell r="J371" t="str">
            <v>QUISHPE CHANATAXI GUIDO ARMANDO</v>
          </cell>
          <cell r="K371" t="str">
            <v>OPERARIO DE SUELDA</v>
          </cell>
          <cell r="L371">
            <v>1718095712</v>
          </cell>
          <cell r="M371" t="str">
            <v>HOURLY</v>
          </cell>
          <cell r="N371" t="str">
            <v xml:space="preserve">I99       </v>
          </cell>
          <cell r="O371" t="str">
            <v>D</v>
          </cell>
          <cell r="P371" t="str">
            <v>1ERO</v>
          </cell>
          <cell r="Q371">
            <v>3</v>
          </cell>
        </row>
        <row r="372">
          <cell r="G372">
            <v>3401468</v>
          </cell>
          <cell r="H372" t="str">
            <v>03401468</v>
          </cell>
          <cell r="I372">
            <v>636036131</v>
          </cell>
          <cell r="J372" t="str">
            <v>QUINATOA MURIEL JOSE EDUARDO</v>
          </cell>
          <cell r="K372" t="str">
            <v>ENDEREZADOR</v>
          </cell>
          <cell r="L372">
            <v>1711407633</v>
          </cell>
          <cell r="M372" t="str">
            <v>HOURLY</v>
          </cell>
          <cell r="N372" t="str">
            <v xml:space="preserve">I99       </v>
          </cell>
          <cell r="O372" t="str">
            <v>D</v>
          </cell>
          <cell r="P372" t="str">
            <v>1ERO</v>
          </cell>
          <cell r="Q372">
            <v>3</v>
          </cell>
        </row>
        <row r="373">
          <cell r="G373">
            <v>6246659</v>
          </cell>
          <cell r="H373" t="str">
            <v>06246659</v>
          </cell>
          <cell r="I373">
            <v>176086596</v>
          </cell>
          <cell r="J373" t="str">
            <v>QUILLIGANA COLLAGUAZ EDISON OSWALDO</v>
          </cell>
          <cell r="K373" t="str">
            <v>OPERARIO DE SUELDA</v>
          </cell>
          <cell r="L373">
            <v>1716454846</v>
          </cell>
          <cell r="M373" t="str">
            <v>HOURLY</v>
          </cell>
          <cell r="N373" t="str">
            <v xml:space="preserve">I99       </v>
          </cell>
          <cell r="O373" t="str">
            <v>D</v>
          </cell>
          <cell r="P373" t="str">
            <v>1ERO</v>
          </cell>
          <cell r="Q373">
            <v>3</v>
          </cell>
        </row>
        <row r="374">
          <cell r="G374">
            <v>6259568</v>
          </cell>
          <cell r="H374" t="str">
            <v>06259568</v>
          </cell>
          <cell r="I374">
            <v>415134067</v>
          </cell>
          <cell r="J374" t="str">
            <v>PULUPA CASTELLANOS JOSE LUIS</v>
          </cell>
          <cell r="K374" t="str">
            <v>OPERARIO DE SUELDA</v>
          </cell>
          <cell r="L374">
            <v>1716418197</v>
          </cell>
          <cell r="M374" t="str">
            <v>HOURLY</v>
          </cell>
          <cell r="N374" t="str">
            <v xml:space="preserve">I99       </v>
          </cell>
          <cell r="O374" t="str">
            <v>D</v>
          </cell>
          <cell r="P374" t="str">
            <v>1ERO</v>
          </cell>
          <cell r="Q374">
            <v>3</v>
          </cell>
        </row>
        <row r="375">
          <cell r="G375">
            <v>6244338</v>
          </cell>
          <cell r="H375" t="str">
            <v>06244338</v>
          </cell>
          <cell r="I375">
            <v>140896026</v>
          </cell>
          <cell r="J375" t="str">
            <v>PUJOTA ZAMBRANO EDISON ROLANDO</v>
          </cell>
          <cell r="K375" t="str">
            <v>OPERARIO DE SUELDA</v>
          </cell>
          <cell r="L375">
            <v>1719396077</v>
          </cell>
          <cell r="M375" t="str">
            <v>HOURLY</v>
          </cell>
          <cell r="N375" t="str">
            <v xml:space="preserve">I99       </v>
          </cell>
          <cell r="O375" t="str">
            <v>D</v>
          </cell>
          <cell r="P375" t="str">
            <v>2DO</v>
          </cell>
          <cell r="Q375">
            <v>5</v>
          </cell>
        </row>
        <row r="376">
          <cell r="G376">
            <v>6240845</v>
          </cell>
          <cell r="H376" t="str">
            <v>06240845</v>
          </cell>
          <cell r="I376">
            <v>876592009</v>
          </cell>
          <cell r="J376" t="str">
            <v>PISUNA QUINCHIMBLA NELSON JAVIER</v>
          </cell>
          <cell r="K376" t="str">
            <v>OPERARIO DE SUELDA</v>
          </cell>
          <cell r="L376">
            <v>1719651919</v>
          </cell>
          <cell r="M376" t="str">
            <v>HOURLY</v>
          </cell>
          <cell r="N376" t="str">
            <v xml:space="preserve">I99       </v>
          </cell>
          <cell r="O376" t="str">
            <v>D</v>
          </cell>
          <cell r="P376" t="str">
            <v>1ERO</v>
          </cell>
          <cell r="Q376">
            <v>3</v>
          </cell>
        </row>
        <row r="377">
          <cell r="G377">
            <v>6157197</v>
          </cell>
          <cell r="H377" t="str">
            <v>06157197</v>
          </cell>
          <cell r="I377">
            <v>470355005</v>
          </cell>
          <cell r="J377" t="str">
            <v>PILLIZA CASTELLANO PABLO ALEXIS</v>
          </cell>
          <cell r="K377" t="str">
            <v>OPERARIO DE SUELDA</v>
          </cell>
          <cell r="L377">
            <v>1720977022</v>
          </cell>
          <cell r="M377" t="str">
            <v>HOURLY</v>
          </cell>
          <cell r="N377" t="str">
            <v xml:space="preserve">D99       </v>
          </cell>
          <cell r="O377" t="str">
            <v>D</v>
          </cell>
          <cell r="P377" t="str">
            <v>1ERO</v>
          </cell>
          <cell r="Q377">
            <v>3</v>
          </cell>
        </row>
        <row r="378">
          <cell r="G378">
            <v>6259559</v>
          </cell>
          <cell r="H378" t="str">
            <v>06259559</v>
          </cell>
          <cell r="I378">
            <v>187479737</v>
          </cell>
          <cell r="J378" t="str">
            <v>PILLAJO SIMBANA RICHAR XAVIER</v>
          </cell>
          <cell r="K378" t="str">
            <v>ENDEREZADOR</v>
          </cell>
          <cell r="L378">
            <v>1720624103</v>
          </cell>
          <cell r="M378" t="str">
            <v>HOURLY</v>
          </cell>
          <cell r="N378" t="str">
            <v xml:space="preserve">I99       </v>
          </cell>
          <cell r="O378" t="str">
            <v>D</v>
          </cell>
          <cell r="P378" t="str">
            <v>2DO</v>
          </cell>
          <cell r="Q378">
            <v>5</v>
          </cell>
        </row>
        <row r="379">
          <cell r="G379">
            <v>5994</v>
          </cell>
          <cell r="H379" t="str">
            <v>00005994</v>
          </cell>
          <cell r="I379">
            <v>840472332</v>
          </cell>
          <cell r="J379" t="str">
            <v>PILLAJO MORALES DIEGO XAVIER</v>
          </cell>
          <cell r="K379" t="str">
            <v>OPERARIO DE SUELDA</v>
          </cell>
          <cell r="L379">
            <v>1713922878</v>
          </cell>
          <cell r="M379" t="str">
            <v>HOURLY</v>
          </cell>
          <cell r="N379" t="str">
            <v xml:space="preserve">I99       </v>
          </cell>
          <cell r="O379" t="str">
            <v>D</v>
          </cell>
          <cell r="P379" t="str">
            <v>1ERO</v>
          </cell>
          <cell r="Q379">
            <v>3</v>
          </cell>
        </row>
        <row r="380">
          <cell r="G380">
            <v>6126747</v>
          </cell>
          <cell r="H380" t="str">
            <v>06126747</v>
          </cell>
          <cell r="I380">
            <v>814819728</v>
          </cell>
          <cell r="J380" t="str">
            <v>PILLAJO CHINCHIN LUIS FERNANDO</v>
          </cell>
          <cell r="K380" t="str">
            <v>OPERARIO DE SUELDA</v>
          </cell>
          <cell r="L380">
            <v>1716109200</v>
          </cell>
          <cell r="M380" t="str">
            <v>HOURLY</v>
          </cell>
          <cell r="N380" t="str">
            <v xml:space="preserve">I99       </v>
          </cell>
          <cell r="O380" t="str">
            <v>D</v>
          </cell>
          <cell r="P380" t="str">
            <v>1ERO</v>
          </cell>
          <cell r="Q380">
            <v>3</v>
          </cell>
        </row>
        <row r="381">
          <cell r="G381">
            <v>6242106</v>
          </cell>
          <cell r="H381" t="str">
            <v>06242106</v>
          </cell>
          <cell r="I381">
            <v>136984102</v>
          </cell>
          <cell r="J381" t="str">
            <v>PILATUNA QUISILEMA LUIS ALFREDO</v>
          </cell>
          <cell r="K381" t="str">
            <v>ENDEREZADOR</v>
          </cell>
          <cell r="L381">
            <v>1712734274</v>
          </cell>
          <cell r="M381" t="str">
            <v>HOURLY</v>
          </cell>
          <cell r="N381" t="str">
            <v xml:space="preserve">I99       </v>
          </cell>
          <cell r="O381" t="str">
            <v>D</v>
          </cell>
          <cell r="P381" t="str">
            <v>2DO</v>
          </cell>
          <cell r="Q381">
            <v>5</v>
          </cell>
        </row>
        <row r="382">
          <cell r="G382">
            <v>3600293</v>
          </cell>
          <cell r="H382" t="str">
            <v>03600293</v>
          </cell>
          <cell r="I382">
            <v>128124255</v>
          </cell>
          <cell r="J382" t="str">
            <v>PILATUNA CHUSIG RAMIRO</v>
          </cell>
          <cell r="K382" t="str">
            <v>OPERARIO DE SUELDA</v>
          </cell>
          <cell r="L382">
            <v>1712680006</v>
          </cell>
          <cell r="M382" t="str">
            <v>HOURLY</v>
          </cell>
          <cell r="N382" t="str">
            <v xml:space="preserve">I99       </v>
          </cell>
          <cell r="O382" t="str">
            <v>D</v>
          </cell>
          <cell r="P382" t="str">
            <v>1ERO</v>
          </cell>
          <cell r="Q382">
            <v>3</v>
          </cell>
        </row>
        <row r="383">
          <cell r="G383">
            <v>6081578</v>
          </cell>
          <cell r="H383" t="str">
            <v>06081578</v>
          </cell>
          <cell r="I383">
            <v>398919793</v>
          </cell>
          <cell r="J383" t="str">
            <v>PICHO QUISHPE SAMUEL FRANCISCO</v>
          </cell>
          <cell r="K383" t="str">
            <v>OPERARIO DE SUELDA</v>
          </cell>
          <cell r="L383">
            <v>1713706362</v>
          </cell>
          <cell r="M383" t="str">
            <v>HOURLY</v>
          </cell>
          <cell r="N383" t="str">
            <v xml:space="preserve">I99       </v>
          </cell>
          <cell r="O383" t="str">
            <v>D</v>
          </cell>
          <cell r="P383" t="str">
            <v>1ERO</v>
          </cell>
          <cell r="Q383">
            <v>3</v>
          </cell>
        </row>
        <row r="384">
          <cell r="G384">
            <v>6057857</v>
          </cell>
          <cell r="H384" t="str">
            <v>06057857</v>
          </cell>
          <cell r="I384">
            <v>708497627</v>
          </cell>
          <cell r="J384" t="str">
            <v>PICHO CABRERA LUIS POLO</v>
          </cell>
          <cell r="K384" t="str">
            <v>SOLDADOR</v>
          </cell>
          <cell r="L384">
            <v>1714838818</v>
          </cell>
          <cell r="M384" t="str">
            <v>HOURLY</v>
          </cell>
          <cell r="N384" t="str">
            <v xml:space="preserve">I99       </v>
          </cell>
          <cell r="O384" t="str">
            <v>D</v>
          </cell>
          <cell r="P384" t="str">
            <v>1ERO</v>
          </cell>
          <cell r="Q384">
            <v>3</v>
          </cell>
        </row>
        <row r="385">
          <cell r="G385">
            <v>6243482</v>
          </cell>
          <cell r="H385" t="str">
            <v>06243482</v>
          </cell>
          <cell r="I385">
            <v>710376674</v>
          </cell>
          <cell r="J385" t="str">
            <v>PEREZ CASTELLANO SANTIAGO JAVIER</v>
          </cell>
          <cell r="K385" t="str">
            <v>OPERARIO DE SUELDA</v>
          </cell>
          <cell r="L385">
            <v>1721820551</v>
          </cell>
          <cell r="M385" t="str">
            <v>HOURLY</v>
          </cell>
          <cell r="N385" t="str">
            <v xml:space="preserve">I99       </v>
          </cell>
          <cell r="O385" t="str">
            <v>D</v>
          </cell>
          <cell r="P385" t="str">
            <v>2DO</v>
          </cell>
          <cell r="Q385">
            <v>5</v>
          </cell>
        </row>
        <row r="386">
          <cell r="G386">
            <v>1179</v>
          </cell>
          <cell r="H386" t="str">
            <v>00001179</v>
          </cell>
          <cell r="I386">
            <v>835766383</v>
          </cell>
          <cell r="J386" t="str">
            <v>PERALTA SANTACRUZ JORGE EDUARDO</v>
          </cell>
          <cell r="K386" t="str">
            <v>OPERARIO DE SUELDA</v>
          </cell>
          <cell r="L386">
            <v>1710259282</v>
          </cell>
          <cell r="M386" t="str">
            <v>HOURLY</v>
          </cell>
          <cell r="N386" t="str">
            <v xml:space="preserve">I99       </v>
          </cell>
          <cell r="O386" t="str">
            <v>D</v>
          </cell>
          <cell r="P386" t="str">
            <v>1ERO</v>
          </cell>
          <cell r="Q386">
            <v>3</v>
          </cell>
        </row>
        <row r="387">
          <cell r="G387">
            <v>6245356</v>
          </cell>
          <cell r="H387" t="str">
            <v>06245356</v>
          </cell>
          <cell r="I387">
            <v>372706193</v>
          </cell>
          <cell r="J387" t="str">
            <v>PENA SIMBANA JUAN CARLOS</v>
          </cell>
          <cell r="K387" t="str">
            <v>OPERARIO DE SUELDA</v>
          </cell>
          <cell r="L387">
            <v>1717412462</v>
          </cell>
          <cell r="M387" t="str">
            <v>HOURLY</v>
          </cell>
          <cell r="N387" t="str">
            <v xml:space="preserve">I99       </v>
          </cell>
          <cell r="O387" t="str">
            <v>D</v>
          </cell>
          <cell r="P387" t="str">
            <v>1ERO</v>
          </cell>
          <cell r="Q387">
            <v>3</v>
          </cell>
        </row>
        <row r="388">
          <cell r="G388">
            <v>6274769</v>
          </cell>
          <cell r="H388" t="str">
            <v>06274769</v>
          </cell>
          <cell r="I388">
            <v>600184586</v>
          </cell>
          <cell r="J388" t="str">
            <v>PAVON ENRIQUEZ JUAN GABRIEL</v>
          </cell>
          <cell r="K388" t="str">
            <v>OPERARIO DE SUELDA</v>
          </cell>
          <cell r="L388">
            <v>1720308459</v>
          </cell>
          <cell r="M388" t="str">
            <v>HOURLY</v>
          </cell>
          <cell r="N388" t="str">
            <v xml:space="preserve">I99       </v>
          </cell>
          <cell r="O388" t="str">
            <v>D</v>
          </cell>
          <cell r="P388" t="str">
            <v>2DO</v>
          </cell>
          <cell r="Q388">
            <v>5</v>
          </cell>
        </row>
        <row r="389">
          <cell r="G389">
            <v>6148322</v>
          </cell>
          <cell r="H389" t="str">
            <v>06148322</v>
          </cell>
          <cell r="I389">
            <v>298679765</v>
          </cell>
          <cell r="J389" t="str">
            <v>PAREDES CASTRO JAIME ULPIANO</v>
          </cell>
          <cell r="K389" t="str">
            <v>OPERARIO DE SUELDA</v>
          </cell>
          <cell r="L389">
            <v>1713696589</v>
          </cell>
          <cell r="M389" t="str">
            <v>HOURLY</v>
          </cell>
          <cell r="N389" t="str">
            <v xml:space="preserve">I99       </v>
          </cell>
          <cell r="O389" t="str">
            <v>D</v>
          </cell>
          <cell r="P389" t="str">
            <v>1ERO</v>
          </cell>
          <cell r="Q389">
            <v>3</v>
          </cell>
        </row>
        <row r="390">
          <cell r="G390">
            <v>6238736</v>
          </cell>
          <cell r="H390" t="str">
            <v>06238736</v>
          </cell>
          <cell r="I390">
            <v>518678809</v>
          </cell>
          <cell r="J390" t="str">
            <v>PARDO JUMBO JHONNY FERNANDO</v>
          </cell>
          <cell r="K390" t="str">
            <v>OPERARIO DE SUELDA</v>
          </cell>
          <cell r="L390">
            <v>1721926796</v>
          </cell>
          <cell r="M390" t="str">
            <v>HOURLY</v>
          </cell>
          <cell r="N390" t="str">
            <v xml:space="preserve">D99       </v>
          </cell>
          <cell r="O390" t="str">
            <v>D</v>
          </cell>
          <cell r="P390" t="str">
            <v>1ERO</v>
          </cell>
          <cell r="Q390">
            <v>3</v>
          </cell>
        </row>
        <row r="391">
          <cell r="G391">
            <v>1181</v>
          </cell>
          <cell r="H391" t="str">
            <v>00001181</v>
          </cell>
          <cell r="I391">
            <v>556499541</v>
          </cell>
          <cell r="J391" t="str">
            <v>PACHACAMA QUINGA WASHINGTON POLIVIO</v>
          </cell>
          <cell r="K391" t="str">
            <v>OPERARIO DE SUELDA</v>
          </cell>
          <cell r="L391">
            <v>1713191748</v>
          </cell>
          <cell r="M391" t="str">
            <v>HOURLY</v>
          </cell>
          <cell r="N391" t="str">
            <v xml:space="preserve">I99       </v>
          </cell>
          <cell r="O391" t="str">
            <v>D</v>
          </cell>
          <cell r="P391" t="str">
            <v>1ERO</v>
          </cell>
          <cell r="Q391">
            <v>3</v>
          </cell>
        </row>
        <row r="392">
          <cell r="G392">
            <v>6280452</v>
          </cell>
          <cell r="H392" t="str">
            <v>06280452</v>
          </cell>
          <cell r="I392">
            <v>373187530</v>
          </cell>
          <cell r="J392" t="str">
            <v>PACHACAMA CRIOLLO JUAN CARLOS</v>
          </cell>
          <cell r="K392" t="str">
            <v>OPERARIO DE SUELDA</v>
          </cell>
          <cell r="L392">
            <v>1715187793</v>
          </cell>
          <cell r="M392" t="str">
            <v>HOURLY</v>
          </cell>
          <cell r="N392" t="str">
            <v>F18</v>
          </cell>
          <cell r="O392" t="str">
            <v>D</v>
          </cell>
          <cell r="P392" t="str">
            <v>2DO</v>
          </cell>
          <cell r="Q392">
            <v>5</v>
          </cell>
        </row>
        <row r="393">
          <cell r="G393">
            <v>6238181</v>
          </cell>
          <cell r="H393" t="str">
            <v>06238181</v>
          </cell>
          <cell r="I393">
            <v>334750388</v>
          </cell>
          <cell r="J393" t="str">
            <v>PACA TOAPANTA WILMER OSCAR</v>
          </cell>
          <cell r="K393" t="str">
            <v>OPERARIO DE SUELDA</v>
          </cell>
          <cell r="L393">
            <v>1715937932</v>
          </cell>
          <cell r="M393" t="str">
            <v>HOURLY</v>
          </cell>
          <cell r="N393" t="str">
            <v xml:space="preserve">I99       </v>
          </cell>
          <cell r="O393" t="str">
            <v>D</v>
          </cell>
          <cell r="P393" t="str">
            <v>2DO</v>
          </cell>
          <cell r="Q393">
            <v>5</v>
          </cell>
        </row>
        <row r="394">
          <cell r="G394">
            <v>6122061</v>
          </cell>
          <cell r="H394" t="str">
            <v>06122061</v>
          </cell>
          <cell r="I394">
            <v>832865585</v>
          </cell>
          <cell r="J394" t="str">
            <v>ORTIZ GUANGA DIEGO FERNANDO</v>
          </cell>
          <cell r="K394" t="str">
            <v>OPERARIO DE SUELDA</v>
          </cell>
          <cell r="L394">
            <v>401193990</v>
          </cell>
          <cell r="M394" t="str">
            <v>HOURLY</v>
          </cell>
          <cell r="N394" t="str">
            <v xml:space="preserve">I99       </v>
          </cell>
          <cell r="O394" t="str">
            <v>D</v>
          </cell>
          <cell r="P394" t="str">
            <v>1ERO</v>
          </cell>
          <cell r="Q394">
            <v>3</v>
          </cell>
        </row>
        <row r="395">
          <cell r="G395">
            <v>6239670</v>
          </cell>
          <cell r="H395" t="str">
            <v>06239670</v>
          </cell>
          <cell r="I395">
            <v>318182646</v>
          </cell>
          <cell r="J395" t="str">
            <v>OROSCO TACURI JAVIER MAURICIO</v>
          </cell>
          <cell r="K395" t="str">
            <v>OPERARIO DE SUELDA</v>
          </cell>
          <cell r="L395">
            <v>1711849503</v>
          </cell>
          <cell r="M395" t="str">
            <v>HOURLY</v>
          </cell>
          <cell r="N395" t="str">
            <v xml:space="preserve">I99       </v>
          </cell>
          <cell r="O395" t="str">
            <v>D</v>
          </cell>
          <cell r="P395" t="str">
            <v>1ERO</v>
          </cell>
          <cell r="Q395">
            <v>3</v>
          </cell>
        </row>
        <row r="396">
          <cell r="G396">
            <v>6254019</v>
          </cell>
          <cell r="H396" t="str">
            <v>06254019</v>
          </cell>
          <cell r="I396">
            <v>858036413</v>
          </cell>
          <cell r="J396" t="str">
            <v>ORDONEZ JIMENEZ BYRON VINICIO</v>
          </cell>
          <cell r="K396" t="str">
            <v>OPERARIO DE SUELDA</v>
          </cell>
          <cell r="L396">
            <v>1716958184</v>
          </cell>
          <cell r="M396" t="str">
            <v>HOURLY</v>
          </cell>
          <cell r="N396" t="str">
            <v xml:space="preserve">I99       </v>
          </cell>
          <cell r="O396" t="str">
            <v>D</v>
          </cell>
          <cell r="P396" t="str">
            <v>2DO</v>
          </cell>
          <cell r="Q396">
            <v>5</v>
          </cell>
        </row>
        <row r="397">
          <cell r="G397">
            <v>6126766</v>
          </cell>
          <cell r="H397" t="str">
            <v>06126766</v>
          </cell>
          <cell r="I397">
            <v>481412708</v>
          </cell>
          <cell r="J397" t="str">
            <v>ORAMAS UBILLA ANTONIO FRANCISCO</v>
          </cell>
          <cell r="K397" t="str">
            <v>OPERARIO DE SUELDA</v>
          </cell>
          <cell r="L397">
            <v>1204762890</v>
          </cell>
          <cell r="M397" t="str">
            <v>HOURLY</v>
          </cell>
          <cell r="N397" t="str">
            <v xml:space="preserve">I99       </v>
          </cell>
          <cell r="O397" t="str">
            <v>D</v>
          </cell>
          <cell r="P397" t="str">
            <v>1ERO</v>
          </cell>
          <cell r="Q397">
            <v>3</v>
          </cell>
        </row>
        <row r="398">
          <cell r="G398">
            <v>6118715</v>
          </cell>
          <cell r="H398" t="str">
            <v>06118715</v>
          </cell>
          <cell r="I398">
            <v>326165378</v>
          </cell>
          <cell r="J398" t="str">
            <v>ONTANEDA PINTO MARIO ROBERTO</v>
          </cell>
          <cell r="K398" t="str">
            <v>LIDER DE GRUPO</v>
          </cell>
          <cell r="L398">
            <v>1710890912</v>
          </cell>
          <cell r="M398" t="str">
            <v>HOURLY</v>
          </cell>
          <cell r="N398" t="str">
            <v xml:space="preserve">I99       </v>
          </cell>
          <cell r="O398" t="str">
            <v>I2</v>
          </cell>
          <cell r="P398" t="str">
            <v>1ERO</v>
          </cell>
          <cell r="Q398">
            <v>3</v>
          </cell>
        </row>
        <row r="399">
          <cell r="G399">
            <v>6255635</v>
          </cell>
          <cell r="H399" t="str">
            <v>06255635</v>
          </cell>
          <cell r="I399">
            <v>604537154</v>
          </cell>
          <cell r="J399" t="str">
            <v>OLMEDO NORIEGA CESAR FABIAN</v>
          </cell>
          <cell r="K399" t="str">
            <v>MIEMB.EQUIP.ESP.MTTO</v>
          </cell>
          <cell r="L399">
            <v>603883257</v>
          </cell>
          <cell r="M399" t="str">
            <v>HOURLY</v>
          </cell>
          <cell r="N399" t="str">
            <v xml:space="preserve">I99       </v>
          </cell>
          <cell r="O399" t="str">
            <v>I2</v>
          </cell>
          <cell r="P399" t="str">
            <v>1ERO</v>
          </cell>
          <cell r="Q399">
            <v>3</v>
          </cell>
        </row>
        <row r="400">
          <cell r="G400">
            <v>6148315</v>
          </cell>
          <cell r="H400" t="str">
            <v>06148315</v>
          </cell>
          <cell r="I400">
            <v>250105468</v>
          </cell>
          <cell r="J400" t="str">
            <v>NAULA CRIOLLO LUIS MARIO</v>
          </cell>
          <cell r="K400" t="str">
            <v>MIEMB.EQUIP.ESP.MTTO</v>
          </cell>
          <cell r="L400">
            <v>1716686066</v>
          </cell>
          <cell r="M400" t="str">
            <v>HOURLY</v>
          </cell>
          <cell r="N400" t="str">
            <v xml:space="preserve">I99       </v>
          </cell>
          <cell r="O400" t="str">
            <v>I2</v>
          </cell>
          <cell r="P400" t="str">
            <v>1ERO</v>
          </cell>
          <cell r="Q400">
            <v>3</v>
          </cell>
        </row>
        <row r="401">
          <cell r="G401">
            <v>6058223</v>
          </cell>
          <cell r="H401" t="str">
            <v>06058223</v>
          </cell>
          <cell r="I401">
            <v>734301955</v>
          </cell>
          <cell r="J401" t="str">
            <v>NAULA CHANATASIG JORGE VALENTIN</v>
          </cell>
          <cell r="K401" t="str">
            <v>OPERARIO DE SUELDA</v>
          </cell>
          <cell r="L401">
            <v>1712155793</v>
          </cell>
          <cell r="M401" t="str">
            <v>HOURLY</v>
          </cell>
          <cell r="N401" t="str">
            <v xml:space="preserve">I99       </v>
          </cell>
          <cell r="O401" t="str">
            <v>D</v>
          </cell>
          <cell r="P401" t="str">
            <v>1ERO</v>
          </cell>
          <cell r="Q401">
            <v>3</v>
          </cell>
        </row>
        <row r="402">
          <cell r="G402">
            <v>5906</v>
          </cell>
          <cell r="H402" t="str">
            <v>00005906</v>
          </cell>
          <cell r="I402">
            <v>256896952</v>
          </cell>
          <cell r="J402" t="str">
            <v>NASIMBA TIPAN LUIS EDISON</v>
          </cell>
          <cell r="K402" t="str">
            <v>OPERARIO DE SUELDA</v>
          </cell>
          <cell r="L402">
            <v>1712561792</v>
          </cell>
          <cell r="M402" t="str">
            <v>HOURLY</v>
          </cell>
          <cell r="N402" t="str">
            <v xml:space="preserve">I99       </v>
          </cell>
          <cell r="O402" t="str">
            <v>D</v>
          </cell>
          <cell r="P402" t="str">
            <v>1ERO</v>
          </cell>
          <cell r="Q402">
            <v>3</v>
          </cell>
        </row>
        <row r="403">
          <cell r="G403">
            <v>6279235</v>
          </cell>
          <cell r="H403" t="str">
            <v>06279235</v>
          </cell>
          <cell r="I403">
            <v>267052055</v>
          </cell>
          <cell r="J403" t="str">
            <v>NASIMBA NASIMBA EDISON PATRICIO</v>
          </cell>
          <cell r="K403" t="str">
            <v>ENDEREZADOR</v>
          </cell>
          <cell r="L403">
            <v>1713101549</v>
          </cell>
          <cell r="M403" t="str">
            <v>HOURLY</v>
          </cell>
          <cell r="N403" t="str">
            <v>F18</v>
          </cell>
          <cell r="O403" t="str">
            <v>D</v>
          </cell>
          <cell r="P403" t="str">
            <v>2DO</v>
          </cell>
          <cell r="Q403">
            <v>5</v>
          </cell>
        </row>
        <row r="404">
          <cell r="G404">
            <v>6126726</v>
          </cell>
          <cell r="H404" t="str">
            <v>06126726</v>
          </cell>
          <cell r="I404">
            <v>254058795</v>
          </cell>
          <cell r="J404" t="str">
            <v>NARVAEZ PAREDES HUGO ESTALIN</v>
          </cell>
          <cell r="K404" t="str">
            <v>OPERARIO DE SUELDA</v>
          </cell>
          <cell r="L404">
            <v>1718277419</v>
          </cell>
          <cell r="M404" t="str">
            <v>HOURLY</v>
          </cell>
          <cell r="N404" t="str">
            <v xml:space="preserve">I99       </v>
          </cell>
          <cell r="O404" t="str">
            <v>D</v>
          </cell>
          <cell r="P404" t="str">
            <v>2DO</v>
          </cell>
          <cell r="Q404">
            <v>5</v>
          </cell>
        </row>
        <row r="405">
          <cell r="G405">
            <v>6057932</v>
          </cell>
          <cell r="H405" t="str">
            <v>06057932</v>
          </cell>
          <cell r="I405">
            <v>491565627</v>
          </cell>
          <cell r="J405" t="str">
            <v>NACIMBA NACATA OSCAR RAUL</v>
          </cell>
          <cell r="K405" t="str">
            <v>ENDEREZADOR</v>
          </cell>
          <cell r="L405">
            <v>1715188700</v>
          </cell>
          <cell r="M405" t="str">
            <v>HOURLY</v>
          </cell>
          <cell r="N405" t="str">
            <v xml:space="preserve">I99       </v>
          </cell>
          <cell r="O405" t="str">
            <v>D</v>
          </cell>
          <cell r="P405" t="str">
            <v>2DO</v>
          </cell>
          <cell r="Q405">
            <v>5</v>
          </cell>
        </row>
        <row r="406">
          <cell r="G406">
            <v>6239315</v>
          </cell>
          <cell r="H406" t="str">
            <v>06239315</v>
          </cell>
          <cell r="I406">
            <v>810693951</v>
          </cell>
          <cell r="J406" t="str">
            <v>NACIMBA NACATA ANGEL MAURICIO</v>
          </cell>
          <cell r="K406" t="str">
            <v>ENDEREZADOR</v>
          </cell>
          <cell r="L406">
            <v>1715188718</v>
          </cell>
          <cell r="M406" t="str">
            <v>HOURLY</v>
          </cell>
          <cell r="N406" t="str">
            <v xml:space="preserve">I99       </v>
          </cell>
          <cell r="O406" t="str">
            <v>D</v>
          </cell>
          <cell r="P406" t="str">
            <v>2DO</v>
          </cell>
          <cell r="Q406">
            <v>5</v>
          </cell>
        </row>
        <row r="407">
          <cell r="G407">
            <v>6129513</v>
          </cell>
          <cell r="H407" t="str">
            <v>06129513</v>
          </cell>
          <cell r="I407">
            <v>621635632</v>
          </cell>
          <cell r="J407" t="str">
            <v>NACATO CONDOR MARCO VINICIO</v>
          </cell>
          <cell r="K407" t="str">
            <v>OPERARIO DE SUELDA</v>
          </cell>
          <cell r="L407">
            <v>1717172033</v>
          </cell>
          <cell r="M407" t="str">
            <v>HOURLY</v>
          </cell>
          <cell r="N407" t="str">
            <v xml:space="preserve">I99       </v>
          </cell>
          <cell r="O407" t="str">
            <v>D</v>
          </cell>
          <cell r="P407" t="str">
            <v>2DO</v>
          </cell>
          <cell r="Q407">
            <v>5</v>
          </cell>
        </row>
        <row r="408">
          <cell r="G408">
            <v>6127180</v>
          </cell>
          <cell r="H408" t="str">
            <v>06127180</v>
          </cell>
          <cell r="I408">
            <v>932942280</v>
          </cell>
          <cell r="J408" t="str">
            <v>NACATA PACHACAMA LUIS IVAN</v>
          </cell>
          <cell r="K408" t="str">
            <v>OPERARIO DE SUELDA</v>
          </cell>
          <cell r="L408">
            <v>1715891832</v>
          </cell>
          <cell r="M408" t="str">
            <v>HOURLY</v>
          </cell>
          <cell r="N408" t="str">
            <v xml:space="preserve">I99       </v>
          </cell>
          <cell r="O408" t="str">
            <v>D</v>
          </cell>
          <cell r="P408" t="str">
            <v>1ERO</v>
          </cell>
          <cell r="Q408">
            <v>3</v>
          </cell>
        </row>
        <row r="409">
          <cell r="G409">
            <v>6248052</v>
          </cell>
          <cell r="H409" t="str">
            <v>06248052</v>
          </cell>
          <cell r="I409">
            <v>308137812</v>
          </cell>
          <cell r="J409" t="str">
            <v>NACATA LOYA LUIS ALBERTO</v>
          </cell>
          <cell r="K409" t="str">
            <v>OPERARIO DE SUELDA</v>
          </cell>
          <cell r="L409">
            <v>1716875958</v>
          </cell>
          <cell r="M409" t="str">
            <v>HOURLY</v>
          </cell>
          <cell r="N409" t="str">
            <v xml:space="preserve">I99       </v>
          </cell>
          <cell r="O409" t="str">
            <v>D</v>
          </cell>
          <cell r="P409" t="str">
            <v>2DO</v>
          </cell>
          <cell r="Q409">
            <v>5</v>
          </cell>
        </row>
        <row r="410">
          <cell r="G410">
            <v>6148312</v>
          </cell>
          <cell r="H410" t="str">
            <v>06148312</v>
          </cell>
          <cell r="I410">
            <v>997931040</v>
          </cell>
          <cell r="J410" t="str">
            <v>MUNOZ VIERA FRANKLIN ROLANDO</v>
          </cell>
          <cell r="K410" t="str">
            <v>OPERARIO DE SUELDA</v>
          </cell>
          <cell r="L410">
            <v>1720693926</v>
          </cell>
          <cell r="M410" t="str">
            <v>HOURLY</v>
          </cell>
          <cell r="N410" t="str">
            <v xml:space="preserve">I99       </v>
          </cell>
          <cell r="O410" t="str">
            <v>D</v>
          </cell>
          <cell r="P410" t="str">
            <v>2DO</v>
          </cell>
          <cell r="Q410">
            <v>5</v>
          </cell>
        </row>
        <row r="411">
          <cell r="G411">
            <v>6239992</v>
          </cell>
          <cell r="H411" t="str">
            <v>06239992</v>
          </cell>
          <cell r="I411">
            <v>982515381</v>
          </cell>
          <cell r="J411" t="str">
            <v>MOSQUERA AMAYA DARWIN IVAN</v>
          </cell>
          <cell r="K411" t="str">
            <v>OPERARIO DE SUELDA</v>
          </cell>
          <cell r="L411">
            <v>1722116454</v>
          </cell>
          <cell r="M411" t="str">
            <v>HOURLY</v>
          </cell>
          <cell r="N411" t="str">
            <v xml:space="preserve">I99       </v>
          </cell>
          <cell r="O411" t="str">
            <v>D</v>
          </cell>
          <cell r="P411" t="str">
            <v>1ERO</v>
          </cell>
          <cell r="Q411">
            <v>3</v>
          </cell>
        </row>
        <row r="412">
          <cell r="G412">
            <v>6148310</v>
          </cell>
          <cell r="H412" t="str">
            <v>06148310</v>
          </cell>
          <cell r="I412">
            <v>835639962</v>
          </cell>
          <cell r="J412" t="str">
            <v>MORENO NASIMBA CARLOS ALBERTO</v>
          </cell>
          <cell r="K412" t="str">
            <v>OPERARIO DE SUELDA</v>
          </cell>
          <cell r="L412">
            <v>1719432070</v>
          </cell>
          <cell r="M412" t="str">
            <v>HOURLY</v>
          </cell>
          <cell r="N412" t="str">
            <v xml:space="preserve">I99       </v>
          </cell>
          <cell r="O412" t="str">
            <v>D</v>
          </cell>
          <cell r="P412" t="str">
            <v>1ERO</v>
          </cell>
          <cell r="Q412">
            <v>3</v>
          </cell>
        </row>
        <row r="413">
          <cell r="G413">
            <v>6057967</v>
          </cell>
          <cell r="H413" t="str">
            <v>06057967</v>
          </cell>
          <cell r="I413">
            <v>373700865</v>
          </cell>
          <cell r="J413" t="str">
            <v>MORALES CRUZ WILMER PATRICIO</v>
          </cell>
          <cell r="K413" t="str">
            <v>SOLDADOR</v>
          </cell>
          <cell r="L413">
            <v>1716166267</v>
          </cell>
          <cell r="M413" t="str">
            <v>HOURLY</v>
          </cell>
          <cell r="N413" t="str">
            <v xml:space="preserve">I99       </v>
          </cell>
          <cell r="O413" t="str">
            <v>D</v>
          </cell>
          <cell r="P413" t="str">
            <v>1ERO</v>
          </cell>
          <cell r="Q413">
            <v>3</v>
          </cell>
        </row>
        <row r="414">
          <cell r="G414">
            <v>5988</v>
          </cell>
          <cell r="H414" t="str">
            <v>00005988</v>
          </cell>
          <cell r="I414">
            <v>539874371</v>
          </cell>
          <cell r="J414" t="str">
            <v>MORALES CATAGNA JOSE GUIDO</v>
          </cell>
          <cell r="K414" t="str">
            <v>OPERARIO DE SUELDA</v>
          </cell>
          <cell r="L414">
            <v>1712207222</v>
          </cell>
          <cell r="M414" t="str">
            <v>HOURLY</v>
          </cell>
          <cell r="N414" t="str">
            <v xml:space="preserve">I99       </v>
          </cell>
          <cell r="O414" t="str">
            <v>D</v>
          </cell>
          <cell r="P414" t="str">
            <v>1ERO</v>
          </cell>
          <cell r="Q414">
            <v>3</v>
          </cell>
        </row>
        <row r="415">
          <cell r="G415">
            <v>6245370</v>
          </cell>
          <cell r="H415" t="str">
            <v>06245370</v>
          </cell>
          <cell r="I415">
            <v>611047682</v>
          </cell>
          <cell r="J415" t="str">
            <v>MONTOYA ANGOS OSCAR FERNANDO</v>
          </cell>
          <cell r="K415" t="str">
            <v>OPERARIO DE SUELDA</v>
          </cell>
          <cell r="L415">
            <v>1716896616</v>
          </cell>
          <cell r="M415" t="str">
            <v>HOURLY</v>
          </cell>
          <cell r="N415" t="str">
            <v xml:space="preserve">I99       </v>
          </cell>
          <cell r="O415" t="str">
            <v>D</v>
          </cell>
          <cell r="P415" t="str">
            <v>1ERO</v>
          </cell>
          <cell r="Q415">
            <v>3</v>
          </cell>
        </row>
        <row r="416">
          <cell r="G416">
            <v>6057876</v>
          </cell>
          <cell r="H416" t="str">
            <v>06057876</v>
          </cell>
          <cell r="I416">
            <v>113192031</v>
          </cell>
          <cell r="J416" t="str">
            <v>MOLINA CRIOLLO JUAN REINALDO</v>
          </cell>
          <cell r="K416" t="str">
            <v>ENDEREZADOR</v>
          </cell>
          <cell r="L416">
            <v>1709080848</v>
          </cell>
          <cell r="M416" t="str">
            <v>HOURLY</v>
          </cell>
          <cell r="N416" t="str">
            <v xml:space="preserve">I99       </v>
          </cell>
          <cell r="O416" t="str">
            <v>D</v>
          </cell>
          <cell r="P416" t="str">
            <v>1ERO</v>
          </cell>
          <cell r="Q416">
            <v>3</v>
          </cell>
        </row>
        <row r="417">
          <cell r="G417">
            <v>6121272</v>
          </cell>
          <cell r="H417" t="str">
            <v>06121272</v>
          </cell>
          <cell r="I417">
            <v>376192571</v>
          </cell>
          <cell r="J417" t="str">
            <v>MEZA VERDESOTO EDUARDO RENE</v>
          </cell>
          <cell r="K417" t="str">
            <v>CONTROLADOR PROCESOS</v>
          </cell>
          <cell r="L417">
            <v>1709261752</v>
          </cell>
          <cell r="M417" t="str">
            <v>HOURLY</v>
          </cell>
          <cell r="N417" t="str">
            <v xml:space="preserve">I99       </v>
          </cell>
          <cell r="O417" t="str">
            <v>I2</v>
          </cell>
          <cell r="P417" t="str">
            <v>2DO</v>
          </cell>
          <cell r="Q417">
            <v>5</v>
          </cell>
        </row>
        <row r="418">
          <cell r="G418">
            <v>6240466</v>
          </cell>
          <cell r="H418" t="str">
            <v>06240466</v>
          </cell>
          <cell r="I418">
            <v>191584338</v>
          </cell>
          <cell r="J418" t="str">
            <v>MENESES JAITIA JHON PAUL</v>
          </cell>
          <cell r="K418" t="str">
            <v>OPERARIO DE SUELDA</v>
          </cell>
          <cell r="L418">
            <v>1713315859</v>
          </cell>
          <cell r="M418" t="str">
            <v>HOURLY</v>
          </cell>
          <cell r="N418" t="str">
            <v xml:space="preserve">I99       </v>
          </cell>
          <cell r="O418" t="str">
            <v>D</v>
          </cell>
          <cell r="P418" t="str">
            <v>2DO</v>
          </cell>
          <cell r="Q418">
            <v>5</v>
          </cell>
        </row>
        <row r="419">
          <cell r="G419">
            <v>6118720</v>
          </cell>
          <cell r="H419" t="str">
            <v>06118720</v>
          </cell>
          <cell r="I419">
            <v>207631794</v>
          </cell>
          <cell r="J419" t="str">
            <v>MARCILLO GUAMANGALLO FRANKLIN ALEXANDER</v>
          </cell>
          <cell r="K419" t="str">
            <v>OPERARIO DE SUELDA</v>
          </cell>
          <cell r="L419">
            <v>1713660387</v>
          </cell>
          <cell r="M419" t="str">
            <v>HOURLY</v>
          </cell>
          <cell r="N419" t="str">
            <v xml:space="preserve">I99       </v>
          </cell>
          <cell r="O419" t="str">
            <v>D</v>
          </cell>
          <cell r="P419" t="str">
            <v>1ERO</v>
          </cell>
          <cell r="Q419">
            <v>3</v>
          </cell>
        </row>
        <row r="420">
          <cell r="G420">
            <v>6265012</v>
          </cell>
          <cell r="H420" t="str">
            <v>06265012</v>
          </cell>
          <cell r="I420">
            <v>654684524</v>
          </cell>
          <cell r="J420" t="str">
            <v>MANJARRES AMANCHA LUIS SANTIAGO</v>
          </cell>
          <cell r="K420" t="str">
            <v>OPERARIO DE SUELDA</v>
          </cell>
          <cell r="L420">
            <v>1803983574</v>
          </cell>
          <cell r="M420" t="str">
            <v>HOURLY</v>
          </cell>
          <cell r="N420" t="str">
            <v xml:space="preserve">I99       </v>
          </cell>
          <cell r="O420" t="str">
            <v>D</v>
          </cell>
          <cell r="P420" t="str">
            <v>2DO</v>
          </cell>
          <cell r="Q420">
            <v>5</v>
          </cell>
        </row>
        <row r="421">
          <cell r="G421">
            <v>6236835</v>
          </cell>
          <cell r="H421" t="str">
            <v>06236835</v>
          </cell>
          <cell r="I421">
            <v>109055164</v>
          </cell>
          <cell r="J421" t="str">
            <v>MANAY ANARUMBA WILSON PAUL</v>
          </cell>
          <cell r="K421" t="str">
            <v>MIEMB.EQUIP.ESP.MTTO</v>
          </cell>
          <cell r="L421">
            <v>1715589840</v>
          </cell>
          <cell r="M421" t="str">
            <v>HOURLY</v>
          </cell>
          <cell r="N421" t="str">
            <v xml:space="preserve">I99       </v>
          </cell>
          <cell r="O421" t="str">
            <v>I2</v>
          </cell>
          <cell r="P421" t="str">
            <v>1ERO</v>
          </cell>
          <cell r="Q421">
            <v>3</v>
          </cell>
        </row>
        <row r="422">
          <cell r="G422">
            <v>6148305</v>
          </cell>
          <cell r="H422" t="str">
            <v>06148305</v>
          </cell>
          <cell r="I422">
            <v>965663209</v>
          </cell>
          <cell r="J422" t="str">
            <v>MAGGI NAVAS LUIS ALBERTO</v>
          </cell>
          <cell r="K422" t="str">
            <v>OPERARIO DE SUELDA</v>
          </cell>
          <cell r="L422">
            <v>603499526</v>
          </cell>
          <cell r="M422" t="str">
            <v>HOURLY</v>
          </cell>
          <cell r="N422" t="str">
            <v xml:space="preserve">I99       </v>
          </cell>
          <cell r="O422" t="str">
            <v>D</v>
          </cell>
          <cell r="P422" t="str">
            <v>1ERO</v>
          </cell>
          <cell r="Q422">
            <v>3</v>
          </cell>
        </row>
        <row r="423">
          <cell r="G423">
            <v>6127194</v>
          </cell>
          <cell r="H423" t="str">
            <v>06127194</v>
          </cell>
          <cell r="I423">
            <v>686373170</v>
          </cell>
          <cell r="J423" t="str">
            <v>LOZADA BOLANOS CESAR MARCELO</v>
          </cell>
          <cell r="K423" t="str">
            <v>OPERARIO DE SUELDA</v>
          </cell>
          <cell r="L423">
            <v>1715793566</v>
          </cell>
          <cell r="M423" t="str">
            <v>HOURLY</v>
          </cell>
          <cell r="N423" t="str">
            <v xml:space="preserve">I99       </v>
          </cell>
          <cell r="O423" t="str">
            <v>D</v>
          </cell>
          <cell r="P423" t="str">
            <v>1ERO</v>
          </cell>
          <cell r="Q423">
            <v>3</v>
          </cell>
        </row>
        <row r="424">
          <cell r="G424">
            <v>571</v>
          </cell>
          <cell r="H424" t="str">
            <v>00000571</v>
          </cell>
          <cell r="I424">
            <v>537404172</v>
          </cell>
          <cell r="J424" t="str">
            <v>LOZA CEVALLOS LUIS GONZALO</v>
          </cell>
          <cell r="K424" t="str">
            <v>ENDEREZADOR</v>
          </cell>
          <cell r="L424">
            <v>1705928883</v>
          </cell>
          <cell r="M424" t="str">
            <v>HOURLY</v>
          </cell>
          <cell r="N424" t="str">
            <v xml:space="preserve">I99       </v>
          </cell>
          <cell r="O424" t="str">
            <v>D</v>
          </cell>
          <cell r="P424" t="str">
            <v>1ERO</v>
          </cell>
          <cell r="Q424">
            <v>3</v>
          </cell>
        </row>
        <row r="425">
          <cell r="G425">
            <v>3600278</v>
          </cell>
          <cell r="H425" t="str">
            <v>03600278</v>
          </cell>
          <cell r="I425">
            <v>284434877</v>
          </cell>
          <cell r="J425" t="str">
            <v>LOPEZ SHUGULI CARLOS ENRIQUE</v>
          </cell>
          <cell r="K425" t="str">
            <v>ENDEREZADOR</v>
          </cell>
          <cell r="L425">
            <v>1709291601</v>
          </cell>
          <cell r="M425" t="str">
            <v>HOURLY</v>
          </cell>
          <cell r="N425" t="str">
            <v xml:space="preserve">I99       </v>
          </cell>
          <cell r="O425" t="str">
            <v>D</v>
          </cell>
          <cell r="P425" t="str">
            <v>1ERO</v>
          </cell>
          <cell r="Q425">
            <v>3</v>
          </cell>
        </row>
        <row r="426">
          <cell r="G426">
            <v>6138532</v>
          </cell>
          <cell r="H426" t="str">
            <v>06138532</v>
          </cell>
          <cell r="I426">
            <v>924470487</v>
          </cell>
          <cell r="J426" t="str">
            <v>LOPEZ RIERA HERNAN JAVIER</v>
          </cell>
          <cell r="K426" t="str">
            <v>OPERARIO DE SUELDA</v>
          </cell>
          <cell r="L426">
            <v>1722028600</v>
          </cell>
          <cell r="M426" t="str">
            <v>HOURLY</v>
          </cell>
          <cell r="N426" t="str">
            <v xml:space="preserve">D99       </v>
          </cell>
          <cell r="O426" t="str">
            <v>D</v>
          </cell>
          <cell r="P426" t="str">
            <v>2DO</v>
          </cell>
          <cell r="Q426">
            <v>5</v>
          </cell>
        </row>
        <row r="427">
          <cell r="G427">
            <v>6241091</v>
          </cell>
          <cell r="H427" t="str">
            <v>06241091</v>
          </cell>
          <cell r="I427">
            <v>748723268</v>
          </cell>
          <cell r="J427" t="str">
            <v>LARREATEGUI VILLACIS DARWIN VINICIO</v>
          </cell>
          <cell r="K427" t="str">
            <v>OPERARIO DE SUELDA</v>
          </cell>
          <cell r="L427">
            <v>1714756531</v>
          </cell>
          <cell r="M427" t="str">
            <v>HOURLY</v>
          </cell>
          <cell r="N427" t="str">
            <v xml:space="preserve">I99       </v>
          </cell>
          <cell r="O427" t="str">
            <v>D</v>
          </cell>
          <cell r="P427" t="str">
            <v>1ERO</v>
          </cell>
          <cell r="Q427">
            <v>3</v>
          </cell>
        </row>
        <row r="428">
          <cell r="G428">
            <v>6156999</v>
          </cell>
          <cell r="H428" t="str">
            <v>06156999</v>
          </cell>
          <cell r="I428">
            <v>450726730</v>
          </cell>
          <cell r="J428" t="str">
            <v>LANDAZURI PANTOJA ANDRES JAVIER</v>
          </cell>
          <cell r="K428" t="str">
            <v>OPERARIO DE SUELDA</v>
          </cell>
          <cell r="L428">
            <v>401306717</v>
          </cell>
          <cell r="M428" t="str">
            <v>HOURLY</v>
          </cell>
          <cell r="N428" t="str">
            <v xml:space="preserve">I99       </v>
          </cell>
          <cell r="O428" t="str">
            <v>D</v>
          </cell>
          <cell r="P428" t="str">
            <v>2DO</v>
          </cell>
          <cell r="Q428">
            <v>5</v>
          </cell>
        </row>
        <row r="429">
          <cell r="G429">
            <v>6248796</v>
          </cell>
          <cell r="H429" t="str">
            <v>06248796</v>
          </cell>
          <cell r="I429">
            <v>477143293</v>
          </cell>
          <cell r="J429" t="str">
            <v>IZA HIDROBO JORGE GUSTAVO</v>
          </cell>
          <cell r="K429" t="str">
            <v>OPERARIO DE SUELDA</v>
          </cell>
          <cell r="L429">
            <v>1715932289</v>
          </cell>
          <cell r="M429" t="str">
            <v>HOURLY</v>
          </cell>
          <cell r="N429" t="str">
            <v xml:space="preserve">D99       </v>
          </cell>
          <cell r="O429" t="str">
            <v>D</v>
          </cell>
          <cell r="P429" t="str">
            <v>2DO</v>
          </cell>
          <cell r="Q429">
            <v>5</v>
          </cell>
        </row>
        <row r="430">
          <cell r="G430">
            <v>6245298</v>
          </cell>
          <cell r="H430" t="str">
            <v>06245298</v>
          </cell>
          <cell r="I430">
            <v>216866971</v>
          </cell>
          <cell r="J430" t="str">
            <v>IBANEZ CAIZA ANGEL AUGUSTO</v>
          </cell>
          <cell r="K430" t="str">
            <v>OPERARIO DE SUELDA</v>
          </cell>
          <cell r="L430">
            <v>1721607131</v>
          </cell>
          <cell r="M430" t="str">
            <v>HOURLY</v>
          </cell>
          <cell r="N430" t="str">
            <v xml:space="preserve">I99       </v>
          </cell>
          <cell r="O430" t="str">
            <v>D</v>
          </cell>
          <cell r="P430" t="str">
            <v>2DO</v>
          </cell>
          <cell r="Q430">
            <v>5</v>
          </cell>
        </row>
        <row r="431">
          <cell r="G431">
            <v>6127175</v>
          </cell>
          <cell r="H431" t="str">
            <v>06127175</v>
          </cell>
          <cell r="I431">
            <v>139167016</v>
          </cell>
          <cell r="J431" t="str">
            <v>HEREDIA HERRERA SANDRO MIGUEL</v>
          </cell>
          <cell r="K431" t="str">
            <v>OPERARIO DE SUELDA</v>
          </cell>
          <cell r="L431">
            <v>1720094141</v>
          </cell>
          <cell r="M431" t="str">
            <v>HOURLY</v>
          </cell>
          <cell r="N431" t="str">
            <v xml:space="preserve">I99       </v>
          </cell>
          <cell r="O431" t="str">
            <v>D</v>
          </cell>
          <cell r="P431" t="str">
            <v>2DO</v>
          </cell>
          <cell r="Q431">
            <v>5</v>
          </cell>
        </row>
        <row r="432">
          <cell r="G432">
            <v>6267327</v>
          </cell>
          <cell r="H432" t="str">
            <v>06267327</v>
          </cell>
          <cell r="I432">
            <v>291606943</v>
          </cell>
          <cell r="J432" t="str">
            <v>GUAMAN SIMBA KLEVER VINICIO</v>
          </cell>
          <cell r="K432" t="str">
            <v>OPERARIO DE SUELDA</v>
          </cell>
          <cell r="L432">
            <v>1720744224</v>
          </cell>
          <cell r="M432" t="str">
            <v>HOURLY</v>
          </cell>
          <cell r="N432" t="str">
            <v xml:space="preserve">I99       </v>
          </cell>
          <cell r="O432" t="str">
            <v>D</v>
          </cell>
          <cell r="P432" t="str">
            <v>2DO</v>
          </cell>
          <cell r="Q432">
            <v>5</v>
          </cell>
        </row>
        <row r="433">
          <cell r="G433">
            <v>6250950</v>
          </cell>
          <cell r="H433" t="str">
            <v>06250950</v>
          </cell>
          <cell r="I433">
            <v>307892905</v>
          </cell>
          <cell r="J433" t="str">
            <v>GUALOTUNA TIPAN NESTOR RODRIGO</v>
          </cell>
          <cell r="K433" t="str">
            <v>OPERARIO DE SUELDA</v>
          </cell>
          <cell r="L433">
            <v>1722416151</v>
          </cell>
          <cell r="M433" t="str">
            <v>HOURLY</v>
          </cell>
          <cell r="N433" t="str">
            <v xml:space="preserve">I99       </v>
          </cell>
          <cell r="O433" t="str">
            <v>D</v>
          </cell>
          <cell r="P433" t="str">
            <v>1ERO</v>
          </cell>
          <cell r="Q433">
            <v>3</v>
          </cell>
        </row>
        <row r="434">
          <cell r="G434">
            <v>6242112</v>
          </cell>
          <cell r="H434" t="str">
            <v>06242112</v>
          </cell>
          <cell r="I434">
            <v>764395576</v>
          </cell>
          <cell r="J434" t="str">
            <v>GUALOTUNA NACIMBA JOSE GERARDO</v>
          </cell>
          <cell r="K434" t="str">
            <v>OPERARIO DE SUELDA</v>
          </cell>
          <cell r="L434">
            <v>1713758843</v>
          </cell>
          <cell r="M434" t="str">
            <v>HOURLY</v>
          </cell>
          <cell r="N434" t="str">
            <v xml:space="preserve">I99       </v>
          </cell>
          <cell r="O434" t="str">
            <v>D</v>
          </cell>
          <cell r="P434" t="str">
            <v>1ERO</v>
          </cell>
          <cell r="Q434">
            <v>3</v>
          </cell>
        </row>
        <row r="435">
          <cell r="G435">
            <v>1137</v>
          </cell>
          <cell r="H435" t="str">
            <v>00001137</v>
          </cell>
          <cell r="I435">
            <v>273257734</v>
          </cell>
          <cell r="J435" t="str">
            <v>GUAILLA CAJO ANGEL HUMBERTO</v>
          </cell>
          <cell r="K435" t="str">
            <v>OPERARIO DE SUELDA</v>
          </cell>
          <cell r="L435">
            <v>1709823973</v>
          </cell>
          <cell r="M435" t="str">
            <v>HOURLY</v>
          </cell>
          <cell r="N435" t="str">
            <v xml:space="preserve">I99       </v>
          </cell>
          <cell r="O435" t="str">
            <v>D</v>
          </cell>
          <cell r="P435" t="str">
            <v>1ERO</v>
          </cell>
          <cell r="Q435">
            <v>3</v>
          </cell>
        </row>
        <row r="436">
          <cell r="G436">
            <v>6238748</v>
          </cell>
          <cell r="H436" t="str">
            <v>06238748</v>
          </cell>
          <cell r="I436">
            <v>534654588</v>
          </cell>
          <cell r="J436" t="str">
            <v>GUACHAMIN ANALUISA MIGUEL ANGEL</v>
          </cell>
          <cell r="K436" t="str">
            <v>OPERARIO DE SUELDA</v>
          </cell>
          <cell r="L436">
            <v>1720625985</v>
          </cell>
          <cell r="M436" t="str">
            <v>HOURLY</v>
          </cell>
          <cell r="N436" t="str">
            <v xml:space="preserve">I99       </v>
          </cell>
          <cell r="O436" t="str">
            <v>D</v>
          </cell>
          <cell r="P436" t="str">
            <v>2DO</v>
          </cell>
          <cell r="Q436">
            <v>5</v>
          </cell>
        </row>
        <row r="437">
          <cell r="G437">
            <v>6126656</v>
          </cell>
          <cell r="H437" t="str">
            <v>06126656</v>
          </cell>
          <cell r="I437">
            <v>707115138</v>
          </cell>
          <cell r="J437" t="str">
            <v>GRANDA RODRIGUEZ MAURICIO JAVIER</v>
          </cell>
          <cell r="K437" t="str">
            <v>OPERARIO DE SUELDA</v>
          </cell>
          <cell r="L437">
            <v>1707327555</v>
          </cell>
          <cell r="M437" t="str">
            <v>HOURLY</v>
          </cell>
          <cell r="N437" t="str">
            <v xml:space="preserve">I99       </v>
          </cell>
          <cell r="O437" t="str">
            <v>D</v>
          </cell>
          <cell r="P437" t="str">
            <v>1ERO</v>
          </cell>
          <cell r="Q437">
            <v>3</v>
          </cell>
        </row>
        <row r="438">
          <cell r="G438">
            <v>6126757</v>
          </cell>
          <cell r="H438" t="str">
            <v>06126757</v>
          </cell>
          <cell r="I438">
            <v>928439458</v>
          </cell>
          <cell r="J438" t="str">
            <v>GORDILLO MEDRANO JORGE EDUARDO</v>
          </cell>
          <cell r="K438" t="str">
            <v>OPERARIO DE SUELDA</v>
          </cell>
          <cell r="L438">
            <v>1002856837</v>
          </cell>
          <cell r="M438" t="str">
            <v>HOURLY</v>
          </cell>
          <cell r="N438" t="str">
            <v xml:space="preserve">I99       </v>
          </cell>
          <cell r="O438" t="str">
            <v>D</v>
          </cell>
          <cell r="P438" t="str">
            <v>1ERO</v>
          </cell>
          <cell r="Q438">
            <v>3</v>
          </cell>
        </row>
        <row r="439">
          <cell r="G439">
            <v>590</v>
          </cell>
          <cell r="H439" t="str">
            <v>00000590</v>
          </cell>
          <cell r="I439">
            <v>825658145</v>
          </cell>
          <cell r="J439" t="str">
            <v>GONZAGA GANGULA WILLAN ROBER</v>
          </cell>
          <cell r="K439" t="str">
            <v>SOLDADOR</v>
          </cell>
          <cell r="L439">
            <v>1713196440</v>
          </cell>
          <cell r="M439" t="str">
            <v>HOURLY</v>
          </cell>
          <cell r="N439" t="str">
            <v xml:space="preserve">I99       </v>
          </cell>
          <cell r="O439" t="str">
            <v>D</v>
          </cell>
          <cell r="P439" t="str">
            <v>1ERO</v>
          </cell>
          <cell r="Q439">
            <v>3</v>
          </cell>
        </row>
        <row r="440">
          <cell r="G440">
            <v>6148301</v>
          </cell>
          <cell r="H440" t="str">
            <v>06148301</v>
          </cell>
          <cell r="I440">
            <v>461930376</v>
          </cell>
          <cell r="J440" t="str">
            <v>GOMEZ TONATO DIEGO MISAEL</v>
          </cell>
          <cell r="K440" t="str">
            <v>OPERARIO DE SUELDA</v>
          </cell>
          <cell r="L440">
            <v>1715676456</v>
          </cell>
          <cell r="M440" t="str">
            <v>HOURLY</v>
          </cell>
          <cell r="N440" t="str">
            <v xml:space="preserve">I99       </v>
          </cell>
          <cell r="O440" t="str">
            <v>D</v>
          </cell>
          <cell r="P440" t="str">
            <v>1ERO</v>
          </cell>
          <cell r="Q440">
            <v>3</v>
          </cell>
        </row>
        <row r="441">
          <cell r="G441">
            <v>6057937</v>
          </cell>
          <cell r="H441" t="str">
            <v>06057937</v>
          </cell>
          <cell r="I441">
            <v>233159123</v>
          </cell>
          <cell r="J441" t="str">
            <v>GOMEZ PAREDES EDWIN PATRICIO</v>
          </cell>
          <cell r="K441" t="str">
            <v>OPERARIO DE SUELDA</v>
          </cell>
          <cell r="L441">
            <v>1715452874</v>
          </cell>
          <cell r="M441" t="str">
            <v>HOURLY</v>
          </cell>
          <cell r="N441" t="str">
            <v xml:space="preserve">I99       </v>
          </cell>
          <cell r="O441" t="str">
            <v>D</v>
          </cell>
          <cell r="P441" t="str">
            <v>2DO</v>
          </cell>
          <cell r="Q441">
            <v>5</v>
          </cell>
        </row>
        <row r="442">
          <cell r="G442">
            <v>6148299</v>
          </cell>
          <cell r="H442" t="str">
            <v>06148299</v>
          </cell>
          <cell r="I442">
            <v>255732360</v>
          </cell>
          <cell r="J442" t="str">
            <v>GARCIA CUAICAL WILLIAM STALIN</v>
          </cell>
          <cell r="K442" t="str">
            <v>OPERARIO DE SUELDA</v>
          </cell>
          <cell r="L442">
            <v>1709988628</v>
          </cell>
          <cell r="M442" t="str">
            <v>HOURLY</v>
          </cell>
          <cell r="N442" t="str">
            <v xml:space="preserve">I99       </v>
          </cell>
          <cell r="O442" t="str">
            <v>D</v>
          </cell>
          <cell r="P442" t="str">
            <v>1ERO</v>
          </cell>
          <cell r="Q442">
            <v>3</v>
          </cell>
        </row>
        <row r="443">
          <cell r="G443">
            <v>6245309</v>
          </cell>
          <cell r="H443" t="str">
            <v>06245309</v>
          </cell>
          <cell r="I443">
            <v>703775795</v>
          </cell>
          <cell r="J443" t="str">
            <v>GALEANO SAMPEDRO ANDRES PAUL</v>
          </cell>
          <cell r="K443" t="str">
            <v>OPERARIO DE SUELDA</v>
          </cell>
          <cell r="L443">
            <v>1724069701</v>
          </cell>
          <cell r="M443" t="str">
            <v>HOURLY</v>
          </cell>
          <cell r="N443" t="str">
            <v xml:space="preserve">I99       </v>
          </cell>
          <cell r="O443" t="str">
            <v>D</v>
          </cell>
          <cell r="P443" t="str">
            <v>1ERO</v>
          </cell>
          <cell r="Q443">
            <v>3</v>
          </cell>
        </row>
        <row r="444">
          <cell r="G444">
            <v>6242099</v>
          </cell>
          <cell r="H444" t="str">
            <v>06242099</v>
          </cell>
          <cell r="I444">
            <v>611496015</v>
          </cell>
          <cell r="J444" t="str">
            <v>GALARRAGA OLIVO CRISTIAN SANTIAGO</v>
          </cell>
          <cell r="K444" t="str">
            <v>OPERARIO DE SUELDA</v>
          </cell>
          <cell r="L444">
            <v>1714803788</v>
          </cell>
          <cell r="M444" t="str">
            <v>HOURLY</v>
          </cell>
          <cell r="N444" t="str">
            <v xml:space="preserve">I99       </v>
          </cell>
          <cell r="O444" t="str">
            <v>D</v>
          </cell>
          <cell r="P444" t="str">
            <v>2DO</v>
          </cell>
          <cell r="Q444">
            <v>5</v>
          </cell>
        </row>
        <row r="445">
          <cell r="G445">
            <v>2462</v>
          </cell>
          <cell r="H445" t="str">
            <v>00002462</v>
          </cell>
          <cell r="I445">
            <v>997749074</v>
          </cell>
          <cell r="J445" t="str">
            <v>GAIBOR TUPIZA JONNY ALBERTO</v>
          </cell>
          <cell r="K445" t="str">
            <v>LIDER DE GRUPO</v>
          </cell>
          <cell r="L445">
            <v>1713782587</v>
          </cell>
          <cell r="M445" t="str">
            <v>HOURLY</v>
          </cell>
          <cell r="N445" t="str">
            <v xml:space="preserve">I99       </v>
          </cell>
          <cell r="O445" t="str">
            <v>I2</v>
          </cell>
          <cell r="P445" t="str">
            <v>1ERO</v>
          </cell>
          <cell r="Q445">
            <v>3</v>
          </cell>
        </row>
        <row r="446">
          <cell r="G446">
            <v>6148296</v>
          </cell>
          <cell r="H446" t="str">
            <v>06148296</v>
          </cell>
          <cell r="I446">
            <v>505576020</v>
          </cell>
          <cell r="J446" t="str">
            <v>FIGUEROA RUIZ MARCO VINICIO</v>
          </cell>
          <cell r="K446" t="str">
            <v>LIDER DE GRUPO</v>
          </cell>
          <cell r="L446">
            <v>1714008933</v>
          </cell>
          <cell r="M446" t="str">
            <v>HOURLY</v>
          </cell>
          <cell r="N446" t="str">
            <v xml:space="preserve">I99       </v>
          </cell>
          <cell r="O446" t="str">
            <v>I2</v>
          </cell>
          <cell r="P446" t="str">
            <v>1ERO</v>
          </cell>
          <cell r="Q446">
            <v>3</v>
          </cell>
        </row>
        <row r="447">
          <cell r="G447">
            <v>3600301</v>
          </cell>
          <cell r="H447" t="str">
            <v>03600301</v>
          </cell>
          <cell r="I447">
            <v>519683455</v>
          </cell>
          <cell r="J447" t="str">
            <v>FARINANGO SIERRA LUIS ENRIQUE</v>
          </cell>
          <cell r="K447" t="str">
            <v>OPERARIO DE SUELDA</v>
          </cell>
          <cell r="L447">
            <v>1712568672</v>
          </cell>
          <cell r="M447" t="str">
            <v>HOURLY</v>
          </cell>
          <cell r="N447" t="str">
            <v xml:space="preserve">I99       </v>
          </cell>
          <cell r="O447" t="str">
            <v>D</v>
          </cell>
          <cell r="P447" t="str">
            <v>1ERO</v>
          </cell>
          <cell r="Q447">
            <v>3</v>
          </cell>
        </row>
        <row r="448">
          <cell r="G448">
            <v>6245243</v>
          </cell>
          <cell r="H448" t="str">
            <v>06245243</v>
          </cell>
          <cell r="I448">
            <v>468117387</v>
          </cell>
          <cell r="J448" t="str">
            <v>ESPINOSA ULCO LUIS FERNANDO</v>
          </cell>
          <cell r="K448" t="str">
            <v>OPERARIO DE SUELDA</v>
          </cell>
          <cell r="L448">
            <v>1718654815</v>
          </cell>
          <cell r="M448" t="str">
            <v>HOURLY</v>
          </cell>
          <cell r="N448" t="str">
            <v xml:space="preserve">I99       </v>
          </cell>
          <cell r="O448" t="str">
            <v>D</v>
          </cell>
          <cell r="P448" t="str">
            <v>2DO</v>
          </cell>
          <cell r="Q448">
            <v>5</v>
          </cell>
        </row>
        <row r="449">
          <cell r="G449">
            <v>6061027</v>
          </cell>
          <cell r="H449" t="str">
            <v>06061027</v>
          </cell>
          <cell r="I449">
            <v>929139647</v>
          </cell>
          <cell r="J449" t="str">
            <v>ESPINOSA MINDA JUAN CARLOS</v>
          </cell>
          <cell r="K449" t="str">
            <v>OPERARIO DE SUELDA</v>
          </cell>
          <cell r="L449">
            <v>1715523153</v>
          </cell>
          <cell r="M449" t="str">
            <v>HOURLY</v>
          </cell>
          <cell r="N449" t="str">
            <v xml:space="preserve">I99       </v>
          </cell>
          <cell r="O449" t="str">
            <v>D</v>
          </cell>
          <cell r="P449" t="str">
            <v>1ERO</v>
          </cell>
          <cell r="Q449">
            <v>3</v>
          </cell>
        </row>
        <row r="450">
          <cell r="G450">
            <v>6129011</v>
          </cell>
          <cell r="H450" t="str">
            <v>06129011</v>
          </cell>
          <cell r="I450">
            <v>543152673</v>
          </cell>
          <cell r="J450" t="str">
            <v>ESPIN CISNEROS EDISON HERNAN</v>
          </cell>
          <cell r="K450" t="str">
            <v>OPERARIO DE SUELDA</v>
          </cell>
          <cell r="L450">
            <v>1719937052</v>
          </cell>
          <cell r="M450" t="str">
            <v>HOURLY</v>
          </cell>
          <cell r="N450" t="str">
            <v xml:space="preserve">I99       </v>
          </cell>
          <cell r="O450" t="str">
            <v>D</v>
          </cell>
          <cell r="P450" t="str">
            <v>2DO</v>
          </cell>
          <cell r="Q450">
            <v>5</v>
          </cell>
        </row>
        <row r="451">
          <cell r="G451">
            <v>6080348</v>
          </cell>
          <cell r="H451" t="str">
            <v>06080348</v>
          </cell>
          <cell r="I451">
            <v>171022339</v>
          </cell>
          <cell r="J451" t="str">
            <v>DIAZ CAIZA MARCO VINICIO</v>
          </cell>
          <cell r="K451" t="str">
            <v>MIEMB.EQUIP.ESP.MTTO</v>
          </cell>
          <cell r="L451">
            <v>1716271414</v>
          </cell>
          <cell r="M451" t="str">
            <v>HOURLY</v>
          </cell>
          <cell r="N451" t="str">
            <v xml:space="preserve">I99       </v>
          </cell>
          <cell r="O451" t="str">
            <v>I2</v>
          </cell>
          <cell r="P451" t="str">
            <v>1ERO</v>
          </cell>
          <cell r="Q451">
            <v>3</v>
          </cell>
        </row>
        <row r="452">
          <cell r="G452">
            <v>6256042</v>
          </cell>
          <cell r="H452" t="str">
            <v>06256042</v>
          </cell>
          <cell r="I452">
            <v>511607509</v>
          </cell>
          <cell r="J452" t="str">
            <v>DELGADO MACIAS JOSE IGNACIO</v>
          </cell>
          <cell r="K452" t="str">
            <v>MIEMB.EQUIP.ESP.MTTO</v>
          </cell>
          <cell r="L452">
            <v>1718291709</v>
          </cell>
          <cell r="M452" t="str">
            <v>HOURLY</v>
          </cell>
          <cell r="N452" t="str">
            <v xml:space="preserve">I99       </v>
          </cell>
          <cell r="O452" t="str">
            <v>I2</v>
          </cell>
          <cell r="P452" t="str">
            <v>1ERO</v>
          </cell>
          <cell r="Q452">
            <v>3</v>
          </cell>
        </row>
        <row r="453">
          <cell r="G453">
            <v>6129524</v>
          </cell>
          <cell r="H453" t="str">
            <v>06129524</v>
          </cell>
          <cell r="I453">
            <v>735176654</v>
          </cell>
          <cell r="J453" t="str">
            <v>DE LA CRUZ LOACHAMIN DANILO ABEL</v>
          </cell>
          <cell r="K453" t="str">
            <v>OPERARIO DE SUELDA</v>
          </cell>
          <cell r="L453">
            <v>1713493367</v>
          </cell>
          <cell r="M453" t="str">
            <v>HOURLY</v>
          </cell>
          <cell r="N453" t="str">
            <v xml:space="preserve">I99       </v>
          </cell>
          <cell r="O453" t="str">
            <v>D</v>
          </cell>
          <cell r="P453" t="str">
            <v>2DO</v>
          </cell>
          <cell r="Q453">
            <v>5</v>
          </cell>
        </row>
        <row r="454">
          <cell r="G454">
            <v>6276970</v>
          </cell>
          <cell r="H454" t="str">
            <v>06276970</v>
          </cell>
          <cell r="I454">
            <v>726784492</v>
          </cell>
          <cell r="J454" t="str">
            <v>DE LA CRUZ CONDOR JORGE DAVID</v>
          </cell>
          <cell r="K454" t="str">
            <v>OPERARIO DE SUELDA</v>
          </cell>
          <cell r="L454">
            <v>1717485732</v>
          </cell>
          <cell r="M454" t="str">
            <v>HOURLY</v>
          </cell>
          <cell r="N454" t="str">
            <v>F18</v>
          </cell>
          <cell r="O454" t="str">
            <v>D</v>
          </cell>
          <cell r="P454" t="str">
            <v>1ERO</v>
          </cell>
          <cell r="Q454">
            <v>3</v>
          </cell>
        </row>
        <row r="455">
          <cell r="G455">
            <v>6057488</v>
          </cell>
          <cell r="H455" t="str">
            <v>06057488</v>
          </cell>
          <cell r="I455">
            <v>695418691</v>
          </cell>
          <cell r="J455" t="str">
            <v>CUSI PICHO MILTON OMAR</v>
          </cell>
          <cell r="K455" t="str">
            <v>OPERARIO DE SUELDA</v>
          </cell>
          <cell r="L455">
            <v>1714787544</v>
          </cell>
          <cell r="M455" t="str">
            <v>HOURLY</v>
          </cell>
          <cell r="N455" t="str">
            <v xml:space="preserve">I99       </v>
          </cell>
          <cell r="O455" t="str">
            <v>D</v>
          </cell>
          <cell r="P455" t="str">
            <v>1ERO</v>
          </cell>
          <cell r="Q455">
            <v>3</v>
          </cell>
        </row>
        <row r="456">
          <cell r="G456">
            <v>6080354</v>
          </cell>
          <cell r="H456" t="str">
            <v>06080354</v>
          </cell>
          <cell r="I456">
            <v>282574287</v>
          </cell>
          <cell r="J456" t="str">
            <v>CUENCA SOLIS PATRICIO LIZARDO</v>
          </cell>
          <cell r="K456" t="str">
            <v>OPERARIO DE SUELDA</v>
          </cell>
          <cell r="L456">
            <v>1714888219</v>
          </cell>
          <cell r="M456" t="str">
            <v>HOURLY</v>
          </cell>
          <cell r="N456" t="str">
            <v xml:space="preserve">I99       </v>
          </cell>
          <cell r="O456" t="str">
            <v>D</v>
          </cell>
          <cell r="P456" t="str">
            <v>2DO</v>
          </cell>
          <cell r="Q456">
            <v>5</v>
          </cell>
        </row>
        <row r="457">
          <cell r="G457">
            <v>6240431</v>
          </cell>
          <cell r="H457" t="str">
            <v>06240431</v>
          </cell>
          <cell r="I457">
            <v>502480066</v>
          </cell>
          <cell r="J457" t="str">
            <v>CRUZ POAQUIZA JOSE RAFAEL</v>
          </cell>
          <cell r="K457" t="str">
            <v>OPERARIO DE SUELDA</v>
          </cell>
          <cell r="L457">
            <v>1719755405</v>
          </cell>
          <cell r="M457" t="str">
            <v>HOURLY</v>
          </cell>
          <cell r="N457" t="str">
            <v xml:space="preserve">I99       </v>
          </cell>
          <cell r="O457" t="str">
            <v>D</v>
          </cell>
          <cell r="P457" t="str">
            <v>1ERO</v>
          </cell>
          <cell r="Q457">
            <v>3</v>
          </cell>
        </row>
        <row r="458">
          <cell r="G458">
            <v>6241506</v>
          </cell>
          <cell r="H458" t="str">
            <v>06241506</v>
          </cell>
          <cell r="I458">
            <v>179412152</v>
          </cell>
          <cell r="J458" t="str">
            <v>CRUZ GORDILLO ANDRES GABRIEL</v>
          </cell>
          <cell r="K458" t="str">
            <v>OPERARIO DE SUELDA</v>
          </cell>
          <cell r="L458">
            <v>1719272831</v>
          </cell>
          <cell r="M458" t="str">
            <v>HOURLY</v>
          </cell>
          <cell r="N458" t="str">
            <v xml:space="preserve">I99       </v>
          </cell>
          <cell r="O458" t="str">
            <v>D</v>
          </cell>
          <cell r="P458" t="str">
            <v>2DO</v>
          </cell>
          <cell r="Q458">
            <v>5</v>
          </cell>
        </row>
        <row r="459">
          <cell r="G459">
            <v>6128427</v>
          </cell>
          <cell r="H459" t="str">
            <v>06128427</v>
          </cell>
          <cell r="I459">
            <v>708402102</v>
          </cell>
          <cell r="J459" t="str">
            <v>CRIOLLO SUQUILLO CESAR ORLANDO</v>
          </cell>
          <cell r="K459" t="str">
            <v>OPERARIO DE SUELDA</v>
          </cell>
          <cell r="L459">
            <v>1714350897</v>
          </cell>
          <cell r="M459" t="str">
            <v>HOURLY</v>
          </cell>
          <cell r="N459" t="str">
            <v xml:space="preserve">I99       </v>
          </cell>
          <cell r="O459" t="str">
            <v>D</v>
          </cell>
          <cell r="P459" t="str">
            <v>1ERO</v>
          </cell>
          <cell r="Q459">
            <v>3</v>
          </cell>
        </row>
        <row r="460">
          <cell r="G460">
            <v>6245248</v>
          </cell>
          <cell r="H460" t="str">
            <v>06245248</v>
          </cell>
          <cell r="I460">
            <v>456032174</v>
          </cell>
          <cell r="J460" t="str">
            <v>CRIOLLO LOACHAMIN FRANCISCO JAVIER</v>
          </cell>
          <cell r="K460" t="str">
            <v>OPERARIO DE SUELDA</v>
          </cell>
          <cell r="L460">
            <v>1716423494</v>
          </cell>
          <cell r="M460" t="str">
            <v>HOURLY</v>
          </cell>
          <cell r="N460" t="str">
            <v xml:space="preserve">I99       </v>
          </cell>
          <cell r="O460" t="str">
            <v>D</v>
          </cell>
          <cell r="P460" t="str">
            <v>1ERO</v>
          </cell>
          <cell r="Q460">
            <v>3</v>
          </cell>
        </row>
        <row r="461">
          <cell r="G461">
            <v>6241496</v>
          </cell>
          <cell r="H461" t="str">
            <v>06241496</v>
          </cell>
          <cell r="I461">
            <v>242026711</v>
          </cell>
          <cell r="J461" t="str">
            <v>CORONADO SAAVEDRA CESAR EDUARDO</v>
          </cell>
          <cell r="K461" t="str">
            <v>ENDEREZADOR</v>
          </cell>
          <cell r="L461">
            <v>1715977086</v>
          </cell>
          <cell r="M461" t="str">
            <v>HOURLY</v>
          </cell>
          <cell r="N461" t="str">
            <v xml:space="preserve">I99       </v>
          </cell>
          <cell r="O461" t="str">
            <v>D</v>
          </cell>
          <cell r="P461" t="str">
            <v>1ERO</v>
          </cell>
          <cell r="Q461">
            <v>3</v>
          </cell>
        </row>
        <row r="462">
          <cell r="G462">
            <v>6225027</v>
          </cell>
          <cell r="H462" t="str">
            <v>06225027</v>
          </cell>
          <cell r="I462">
            <v>278083902</v>
          </cell>
          <cell r="J462" t="str">
            <v>CORDOVA BERMUDEZ CHRISTIAN PAUL</v>
          </cell>
          <cell r="K462" t="str">
            <v>MIEMB.EQUIP.ESP.MTTO</v>
          </cell>
          <cell r="L462">
            <v>922791702</v>
          </cell>
          <cell r="M462" t="str">
            <v>HOURLY</v>
          </cell>
          <cell r="N462" t="str">
            <v xml:space="preserve">I99       </v>
          </cell>
          <cell r="O462" t="str">
            <v>I2</v>
          </cell>
          <cell r="P462" t="str">
            <v>1ERO</v>
          </cell>
          <cell r="Q462">
            <v>3</v>
          </cell>
        </row>
        <row r="463">
          <cell r="G463">
            <v>6148119</v>
          </cell>
          <cell r="H463" t="str">
            <v>06148119</v>
          </cell>
          <cell r="I463">
            <v>869516747</v>
          </cell>
          <cell r="J463" t="str">
            <v>CONDOR CAIZA LUIS ENRIQUE</v>
          </cell>
          <cell r="K463" t="str">
            <v>OPERARIO DE SUELDA</v>
          </cell>
          <cell r="L463">
            <v>1717740565</v>
          </cell>
          <cell r="M463" t="str">
            <v>HOURLY</v>
          </cell>
          <cell r="N463" t="str">
            <v xml:space="preserve">I99       </v>
          </cell>
          <cell r="O463" t="str">
            <v>D</v>
          </cell>
          <cell r="P463" t="str">
            <v>2DO</v>
          </cell>
          <cell r="Q463">
            <v>5</v>
          </cell>
        </row>
        <row r="464">
          <cell r="G464">
            <v>6243485</v>
          </cell>
          <cell r="H464" t="str">
            <v>06243485</v>
          </cell>
          <cell r="I464">
            <v>383495253</v>
          </cell>
          <cell r="J464" t="str">
            <v>COLLAGUAZO USIHINA LUIS ALCIDES</v>
          </cell>
          <cell r="K464" t="str">
            <v>OPERARIO DE SUELDA</v>
          </cell>
          <cell r="L464">
            <v>1713849519</v>
          </cell>
          <cell r="M464" t="str">
            <v>HOURLY</v>
          </cell>
          <cell r="N464" t="str">
            <v xml:space="preserve">D99       </v>
          </cell>
          <cell r="O464" t="str">
            <v>D</v>
          </cell>
          <cell r="P464" t="str">
            <v>1ERO</v>
          </cell>
          <cell r="Q464">
            <v>3</v>
          </cell>
        </row>
        <row r="465">
          <cell r="G465">
            <v>6344243</v>
          </cell>
          <cell r="H465" t="str">
            <v>06344243</v>
          </cell>
          <cell r="I465">
            <v>544125237</v>
          </cell>
          <cell r="J465" t="str">
            <v>CHUVA ALVAREZ DENNIS RAMIRO</v>
          </cell>
          <cell r="K465" t="str">
            <v>MIEMB.EQUIP.ESP.MTTO</v>
          </cell>
          <cell r="L465">
            <v>1713038683</v>
          </cell>
          <cell r="M465" t="str">
            <v>HOURLY</v>
          </cell>
          <cell r="N465" t="str">
            <v>F18</v>
          </cell>
          <cell r="O465" t="str">
            <v>I2</v>
          </cell>
          <cell r="P465" t="str">
            <v>3ERO</v>
          </cell>
          <cell r="Q465">
            <v>6</v>
          </cell>
        </row>
        <row r="466">
          <cell r="G466">
            <v>6127209</v>
          </cell>
          <cell r="H466" t="str">
            <v>06127209</v>
          </cell>
          <cell r="I466">
            <v>664292720</v>
          </cell>
          <cell r="J466" t="str">
            <v>CHUQUIANO MARCILLO WILLIAM PAUL</v>
          </cell>
          <cell r="K466" t="str">
            <v>OPERARIO DE SUELDA</v>
          </cell>
          <cell r="L466">
            <v>1715975718</v>
          </cell>
          <cell r="M466" t="str">
            <v>HOURLY</v>
          </cell>
          <cell r="N466" t="str">
            <v xml:space="preserve">I99       </v>
          </cell>
          <cell r="O466" t="str">
            <v>D</v>
          </cell>
          <cell r="P466" t="str">
            <v>1ERO</v>
          </cell>
          <cell r="Q466">
            <v>3</v>
          </cell>
        </row>
        <row r="467">
          <cell r="G467">
            <v>6243500</v>
          </cell>
          <cell r="H467" t="str">
            <v>06243500</v>
          </cell>
          <cell r="I467">
            <v>962433529</v>
          </cell>
          <cell r="J467" t="str">
            <v>CHIPANTASIG TITUANA JORGE ANIBAL</v>
          </cell>
          <cell r="K467" t="str">
            <v>OPERARIO DE SUELDA</v>
          </cell>
          <cell r="L467">
            <v>1714573852</v>
          </cell>
          <cell r="M467" t="str">
            <v>HOURLY</v>
          </cell>
          <cell r="N467" t="str">
            <v xml:space="preserve">I99       </v>
          </cell>
          <cell r="O467" t="str">
            <v>D</v>
          </cell>
          <cell r="P467" t="str">
            <v>2DO</v>
          </cell>
          <cell r="Q467">
            <v>5</v>
          </cell>
        </row>
        <row r="468">
          <cell r="G468">
            <v>6126703</v>
          </cell>
          <cell r="H468" t="str">
            <v>06126703</v>
          </cell>
          <cell r="I468">
            <v>417899671</v>
          </cell>
          <cell r="J468" t="str">
            <v>CHILUISA DEFAZ ANGEL MARCELO</v>
          </cell>
          <cell r="K468" t="str">
            <v>OPERARIO DE SUELDA</v>
          </cell>
          <cell r="L468">
            <v>1714480876</v>
          </cell>
          <cell r="M468" t="str">
            <v>HOURLY</v>
          </cell>
          <cell r="N468" t="str">
            <v xml:space="preserve">I99       </v>
          </cell>
          <cell r="O468" t="str">
            <v>D</v>
          </cell>
          <cell r="P468" t="str">
            <v>2DO</v>
          </cell>
          <cell r="Q468">
            <v>5</v>
          </cell>
        </row>
        <row r="469">
          <cell r="G469">
            <v>6126687</v>
          </cell>
          <cell r="H469" t="str">
            <v>06126687</v>
          </cell>
          <cell r="I469">
            <v>731560040</v>
          </cell>
          <cell r="J469" t="str">
            <v>CHILLAN QUISHPE GUIDO MAURICIO</v>
          </cell>
          <cell r="K469" t="str">
            <v>OPERARIO DE SUELDA</v>
          </cell>
          <cell r="L469">
            <v>1715966394</v>
          </cell>
          <cell r="M469" t="str">
            <v>HOURLY</v>
          </cell>
          <cell r="N469" t="str">
            <v xml:space="preserve">I99       </v>
          </cell>
          <cell r="O469" t="str">
            <v>D</v>
          </cell>
          <cell r="P469" t="str">
            <v>1ERO</v>
          </cell>
          <cell r="Q469">
            <v>3</v>
          </cell>
        </row>
        <row r="470">
          <cell r="G470">
            <v>6148045</v>
          </cell>
          <cell r="H470" t="str">
            <v>06148045</v>
          </cell>
          <cell r="I470">
            <v>840095315</v>
          </cell>
          <cell r="J470" t="str">
            <v>CHILIQUINGA OBANDO JAIME ROLANDO</v>
          </cell>
          <cell r="K470" t="str">
            <v>OPERARIO DE SUELDA</v>
          </cell>
          <cell r="L470">
            <v>1716259237</v>
          </cell>
          <cell r="M470" t="str">
            <v>HOURLY</v>
          </cell>
          <cell r="N470" t="str">
            <v xml:space="preserve">I99       </v>
          </cell>
          <cell r="O470" t="str">
            <v>D</v>
          </cell>
          <cell r="P470" t="str">
            <v>2DO</v>
          </cell>
          <cell r="Q470">
            <v>5</v>
          </cell>
        </row>
        <row r="471">
          <cell r="G471">
            <v>6125980</v>
          </cell>
          <cell r="H471" t="str">
            <v>06125980</v>
          </cell>
          <cell r="I471">
            <v>389882319</v>
          </cell>
          <cell r="J471" t="str">
            <v>CHICHARRON HEREDIA VICTOR HUGO</v>
          </cell>
          <cell r="K471" t="str">
            <v>OPERARIO DE SUELDA</v>
          </cell>
          <cell r="L471">
            <v>1715615058</v>
          </cell>
          <cell r="M471" t="str">
            <v>HOURLY</v>
          </cell>
          <cell r="N471" t="str">
            <v xml:space="preserve">I99       </v>
          </cell>
          <cell r="O471" t="str">
            <v>D</v>
          </cell>
          <cell r="P471" t="str">
            <v>1ERO</v>
          </cell>
          <cell r="Q471">
            <v>3</v>
          </cell>
        </row>
        <row r="472">
          <cell r="G472">
            <v>6279643</v>
          </cell>
          <cell r="H472" t="str">
            <v>06279643</v>
          </cell>
          <cell r="I472">
            <v>418676497</v>
          </cell>
          <cell r="J472" t="str">
            <v>CHICAIZA TOBAR DARIO RICARDO</v>
          </cell>
          <cell r="K472" t="str">
            <v>MIEMB.EQUIP.ESP.MTTO</v>
          </cell>
          <cell r="L472">
            <v>1714129481</v>
          </cell>
          <cell r="M472" t="str">
            <v>HOURLY</v>
          </cell>
          <cell r="N472" t="str">
            <v>F18</v>
          </cell>
          <cell r="O472" t="str">
            <v>I2</v>
          </cell>
          <cell r="P472" t="str">
            <v>1ERO</v>
          </cell>
          <cell r="Q472">
            <v>3</v>
          </cell>
        </row>
        <row r="473">
          <cell r="G473">
            <v>6250952</v>
          </cell>
          <cell r="H473" t="str">
            <v>06250952</v>
          </cell>
          <cell r="I473">
            <v>712410709</v>
          </cell>
          <cell r="J473" t="str">
            <v>CHICAIZA AGILA DIEGO ARMANDO</v>
          </cell>
          <cell r="K473" t="str">
            <v>OPERARIO DE SUELDA</v>
          </cell>
          <cell r="L473">
            <v>1714885892</v>
          </cell>
          <cell r="M473" t="str">
            <v>HOURLY</v>
          </cell>
          <cell r="N473" t="str">
            <v xml:space="preserve">I99       </v>
          </cell>
          <cell r="O473" t="str">
            <v>D</v>
          </cell>
          <cell r="P473" t="str">
            <v>1ERO</v>
          </cell>
          <cell r="Q473">
            <v>3</v>
          </cell>
        </row>
        <row r="474">
          <cell r="G474">
            <v>6239995</v>
          </cell>
          <cell r="H474" t="str">
            <v>06239995</v>
          </cell>
          <cell r="I474">
            <v>336474037</v>
          </cell>
          <cell r="J474" t="str">
            <v>CHEZA USUNO WILSON ORLANDO</v>
          </cell>
          <cell r="K474" t="str">
            <v>OPERARIO DE SUELDA</v>
          </cell>
          <cell r="L474">
            <v>1719926931</v>
          </cell>
          <cell r="M474" t="str">
            <v>HOURLY</v>
          </cell>
          <cell r="N474" t="str">
            <v xml:space="preserve">I99       </v>
          </cell>
          <cell r="O474" t="str">
            <v>D</v>
          </cell>
          <cell r="P474" t="str">
            <v>2DO</v>
          </cell>
          <cell r="Q474">
            <v>5</v>
          </cell>
        </row>
        <row r="475">
          <cell r="G475">
            <v>6126679</v>
          </cell>
          <cell r="H475" t="str">
            <v>06126679</v>
          </cell>
          <cell r="I475">
            <v>818011639</v>
          </cell>
          <cell r="J475" t="str">
            <v>CHANGO OLIVO EDGAR ALFONSO</v>
          </cell>
          <cell r="K475" t="str">
            <v>OPERARIO DE SUELDA</v>
          </cell>
          <cell r="L475">
            <v>1716302060</v>
          </cell>
          <cell r="M475" t="str">
            <v>HOURLY</v>
          </cell>
          <cell r="N475" t="str">
            <v xml:space="preserve">I99       </v>
          </cell>
          <cell r="O475" t="str">
            <v>D</v>
          </cell>
          <cell r="P475" t="str">
            <v>1ERO</v>
          </cell>
          <cell r="Q475">
            <v>3</v>
          </cell>
        </row>
        <row r="476">
          <cell r="G476">
            <v>6280565</v>
          </cell>
          <cell r="H476" t="str">
            <v>06280565</v>
          </cell>
          <cell r="I476">
            <v>591310524</v>
          </cell>
          <cell r="J476" t="str">
            <v>CHANGO MASAPANTA EDWIN GEOVANNY</v>
          </cell>
          <cell r="K476" t="str">
            <v>OPERARIO DE SUELDA</v>
          </cell>
          <cell r="L476">
            <v>1724138258</v>
          </cell>
          <cell r="M476" t="str">
            <v>HOURLY</v>
          </cell>
          <cell r="N476" t="str">
            <v>F18</v>
          </cell>
          <cell r="O476" t="str">
            <v>D</v>
          </cell>
          <cell r="P476" t="str">
            <v>2DO</v>
          </cell>
          <cell r="Q476">
            <v>5</v>
          </cell>
        </row>
        <row r="477">
          <cell r="G477">
            <v>6127167</v>
          </cell>
          <cell r="H477" t="str">
            <v>06127167</v>
          </cell>
          <cell r="I477">
            <v>250842873</v>
          </cell>
          <cell r="J477" t="str">
            <v>CHALACAN ORTEGA BYRON FABIAN</v>
          </cell>
          <cell r="K477" t="str">
            <v>OPERARIO DE SUELDA</v>
          </cell>
          <cell r="L477">
            <v>1719226738</v>
          </cell>
          <cell r="M477" t="str">
            <v>HOURLY</v>
          </cell>
          <cell r="N477" t="str">
            <v xml:space="preserve">I99       </v>
          </cell>
          <cell r="O477" t="str">
            <v>D</v>
          </cell>
          <cell r="P477" t="str">
            <v>1ERO</v>
          </cell>
          <cell r="Q477">
            <v>3</v>
          </cell>
        </row>
        <row r="478">
          <cell r="G478">
            <v>3600259</v>
          </cell>
          <cell r="H478" t="str">
            <v>03600259</v>
          </cell>
          <cell r="I478">
            <v>540591090</v>
          </cell>
          <cell r="J478" t="str">
            <v>CEVALLOS ERAZO NELSON PATRICIO</v>
          </cell>
          <cell r="K478" t="str">
            <v>CONTROLADOR PROCESOS</v>
          </cell>
          <cell r="L478">
            <v>1715593198</v>
          </cell>
          <cell r="M478" t="str">
            <v>HOURLY</v>
          </cell>
          <cell r="N478" t="str">
            <v xml:space="preserve">I99       </v>
          </cell>
          <cell r="O478" t="str">
            <v>I2</v>
          </cell>
          <cell r="P478" t="str">
            <v>1ERO</v>
          </cell>
          <cell r="Q478">
            <v>3</v>
          </cell>
        </row>
        <row r="479">
          <cell r="G479">
            <v>6057989</v>
          </cell>
          <cell r="H479" t="str">
            <v>06057989</v>
          </cell>
          <cell r="I479">
            <v>834279607</v>
          </cell>
          <cell r="J479" t="str">
            <v>CERVANTES MACIAS LEONARDO RAFAEL</v>
          </cell>
          <cell r="K479" t="str">
            <v>OPERARIO DE SUELDA</v>
          </cell>
          <cell r="L479">
            <v>1716628837</v>
          </cell>
          <cell r="M479" t="str">
            <v>HOURLY</v>
          </cell>
          <cell r="N479" t="str">
            <v xml:space="preserve">I99       </v>
          </cell>
          <cell r="O479" t="str">
            <v>D</v>
          </cell>
          <cell r="P479" t="str">
            <v>1ERO</v>
          </cell>
          <cell r="Q479">
            <v>3</v>
          </cell>
        </row>
        <row r="480">
          <cell r="G480">
            <v>6245195</v>
          </cell>
          <cell r="H480" t="str">
            <v>06245195</v>
          </cell>
          <cell r="I480">
            <v>426029129</v>
          </cell>
          <cell r="J480" t="str">
            <v>CARRILLO CARRILLO BYRON FERNANDO</v>
          </cell>
          <cell r="K480" t="str">
            <v>OPERARIO DE SUELDA</v>
          </cell>
          <cell r="L480">
            <v>1715205538</v>
          </cell>
          <cell r="M480" t="str">
            <v>HOURLY</v>
          </cell>
          <cell r="N480" t="str">
            <v xml:space="preserve">I99       </v>
          </cell>
          <cell r="O480" t="str">
            <v>D</v>
          </cell>
          <cell r="P480" t="str">
            <v>2DO</v>
          </cell>
          <cell r="Q480">
            <v>5</v>
          </cell>
        </row>
        <row r="481">
          <cell r="G481">
            <v>6148038</v>
          </cell>
          <cell r="H481" t="str">
            <v>06148038</v>
          </cell>
          <cell r="I481">
            <v>181032499</v>
          </cell>
          <cell r="J481" t="str">
            <v>CARRERA RECALDE FERNANDO MAURICIO</v>
          </cell>
          <cell r="K481" t="str">
            <v>OPERARIO DE SUELDA</v>
          </cell>
          <cell r="L481">
            <v>1715987572</v>
          </cell>
          <cell r="M481" t="str">
            <v>HOURLY</v>
          </cell>
          <cell r="N481" t="str">
            <v xml:space="preserve">I99       </v>
          </cell>
          <cell r="O481" t="str">
            <v>D</v>
          </cell>
          <cell r="P481" t="str">
            <v>1ERO</v>
          </cell>
          <cell r="Q481">
            <v>3</v>
          </cell>
        </row>
        <row r="482">
          <cell r="G482">
            <v>6147866</v>
          </cell>
          <cell r="H482" t="str">
            <v>06147866</v>
          </cell>
          <cell r="I482">
            <v>486227569</v>
          </cell>
          <cell r="J482" t="str">
            <v>CARDENAS NARVAEZ RENE OMAR</v>
          </cell>
          <cell r="K482" t="str">
            <v>OPERARIO DE SUELDA</v>
          </cell>
          <cell r="L482">
            <v>1715041685</v>
          </cell>
          <cell r="M482" t="str">
            <v>HOURLY</v>
          </cell>
          <cell r="N482" t="str">
            <v xml:space="preserve">I99       </v>
          </cell>
          <cell r="O482" t="str">
            <v>D</v>
          </cell>
          <cell r="P482" t="str">
            <v>1ERO</v>
          </cell>
          <cell r="Q482">
            <v>3</v>
          </cell>
        </row>
        <row r="483">
          <cell r="G483">
            <v>6129002</v>
          </cell>
          <cell r="H483" t="str">
            <v>06129002</v>
          </cell>
          <cell r="I483">
            <v>132363866</v>
          </cell>
          <cell r="J483" t="str">
            <v>CARCELEN OGONAGA DARWIN MANUEL</v>
          </cell>
          <cell r="K483" t="str">
            <v>OPERARIO DE SUELDA</v>
          </cell>
          <cell r="L483">
            <v>1717426132</v>
          </cell>
          <cell r="M483" t="str">
            <v>HOURLY</v>
          </cell>
          <cell r="N483" t="str">
            <v xml:space="preserve">I99       </v>
          </cell>
          <cell r="O483" t="str">
            <v>D</v>
          </cell>
          <cell r="P483" t="str">
            <v>1ERO</v>
          </cell>
          <cell r="Q483">
            <v>3</v>
          </cell>
        </row>
        <row r="484">
          <cell r="G484">
            <v>6241499</v>
          </cell>
          <cell r="H484" t="str">
            <v>06241499</v>
          </cell>
          <cell r="I484">
            <v>890059042</v>
          </cell>
          <cell r="J484" t="str">
            <v>CANSINO FLORES CLAUDIO VINICIO</v>
          </cell>
          <cell r="K484" t="str">
            <v>OPERARIO DE SUELDA</v>
          </cell>
          <cell r="L484">
            <v>1716648918</v>
          </cell>
          <cell r="M484" t="str">
            <v>HOURLY</v>
          </cell>
          <cell r="N484" t="str">
            <v xml:space="preserve">I99       </v>
          </cell>
          <cell r="O484" t="str">
            <v>D</v>
          </cell>
          <cell r="P484" t="str">
            <v>2DO</v>
          </cell>
          <cell r="Q484">
            <v>5</v>
          </cell>
        </row>
        <row r="485">
          <cell r="G485">
            <v>6244325</v>
          </cell>
          <cell r="H485" t="str">
            <v>06244325</v>
          </cell>
          <cell r="I485">
            <v>304724508</v>
          </cell>
          <cell r="J485" t="str">
            <v>CANDELEJO PROANO JOFFRE MARCELO</v>
          </cell>
          <cell r="K485" t="str">
            <v>OPERARIO DE SUELDA</v>
          </cell>
          <cell r="L485">
            <v>1803661758</v>
          </cell>
          <cell r="M485" t="str">
            <v>HOURLY</v>
          </cell>
          <cell r="N485" t="str">
            <v xml:space="preserve">I99       </v>
          </cell>
          <cell r="O485" t="str">
            <v>D</v>
          </cell>
          <cell r="P485" t="str">
            <v>2DO</v>
          </cell>
          <cell r="Q485">
            <v>5</v>
          </cell>
        </row>
        <row r="486">
          <cell r="G486">
            <v>6248752</v>
          </cell>
          <cell r="H486" t="str">
            <v>06248752</v>
          </cell>
          <cell r="I486">
            <v>532784673</v>
          </cell>
          <cell r="J486" t="str">
            <v>CALVACHE GUEVARA CRISTIAN PAUL</v>
          </cell>
          <cell r="K486" t="str">
            <v>OPERARIO DE SUELDA</v>
          </cell>
          <cell r="L486">
            <v>1715846414</v>
          </cell>
          <cell r="M486" t="str">
            <v>HOURLY</v>
          </cell>
          <cell r="N486" t="str">
            <v xml:space="preserve">I99       </v>
          </cell>
          <cell r="O486" t="str">
            <v>D</v>
          </cell>
          <cell r="P486" t="str">
            <v>2DO</v>
          </cell>
          <cell r="Q486">
            <v>5</v>
          </cell>
        </row>
        <row r="487">
          <cell r="G487">
            <v>6274773</v>
          </cell>
          <cell r="H487" t="str">
            <v>06274773</v>
          </cell>
          <cell r="I487">
            <v>215699450</v>
          </cell>
          <cell r="J487" t="str">
            <v>CAJAS GRANDA WILFRIDO LISANDRO</v>
          </cell>
          <cell r="K487" t="str">
            <v>OPERARIO DE SUELDA</v>
          </cell>
          <cell r="L487">
            <v>1725987653</v>
          </cell>
          <cell r="M487" t="str">
            <v>HOURLY</v>
          </cell>
          <cell r="N487" t="str">
            <v xml:space="preserve">I99       </v>
          </cell>
          <cell r="O487" t="str">
            <v>D</v>
          </cell>
          <cell r="P487" t="str">
            <v>2DO</v>
          </cell>
          <cell r="Q487">
            <v>5</v>
          </cell>
        </row>
        <row r="488">
          <cell r="G488">
            <v>559</v>
          </cell>
          <cell r="H488" t="str">
            <v>00000559</v>
          </cell>
          <cell r="I488">
            <v>367271976</v>
          </cell>
          <cell r="J488" t="str">
            <v>CAIZA ONA SEGUNDO CARLOS</v>
          </cell>
          <cell r="K488" t="str">
            <v>OPERARIO DE SUELDA</v>
          </cell>
          <cell r="L488">
            <v>1712786548</v>
          </cell>
          <cell r="M488" t="str">
            <v>HOURLY</v>
          </cell>
          <cell r="N488" t="str">
            <v xml:space="preserve">I99       </v>
          </cell>
          <cell r="O488" t="str">
            <v>D</v>
          </cell>
          <cell r="P488" t="str">
            <v>2DO</v>
          </cell>
          <cell r="Q488">
            <v>5</v>
          </cell>
        </row>
        <row r="489">
          <cell r="G489">
            <v>6236906</v>
          </cell>
          <cell r="H489" t="str">
            <v>06236906</v>
          </cell>
          <cell r="I489">
            <v>809844684</v>
          </cell>
          <cell r="J489" t="str">
            <v>CAIZA COLLAGUAZO FREDDY ROLANDO</v>
          </cell>
          <cell r="K489" t="str">
            <v>OPERARIO DE SUELDA</v>
          </cell>
          <cell r="L489">
            <v>1721100541</v>
          </cell>
          <cell r="M489" t="str">
            <v>HOURLY</v>
          </cell>
          <cell r="N489" t="str">
            <v xml:space="preserve">I99       </v>
          </cell>
          <cell r="O489" t="str">
            <v>D</v>
          </cell>
          <cell r="P489" t="str">
            <v>1ERO</v>
          </cell>
          <cell r="Q489">
            <v>3</v>
          </cell>
        </row>
        <row r="490">
          <cell r="G490">
            <v>6057951</v>
          </cell>
          <cell r="H490" t="str">
            <v>06057951</v>
          </cell>
          <cell r="I490">
            <v>317982952</v>
          </cell>
          <cell r="J490" t="str">
            <v>CAIZA AMBATO PEDRO PABLO</v>
          </cell>
          <cell r="K490" t="str">
            <v>OPERARIO DE SUELDA</v>
          </cell>
          <cell r="L490">
            <v>1712746765</v>
          </cell>
          <cell r="M490" t="str">
            <v>HOURLY</v>
          </cell>
          <cell r="N490" t="str">
            <v xml:space="preserve">I99       </v>
          </cell>
          <cell r="O490" t="str">
            <v>D</v>
          </cell>
          <cell r="P490" t="str">
            <v>1ERO</v>
          </cell>
          <cell r="Q490">
            <v>3</v>
          </cell>
        </row>
        <row r="491">
          <cell r="G491">
            <v>6244365</v>
          </cell>
          <cell r="H491" t="str">
            <v>06244365</v>
          </cell>
          <cell r="I491">
            <v>216762048</v>
          </cell>
          <cell r="J491" t="str">
            <v>CABEZAS FUENMAYOR DARWIN ADRIAN</v>
          </cell>
          <cell r="K491" t="str">
            <v>OPERARIO DE SUELDA</v>
          </cell>
          <cell r="L491">
            <v>1722503081</v>
          </cell>
          <cell r="M491" t="str">
            <v>HOURLY</v>
          </cell>
          <cell r="N491" t="str">
            <v xml:space="preserve">I99       </v>
          </cell>
          <cell r="O491" t="str">
            <v>D</v>
          </cell>
          <cell r="P491" t="str">
            <v>1ERO</v>
          </cell>
          <cell r="Q491">
            <v>3</v>
          </cell>
        </row>
        <row r="492">
          <cell r="G492">
            <v>1176</v>
          </cell>
          <cell r="H492" t="str">
            <v>00001176</v>
          </cell>
          <cell r="I492">
            <v>288044599</v>
          </cell>
          <cell r="J492" t="str">
            <v>BUSTAMANTE ESPANA ALEXANDER BRUSVI</v>
          </cell>
          <cell r="K492" t="str">
            <v>OPERARIO DE SUELDA</v>
          </cell>
          <cell r="L492">
            <v>1711561587</v>
          </cell>
          <cell r="M492" t="str">
            <v>HOURLY</v>
          </cell>
          <cell r="N492" t="str">
            <v xml:space="preserve">I99       </v>
          </cell>
          <cell r="O492" t="str">
            <v>D</v>
          </cell>
          <cell r="P492" t="str">
            <v>1ERO</v>
          </cell>
          <cell r="Q492">
            <v>3</v>
          </cell>
        </row>
        <row r="493">
          <cell r="G493">
            <v>3400424</v>
          </cell>
          <cell r="H493" t="str">
            <v>03400424</v>
          </cell>
          <cell r="I493">
            <v>608477438</v>
          </cell>
          <cell r="J493" t="str">
            <v>BUENANO CORTES MESIAS MARCELO</v>
          </cell>
          <cell r="K493" t="str">
            <v>OPERARIO DE SUELDA</v>
          </cell>
          <cell r="L493">
            <v>1801807098</v>
          </cell>
          <cell r="M493" t="str">
            <v>HOURLY</v>
          </cell>
          <cell r="N493" t="str">
            <v xml:space="preserve">I99       </v>
          </cell>
          <cell r="O493" t="str">
            <v>D</v>
          </cell>
          <cell r="P493" t="str">
            <v>1ERO</v>
          </cell>
          <cell r="Q493">
            <v>3</v>
          </cell>
        </row>
        <row r="494">
          <cell r="G494">
            <v>6245226</v>
          </cell>
          <cell r="H494" t="str">
            <v>06245226</v>
          </cell>
          <cell r="I494">
            <v>573476797</v>
          </cell>
          <cell r="J494" t="str">
            <v>BOLAGAY SALAZAR ANDRES DAVID</v>
          </cell>
          <cell r="K494" t="str">
            <v>OPERARIO DE SUELDA</v>
          </cell>
          <cell r="L494">
            <v>1723702930</v>
          </cell>
          <cell r="M494" t="str">
            <v>HOURLY</v>
          </cell>
          <cell r="N494" t="str">
            <v xml:space="preserve">I99       </v>
          </cell>
          <cell r="O494" t="str">
            <v>D</v>
          </cell>
          <cell r="P494" t="str">
            <v>1ERO</v>
          </cell>
          <cell r="Q494">
            <v>3</v>
          </cell>
        </row>
        <row r="495">
          <cell r="G495">
            <v>6238789</v>
          </cell>
          <cell r="H495" t="str">
            <v>06238789</v>
          </cell>
          <cell r="I495">
            <v>937822593</v>
          </cell>
          <cell r="J495" t="str">
            <v>BOCAY PILLAJO LUIS ANTONIO</v>
          </cell>
          <cell r="K495" t="str">
            <v>OPERARIO DE SUELDA</v>
          </cell>
          <cell r="L495">
            <v>1714582036</v>
          </cell>
          <cell r="M495" t="str">
            <v>HOURLY</v>
          </cell>
          <cell r="N495" t="str">
            <v xml:space="preserve">I99       </v>
          </cell>
          <cell r="O495" t="str">
            <v>D</v>
          </cell>
          <cell r="P495" t="str">
            <v>2DO</v>
          </cell>
          <cell r="Q495">
            <v>5</v>
          </cell>
        </row>
        <row r="496">
          <cell r="G496">
            <v>6118770</v>
          </cell>
          <cell r="H496" t="str">
            <v>06118770</v>
          </cell>
          <cell r="I496">
            <v>729861823</v>
          </cell>
          <cell r="J496" t="str">
            <v>BASTIDAS HEREDIA LUIS ALBERTO</v>
          </cell>
          <cell r="K496" t="str">
            <v>ASIST DE PLANIF MTTO</v>
          </cell>
          <cell r="L496">
            <v>501989388</v>
          </cell>
          <cell r="M496" t="str">
            <v>HOURLY</v>
          </cell>
          <cell r="N496" t="str">
            <v xml:space="preserve">I99       </v>
          </cell>
          <cell r="O496" t="str">
            <v>I2</v>
          </cell>
          <cell r="P496" t="str">
            <v>1ERO</v>
          </cell>
          <cell r="Q496">
            <v>3</v>
          </cell>
        </row>
        <row r="497">
          <cell r="G497">
            <v>6127188</v>
          </cell>
          <cell r="H497" t="str">
            <v>06127188</v>
          </cell>
          <cell r="I497">
            <v>538236857</v>
          </cell>
          <cell r="J497" t="str">
            <v>BARRIGA HIDALGO EDISON FERNANDO</v>
          </cell>
          <cell r="K497" t="str">
            <v>OPERARIO DE SUELDA</v>
          </cell>
          <cell r="L497">
            <v>1714902564</v>
          </cell>
          <cell r="M497" t="str">
            <v>HOURLY</v>
          </cell>
          <cell r="N497" t="str">
            <v xml:space="preserve">I99       </v>
          </cell>
          <cell r="O497" t="str">
            <v>D</v>
          </cell>
          <cell r="P497" t="str">
            <v>2DO</v>
          </cell>
          <cell r="Q497">
            <v>5</v>
          </cell>
        </row>
        <row r="498">
          <cell r="G498">
            <v>6159119</v>
          </cell>
          <cell r="H498" t="str">
            <v>06159119</v>
          </cell>
          <cell r="I498">
            <v>339189635</v>
          </cell>
          <cell r="J498" t="str">
            <v>AYO CHIPANTASI LUIS ALBERTO</v>
          </cell>
          <cell r="K498" t="str">
            <v>OPERARIO DE SUELDA</v>
          </cell>
          <cell r="L498">
            <v>1720806718</v>
          </cell>
          <cell r="M498" t="str">
            <v>HOURLY</v>
          </cell>
          <cell r="N498" t="str">
            <v xml:space="preserve">I99       </v>
          </cell>
          <cell r="O498" t="str">
            <v>D</v>
          </cell>
          <cell r="P498" t="str">
            <v>1ERO</v>
          </cell>
          <cell r="Q498">
            <v>3</v>
          </cell>
        </row>
        <row r="499">
          <cell r="G499">
            <v>6128435</v>
          </cell>
          <cell r="H499" t="str">
            <v>06128435</v>
          </cell>
          <cell r="I499">
            <v>464644533</v>
          </cell>
          <cell r="J499" t="str">
            <v>ASITIMBAY NAULA XAVIER MANUEL</v>
          </cell>
          <cell r="K499" t="str">
            <v>OPERARIO DE SUELDA</v>
          </cell>
          <cell r="L499">
            <v>1713836110</v>
          </cell>
          <cell r="M499" t="str">
            <v>HOURLY</v>
          </cell>
          <cell r="N499" t="str">
            <v xml:space="preserve">I99       </v>
          </cell>
          <cell r="O499" t="str">
            <v>D</v>
          </cell>
          <cell r="P499" t="str">
            <v>1ERO</v>
          </cell>
          <cell r="Q499">
            <v>3</v>
          </cell>
        </row>
        <row r="500">
          <cell r="G500">
            <v>2387</v>
          </cell>
          <cell r="H500" t="str">
            <v>00002387</v>
          </cell>
          <cell r="I500">
            <v>228298430</v>
          </cell>
          <cell r="J500" t="str">
            <v>ARMIJOS MONTALVAN HERNAN PATRICIO</v>
          </cell>
          <cell r="K500" t="str">
            <v>LIDER DE GRUPO</v>
          </cell>
          <cell r="L500">
            <v>1714985320</v>
          </cell>
          <cell r="M500" t="str">
            <v>HOURLY</v>
          </cell>
          <cell r="N500" t="str">
            <v xml:space="preserve">I99       </v>
          </cell>
          <cell r="O500" t="str">
            <v>I2</v>
          </cell>
          <cell r="P500" t="str">
            <v>1ERO</v>
          </cell>
          <cell r="Q500">
            <v>3</v>
          </cell>
        </row>
        <row r="501">
          <cell r="G501">
            <v>6125983</v>
          </cell>
          <cell r="H501" t="str">
            <v>06125983</v>
          </cell>
          <cell r="I501">
            <v>263962503</v>
          </cell>
          <cell r="J501" t="str">
            <v>ANELOA TIBAN MIGUEL ANGEL</v>
          </cell>
          <cell r="K501" t="str">
            <v>OPERARIO DE SUELDA</v>
          </cell>
          <cell r="L501">
            <v>1718402819</v>
          </cell>
          <cell r="M501" t="str">
            <v>HOURLY</v>
          </cell>
          <cell r="N501" t="str">
            <v xml:space="preserve">I99       </v>
          </cell>
          <cell r="O501" t="str">
            <v>D</v>
          </cell>
          <cell r="P501" t="str">
            <v>1ERO</v>
          </cell>
          <cell r="Q501">
            <v>3</v>
          </cell>
        </row>
        <row r="502">
          <cell r="G502">
            <v>6245199</v>
          </cell>
          <cell r="H502" t="str">
            <v>06245199</v>
          </cell>
          <cell r="I502">
            <v>752541184</v>
          </cell>
          <cell r="J502" t="str">
            <v>ANDRANGO YOGATO JAIME ROBERTO</v>
          </cell>
          <cell r="K502" t="str">
            <v>OPERARIO DE SUELDA</v>
          </cell>
          <cell r="L502">
            <v>1718093550</v>
          </cell>
          <cell r="M502" t="str">
            <v>HOURLY</v>
          </cell>
          <cell r="N502" t="str">
            <v xml:space="preserve">I99       </v>
          </cell>
          <cell r="O502" t="str">
            <v>D</v>
          </cell>
          <cell r="P502" t="str">
            <v>1ERO</v>
          </cell>
          <cell r="Q502">
            <v>3</v>
          </cell>
        </row>
        <row r="503">
          <cell r="G503">
            <v>6238191</v>
          </cell>
          <cell r="H503" t="str">
            <v>06238191</v>
          </cell>
          <cell r="I503">
            <v>597393554</v>
          </cell>
          <cell r="J503" t="str">
            <v>ANCHAPAXI SALAZAR MIGUEL VLADIMIR</v>
          </cell>
          <cell r="K503" t="str">
            <v>OPERARIO DE SUELDA</v>
          </cell>
          <cell r="L503">
            <v>1718450156</v>
          </cell>
          <cell r="M503" t="str">
            <v>HOURLY</v>
          </cell>
          <cell r="N503" t="str">
            <v xml:space="preserve">I99       </v>
          </cell>
          <cell r="O503" t="str">
            <v>D</v>
          </cell>
          <cell r="P503" t="str">
            <v>2DO</v>
          </cell>
          <cell r="Q503">
            <v>5</v>
          </cell>
        </row>
        <row r="504">
          <cell r="G504">
            <v>6124346</v>
          </cell>
          <cell r="H504" t="str">
            <v>06124346</v>
          </cell>
          <cell r="I504">
            <v>994946500</v>
          </cell>
          <cell r="J504" t="str">
            <v>AMAGUA SHUGULI JORGE PATRICIO</v>
          </cell>
          <cell r="K504" t="str">
            <v>LIDER DE GRUPO</v>
          </cell>
          <cell r="L504">
            <v>1713288601</v>
          </cell>
          <cell r="M504" t="str">
            <v>HOURLY</v>
          </cell>
          <cell r="N504" t="str">
            <v xml:space="preserve">I99       </v>
          </cell>
          <cell r="O504" t="str">
            <v>I2</v>
          </cell>
          <cell r="P504" t="str">
            <v>2DO</v>
          </cell>
          <cell r="Q504">
            <v>5</v>
          </cell>
        </row>
        <row r="505">
          <cell r="G505">
            <v>6147781</v>
          </cell>
          <cell r="H505" t="str">
            <v>06147781</v>
          </cell>
          <cell r="I505">
            <v>532665268</v>
          </cell>
          <cell r="J505" t="str">
            <v>AMAGUA GUACHAMIN WASHINGTON EDUARDO</v>
          </cell>
          <cell r="K505" t="str">
            <v>OPERARIO DE SUELDA</v>
          </cell>
          <cell r="L505">
            <v>1719561613</v>
          </cell>
          <cell r="M505" t="str">
            <v>HOURLY</v>
          </cell>
          <cell r="N505" t="str">
            <v xml:space="preserve">I99       </v>
          </cell>
          <cell r="O505" t="str">
            <v>D</v>
          </cell>
          <cell r="P505" t="str">
            <v>2DO</v>
          </cell>
          <cell r="Q505">
            <v>5</v>
          </cell>
        </row>
        <row r="506">
          <cell r="G506">
            <v>6147777</v>
          </cell>
          <cell r="H506" t="str">
            <v>06147777</v>
          </cell>
          <cell r="I506">
            <v>514221121</v>
          </cell>
          <cell r="J506" t="str">
            <v>ALVAREZ ACARO GEOVANY SAMUEL</v>
          </cell>
          <cell r="K506" t="str">
            <v>OPERARIO DE SUELDA</v>
          </cell>
          <cell r="L506">
            <v>1103510325</v>
          </cell>
          <cell r="M506" t="str">
            <v>HOURLY</v>
          </cell>
          <cell r="N506" t="str">
            <v xml:space="preserve">I99       </v>
          </cell>
          <cell r="O506" t="str">
            <v>D</v>
          </cell>
          <cell r="P506" t="str">
            <v>2DO</v>
          </cell>
          <cell r="Q506">
            <v>5</v>
          </cell>
        </row>
        <row r="507">
          <cell r="G507">
            <v>3401453</v>
          </cell>
          <cell r="H507" t="str">
            <v>03401453</v>
          </cell>
          <cell r="I507">
            <v>592878532</v>
          </cell>
          <cell r="J507" t="str">
            <v>ALMACHI GUANOLUISA JUAN CARLOS</v>
          </cell>
          <cell r="K507" t="str">
            <v>OPERARIO DE SUELDA</v>
          </cell>
          <cell r="L507">
            <v>1713617031</v>
          </cell>
          <cell r="M507" t="str">
            <v>HOURLY</v>
          </cell>
          <cell r="N507" t="str">
            <v xml:space="preserve">I99       </v>
          </cell>
          <cell r="O507" t="str">
            <v>D</v>
          </cell>
          <cell r="P507" t="str">
            <v>1ERO</v>
          </cell>
          <cell r="Q507">
            <v>3</v>
          </cell>
        </row>
        <row r="508">
          <cell r="G508">
            <v>6057887</v>
          </cell>
          <cell r="H508" t="str">
            <v>06057887</v>
          </cell>
          <cell r="I508">
            <v>625923672</v>
          </cell>
          <cell r="J508" t="str">
            <v>ALDAS IRUA JUAN CARLOS</v>
          </cell>
          <cell r="K508" t="str">
            <v>OPERARIO DE SUELDA</v>
          </cell>
          <cell r="L508">
            <v>1715889232</v>
          </cell>
          <cell r="M508" t="str">
            <v>HOURLY</v>
          </cell>
          <cell r="N508" t="str">
            <v xml:space="preserve">I99       </v>
          </cell>
          <cell r="O508" t="str">
            <v>D</v>
          </cell>
          <cell r="P508" t="str">
            <v>1ERO</v>
          </cell>
          <cell r="Q508">
            <v>3</v>
          </cell>
        </row>
        <row r="509">
          <cell r="G509">
            <v>6245624</v>
          </cell>
          <cell r="H509" t="str">
            <v>06245624</v>
          </cell>
          <cell r="I509">
            <v>860738086</v>
          </cell>
          <cell r="J509" t="str">
            <v>ALBA SIMBANA SEBASTIAN FRANCISCO</v>
          </cell>
          <cell r="K509" t="str">
            <v>OPERARIO DE SUELDA</v>
          </cell>
          <cell r="L509">
            <v>1721101721</v>
          </cell>
          <cell r="M509" t="str">
            <v>HOURLY</v>
          </cell>
          <cell r="N509" t="str">
            <v xml:space="preserve">I99       </v>
          </cell>
          <cell r="O509" t="str">
            <v>D</v>
          </cell>
          <cell r="P509" t="str">
            <v>1ERO</v>
          </cell>
          <cell r="Q509">
            <v>3</v>
          </cell>
        </row>
        <row r="510">
          <cell r="G510">
            <v>6057564</v>
          </cell>
          <cell r="H510" t="str">
            <v>06057564</v>
          </cell>
          <cell r="I510">
            <v>123953540</v>
          </cell>
          <cell r="J510" t="str">
            <v>AGUILERA MASABANDA JUAN CARLOS</v>
          </cell>
          <cell r="K510" t="str">
            <v>OPERARIO DE SUELDA</v>
          </cell>
          <cell r="L510">
            <v>1715041701</v>
          </cell>
          <cell r="M510" t="str">
            <v>HOURLY</v>
          </cell>
          <cell r="N510" t="str">
            <v xml:space="preserve">I99       </v>
          </cell>
          <cell r="O510" t="str">
            <v>D</v>
          </cell>
          <cell r="P510" t="str">
            <v>2DO</v>
          </cell>
          <cell r="Q510">
            <v>5</v>
          </cell>
        </row>
        <row r="511">
          <cell r="G511">
            <v>6126669</v>
          </cell>
          <cell r="H511" t="str">
            <v>06126669</v>
          </cell>
          <cell r="I511">
            <v>350122179</v>
          </cell>
          <cell r="J511" t="str">
            <v>AGUILERA FLORES ANGEL MAURICIO</v>
          </cell>
          <cell r="K511" t="str">
            <v>OPERARIO DE SUELDA</v>
          </cell>
          <cell r="L511">
            <v>1716631971</v>
          </cell>
          <cell r="M511" t="str">
            <v>HOURLY</v>
          </cell>
          <cell r="N511" t="str">
            <v xml:space="preserve">I99       </v>
          </cell>
          <cell r="O511" t="str">
            <v>D</v>
          </cell>
          <cell r="P511" t="str">
            <v>1ERO</v>
          </cell>
          <cell r="Q511">
            <v>3</v>
          </cell>
        </row>
        <row r="512">
          <cell r="G512">
            <v>6159711</v>
          </cell>
          <cell r="H512" t="str">
            <v>06159711</v>
          </cell>
          <cell r="I512">
            <v>371250629</v>
          </cell>
          <cell r="J512" t="str">
            <v>ACOSTA MACHADO PABLO FRANCISCO</v>
          </cell>
          <cell r="K512" t="str">
            <v>OPERARIO DE SUELDA</v>
          </cell>
          <cell r="L512">
            <v>1802739084</v>
          </cell>
          <cell r="M512" t="str">
            <v>HOURLY</v>
          </cell>
          <cell r="N512" t="str">
            <v xml:space="preserve">D99       </v>
          </cell>
          <cell r="O512" t="str">
            <v>D</v>
          </cell>
          <cell r="P512" t="str">
            <v>2DO</v>
          </cell>
          <cell r="Q512">
            <v>5</v>
          </cell>
        </row>
        <row r="513">
          <cell r="G513">
            <v>3600272</v>
          </cell>
          <cell r="H513" t="str">
            <v>03600272</v>
          </cell>
          <cell r="I513">
            <v>915149309</v>
          </cell>
          <cell r="J513" t="str">
            <v>SAENZ OROZCO DIEGO GONZALO</v>
          </cell>
          <cell r="K513" t="str">
            <v>COORD.PRODUCCION</v>
          </cell>
          <cell r="L513">
            <v>1709767402</v>
          </cell>
          <cell r="M513" t="str">
            <v>SALARY</v>
          </cell>
          <cell r="N513" t="str">
            <v xml:space="preserve">I99       </v>
          </cell>
          <cell r="O513" t="str">
            <v>I3</v>
          </cell>
          <cell r="P513" t="str">
            <v>2DO</v>
          </cell>
          <cell r="Q513">
            <v>5</v>
          </cell>
        </row>
        <row r="514">
          <cell r="G514">
            <v>5854</v>
          </cell>
          <cell r="H514" t="str">
            <v>00005854</v>
          </cell>
          <cell r="I514">
            <v>518150324</v>
          </cell>
          <cell r="J514" t="str">
            <v>LEON CASTRO PEDRO VICENTE</v>
          </cell>
          <cell r="K514" t="str">
            <v>SUPERINT. PINTURA</v>
          </cell>
          <cell r="L514">
            <v>1706685540</v>
          </cell>
          <cell r="M514" t="str">
            <v>SALARY</v>
          </cell>
          <cell r="N514" t="str">
            <v xml:space="preserve">I99       </v>
          </cell>
          <cell r="O514" t="str">
            <v>I3</v>
          </cell>
          <cell r="P514" t="str">
            <v>1ERO</v>
          </cell>
          <cell r="Q514">
            <v>3</v>
          </cell>
        </row>
        <row r="515">
          <cell r="G515">
            <v>6136598</v>
          </cell>
          <cell r="H515" t="str">
            <v>06136598</v>
          </cell>
          <cell r="I515">
            <v>211401067</v>
          </cell>
          <cell r="J515" t="str">
            <v>IZURIETA SEVILLA MARIA ELENA</v>
          </cell>
          <cell r="K515" t="str">
            <v>COORD.PRODUCCION</v>
          </cell>
          <cell r="L515">
            <v>1712080793</v>
          </cell>
          <cell r="M515" t="str">
            <v>SALARY</v>
          </cell>
          <cell r="N515" t="str">
            <v xml:space="preserve">I99       </v>
          </cell>
          <cell r="O515" t="str">
            <v>I3</v>
          </cell>
          <cell r="P515" t="str">
            <v>1ERO</v>
          </cell>
          <cell r="Q515">
            <v>3</v>
          </cell>
        </row>
        <row r="516">
          <cell r="G516">
            <v>6107420</v>
          </cell>
          <cell r="H516" t="str">
            <v>06107420</v>
          </cell>
          <cell r="I516">
            <v>955194803</v>
          </cell>
          <cell r="J516" t="str">
            <v>GALEAS AGUIRRE VICTOR HUGO</v>
          </cell>
          <cell r="K516" t="str">
            <v>ESP. DE SHOP</v>
          </cell>
          <cell r="L516">
            <v>1710689496</v>
          </cell>
          <cell r="M516" t="str">
            <v>SALARY</v>
          </cell>
          <cell r="N516" t="str">
            <v xml:space="preserve">I99       </v>
          </cell>
          <cell r="O516" t="str">
            <v>I3</v>
          </cell>
          <cell r="P516" t="str">
            <v>1ERO</v>
          </cell>
          <cell r="Q516">
            <v>3</v>
          </cell>
        </row>
        <row r="517">
          <cell r="G517">
            <v>3401114</v>
          </cell>
          <cell r="H517" t="str">
            <v>03401114</v>
          </cell>
          <cell r="I517">
            <v>806483053</v>
          </cell>
          <cell r="J517" t="str">
            <v>BONIFAZ PALACIOS MARCELO EFRAIN</v>
          </cell>
          <cell r="K517" t="str">
            <v>ESP. DE SHOP</v>
          </cell>
          <cell r="L517">
            <v>601882749</v>
          </cell>
          <cell r="M517" t="str">
            <v>SALARY</v>
          </cell>
          <cell r="N517" t="str">
            <v xml:space="preserve">I99       </v>
          </cell>
          <cell r="O517" t="str">
            <v>I3</v>
          </cell>
          <cell r="P517" t="str">
            <v>1ERO</v>
          </cell>
          <cell r="Q517">
            <v>3</v>
          </cell>
        </row>
        <row r="518">
          <cell r="G518">
            <v>6147710</v>
          </cell>
          <cell r="H518" t="str">
            <v>06147710</v>
          </cell>
          <cell r="I518">
            <v>976697055</v>
          </cell>
          <cell r="J518" t="str">
            <v>ZHUNIO CEVALLOS DIEGO PAUL</v>
          </cell>
          <cell r="K518" t="str">
            <v>PINTOR</v>
          </cell>
          <cell r="L518">
            <v>1715500151</v>
          </cell>
          <cell r="M518" t="str">
            <v>HOURLY</v>
          </cell>
          <cell r="N518" t="str">
            <v xml:space="preserve">I99       </v>
          </cell>
          <cell r="O518" t="str">
            <v>D</v>
          </cell>
          <cell r="P518" t="str">
            <v>2DO</v>
          </cell>
          <cell r="Q518">
            <v>5</v>
          </cell>
        </row>
        <row r="519">
          <cell r="G519">
            <v>6148293</v>
          </cell>
          <cell r="H519" t="str">
            <v>06148293</v>
          </cell>
          <cell r="I519">
            <v>584839857</v>
          </cell>
          <cell r="J519" t="str">
            <v>YUGSI CATOTA PABLO NASARENO</v>
          </cell>
          <cell r="K519" t="str">
            <v>PINTOR</v>
          </cell>
          <cell r="L519">
            <v>1714219357</v>
          </cell>
          <cell r="M519" t="str">
            <v>HOURLY</v>
          </cell>
          <cell r="N519" t="str">
            <v xml:space="preserve">I99       </v>
          </cell>
          <cell r="O519" t="str">
            <v>D</v>
          </cell>
          <cell r="P519" t="str">
            <v>1ERO</v>
          </cell>
          <cell r="Q519">
            <v>2</v>
          </cell>
        </row>
        <row r="520">
          <cell r="G520">
            <v>6125969</v>
          </cell>
          <cell r="H520" t="str">
            <v>06125969</v>
          </cell>
          <cell r="I520">
            <v>269120710</v>
          </cell>
          <cell r="J520" t="str">
            <v>YANCHALIQUIN YALAMA ADRIAN STALIN</v>
          </cell>
          <cell r="K520" t="str">
            <v>OPERARIO DE PINTURA</v>
          </cell>
          <cell r="L520">
            <v>1716154941</v>
          </cell>
          <cell r="M520" t="str">
            <v>HOURLY</v>
          </cell>
          <cell r="N520" t="str">
            <v xml:space="preserve">I99       </v>
          </cell>
          <cell r="O520" t="str">
            <v>D</v>
          </cell>
          <cell r="P520" t="str">
            <v>1ERO</v>
          </cell>
          <cell r="Q520">
            <v>2</v>
          </cell>
        </row>
        <row r="521">
          <cell r="G521">
            <v>6148290</v>
          </cell>
          <cell r="H521" t="str">
            <v>06148290</v>
          </cell>
          <cell r="I521">
            <v>440521626</v>
          </cell>
          <cell r="J521" t="str">
            <v>YAMA CALVOPINA ROBINSON DAVID</v>
          </cell>
          <cell r="K521" t="str">
            <v>PINTOR</v>
          </cell>
          <cell r="L521">
            <v>1719852442</v>
          </cell>
          <cell r="M521" t="str">
            <v>HOURLY</v>
          </cell>
          <cell r="N521" t="str">
            <v xml:space="preserve">I99       </v>
          </cell>
          <cell r="O521" t="str">
            <v>D</v>
          </cell>
          <cell r="P521" t="str">
            <v>2DO</v>
          </cell>
          <cell r="Q521">
            <v>5</v>
          </cell>
        </row>
        <row r="522">
          <cell r="G522">
            <v>6148940</v>
          </cell>
          <cell r="H522" t="str">
            <v>06148940</v>
          </cell>
          <cell r="I522">
            <v>435235827</v>
          </cell>
          <cell r="J522" t="str">
            <v>VIZUETE SAMANIEGO JAVIER HERNAN</v>
          </cell>
          <cell r="K522" t="str">
            <v>ASIST DE PLANIF MTTO</v>
          </cell>
          <cell r="L522">
            <v>1716976285</v>
          </cell>
          <cell r="M522" t="str">
            <v>HOURLY</v>
          </cell>
          <cell r="N522" t="str">
            <v xml:space="preserve">I99       </v>
          </cell>
          <cell r="O522" t="str">
            <v>I2</v>
          </cell>
          <cell r="P522" t="str">
            <v>1ERO</v>
          </cell>
          <cell r="Q522">
            <v>2</v>
          </cell>
        </row>
        <row r="523">
          <cell r="G523">
            <v>6130082</v>
          </cell>
          <cell r="H523" t="str">
            <v>06130082</v>
          </cell>
          <cell r="I523">
            <v>327953315</v>
          </cell>
          <cell r="J523" t="str">
            <v>VINUEZA FLORES YARDRI RODRIGO</v>
          </cell>
          <cell r="K523" t="str">
            <v>OPERARIO DE PINTURA</v>
          </cell>
          <cell r="L523">
            <v>1719554337</v>
          </cell>
          <cell r="M523" t="str">
            <v>HOURLY</v>
          </cell>
          <cell r="N523" t="str">
            <v xml:space="preserve">I99       </v>
          </cell>
          <cell r="O523" t="str">
            <v>D</v>
          </cell>
          <cell r="P523" t="str">
            <v>2DO</v>
          </cell>
          <cell r="Q523">
            <v>5</v>
          </cell>
        </row>
        <row r="524">
          <cell r="G524">
            <v>6057885</v>
          </cell>
          <cell r="H524" t="str">
            <v>06057885</v>
          </cell>
          <cell r="I524">
            <v>127368988</v>
          </cell>
          <cell r="J524" t="str">
            <v>VILLAVICENCIO ZAMBRA FRANCISCO OCTAVIO</v>
          </cell>
          <cell r="K524" t="str">
            <v>OPERARIO DE PINTURA</v>
          </cell>
          <cell r="L524">
            <v>1712597812</v>
          </cell>
          <cell r="M524" t="str">
            <v>HOURLY</v>
          </cell>
          <cell r="N524" t="str">
            <v xml:space="preserve">I99       </v>
          </cell>
          <cell r="O524" t="str">
            <v>D</v>
          </cell>
          <cell r="P524" t="str">
            <v>1ERO</v>
          </cell>
          <cell r="Q524">
            <v>2</v>
          </cell>
        </row>
        <row r="525">
          <cell r="G525">
            <v>6279187</v>
          </cell>
          <cell r="H525" t="str">
            <v>06279187</v>
          </cell>
          <cell r="I525">
            <v>663659374</v>
          </cell>
          <cell r="J525" t="str">
            <v>VILLAMARIN MINO HECTOR ABEL</v>
          </cell>
          <cell r="K525" t="str">
            <v>MIEMB.EQUIP.ESP.MTTO</v>
          </cell>
          <cell r="L525">
            <v>1716104896</v>
          </cell>
          <cell r="M525" t="str">
            <v>HOURLY</v>
          </cell>
          <cell r="N525" t="str">
            <v>F18</v>
          </cell>
          <cell r="O525" t="str">
            <v>I2</v>
          </cell>
          <cell r="P525" t="str">
            <v>1ERO</v>
          </cell>
          <cell r="Q525">
            <v>2</v>
          </cell>
        </row>
        <row r="526">
          <cell r="G526">
            <v>6148284</v>
          </cell>
          <cell r="H526" t="str">
            <v>06148284</v>
          </cell>
          <cell r="I526">
            <v>182488291</v>
          </cell>
          <cell r="J526" t="str">
            <v>VILLACIS GUALAVISI BYRON FERNANDO</v>
          </cell>
          <cell r="K526" t="str">
            <v>PINTOR</v>
          </cell>
          <cell r="L526">
            <v>1715730931</v>
          </cell>
          <cell r="M526" t="str">
            <v>HOURLY</v>
          </cell>
          <cell r="N526" t="str">
            <v xml:space="preserve">I99       </v>
          </cell>
          <cell r="O526" t="str">
            <v>D</v>
          </cell>
          <cell r="P526" t="str">
            <v>2DO</v>
          </cell>
          <cell r="Q526">
            <v>5</v>
          </cell>
        </row>
        <row r="527">
          <cell r="G527">
            <v>6148275</v>
          </cell>
          <cell r="H527" t="str">
            <v>06148275</v>
          </cell>
          <cell r="I527">
            <v>312409586</v>
          </cell>
          <cell r="J527" t="str">
            <v>VASQUEZ ACOSTA PABLO IVAN</v>
          </cell>
          <cell r="K527" t="str">
            <v>PINTOR</v>
          </cell>
          <cell r="L527">
            <v>1717065013</v>
          </cell>
          <cell r="M527" t="str">
            <v>HOURLY</v>
          </cell>
          <cell r="N527" t="str">
            <v xml:space="preserve">I99       </v>
          </cell>
          <cell r="O527" t="str">
            <v>D</v>
          </cell>
          <cell r="P527" t="str">
            <v>2DO</v>
          </cell>
          <cell r="Q527">
            <v>5</v>
          </cell>
        </row>
        <row r="528">
          <cell r="G528">
            <v>6148267</v>
          </cell>
          <cell r="H528" t="str">
            <v>06148267</v>
          </cell>
          <cell r="I528">
            <v>275913766</v>
          </cell>
          <cell r="J528" t="str">
            <v>VARGAS RODRIGUEZ ANGEL DAVID</v>
          </cell>
          <cell r="K528" t="str">
            <v>OPERARIO DE PINTURA</v>
          </cell>
          <cell r="L528">
            <v>1715786388</v>
          </cell>
          <cell r="M528" t="str">
            <v>HOURLY</v>
          </cell>
          <cell r="N528" t="str">
            <v xml:space="preserve">I99       </v>
          </cell>
          <cell r="O528" t="str">
            <v>D</v>
          </cell>
          <cell r="P528" t="str">
            <v>1ERO</v>
          </cell>
          <cell r="Q528">
            <v>2</v>
          </cell>
        </row>
        <row r="529">
          <cell r="G529">
            <v>6255155</v>
          </cell>
          <cell r="H529" t="str">
            <v>06255155</v>
          </cell>
          <cell r="I529">
            <v>219882244</v>
          </cell>
          <cell r="J529" t="str">
            <v>VARGAS MONTIEL ANGEL EDUARDO</v>
          </cell>
          <cell r="K529" t="str">
            <v>OPERARIO DE PINTURA</v>
          </cell>
          <cell r="L529">
            <v>1717273716</v>
          </cell>
          <cell r="M529" t="str">
            <v>HOURLY</v>
          </cell>
          <cell r="N529" t="str">
            <v xml:space="preserve">I99       </v>
          </cell>
          <cell r="O529" t="str">
            <v>D</v>
          </cell>
          <cell r="P529" t="str">
            <v>2DO</v>
          </cell>
          <cell r="Q529">
            <v>5</v>
          </cell>
        </row>
        <row r="530">
          <cell r="G530">
            <v>6238154</v>
          </cell>
          <cell r="H530" t="str">
            <v>06238154</v>
          </cell>
          <cell r="I530">
            <v>712181592</v>
          </cell>
          <cell r="J530" t="str">
            <v>VALENZUELA SIMBANA DIEGO IVAN</v>
          </cell>
          <cell r="K530" t="str">
            <v>OPERARIO DE PINTURA</v>
          </cell>
          <cell r="L530">
            <v>1720620176</v>
          </cell>
          <cell r="M530" t="str">
            <v>HOURLY</v>
          </cell>
          <cell r="N530" t="str">
            <v xml:space="preserve">I99       </v>
          </cell>
          <cell r="O530" t="str">
            <v>D</v>
          </cell>
          <cell r="P530" t="str">
            <v>2DO</v>
          </cell>
          <cell r="Q530">
            <v>5</v>
          </cell>
        </row>
        <row r="531">
          <cell r="G531">
            <v>3401475</v>
          </cell>
          <cell r="H531" t="str">
            <v>03401475</v>
          </cell>
          <cell r="I531">
            <v>277310983</v>
          </cell>
          <cell r="J531" t="str">
            <v>VALDIVIEZO DIAZ ANGEL PATRICIO</v>
          </cell>
          <cell r="K531" t="str">
            <v>OPERARIO DE PINTURA</v>
          </cell>
          <cell r="L531">
            <v>1713691176</v>
          </cell>
          <cell r="M531" t="str">
            <v>HOURLY</v>
          </cell>
          <cell r="N531" t="str">
            <v xml:space="preserve">I99       </v>
          </cell>
          <cell r="O531" t="str">
            <v>D</v>
          </cell>
          <cell r="P531" t="str">
            <v>1ERO</v>
          </cell>
          <cell r="Q531">
            <v>2</v>
          </cell>
        </row>
        <row r="532">
          <cell r="G532">
            <v>6240006</v>
          </cell>
          <cell r="H532" t="str">
            <v>06240006</v>
          </cell>
          <cell r="I532">
            <v>686282789</v>
          </cell>
          <cell r="J532" t="str">
            <v>VACA CALVA ABEL MESIAS</v>
          </cell>
          <cell r="K532" t="str">
            <v>OPERARIO DE PINTURA</v>
          </cell>
          <cell r="L532">
            <v>1721926598</v>
          </cell>
          <cell r="M532" t="str">
            <v>HOURLY</v>
          </cell>
          <cell r="N532" t="str">
            <v xml:space="preserve">I99       </v>
          </cell>
          <cell r="O532" t="str">
            <v>D</v>
          </cell>
          <cell r="P532" t="str">
            <v>2DO</v>
          </cell>
          <cell r="Q532">
            <v>5</v>
          </cell>
        </row>
        <row r="533">
          <cell r="G533">
            <v>6072799</v>
          </cell>
          <cell r="H533" t="str">
            <v>06072799</v>
          </cell>
          <cell r="I533">
            <v>835398736</v>
          </cell>
          <cell r="J533" t="str">
            <v>URGILES VILLARREAL SEGUNDO VICTORIANO</v>
          </cell>
          <cell r="K533" t="str">
            <v>PINTOR</v>
          </cell>
          <cell r="L533">
            <v>401284237</v>
          </cell>
          <cell r="M533" t="str">
            <v>HOURLY</v>
          </cell>
          <cell r="N533" t="str">
            <v xml:space="preserve">I99       </v>
          </cell>
          <cell r="O533" t="str">
            <v>D</v>
          </cell>
          <cell r="P533" t="str">
            <v>1ERO</v>
          </cell>
          <cell r="Q533">
            <v>2</v>
          </cell>
        </row>
        <row r="534">
          <cell r="G534">
            <v>6238178</v>
          </cell>
          <cell r="H534" t="str">
            <v>06238178</v>
          </cell>
          <cell r="I534">
            <v>363532820</v>
          </cell>
          <cell r="J534" t="str">
            <v>UNAPUCHA QUINTUNA WLADIMIR MARCELO</v>
          </cell>
          <cell r="K534" t="str">
            <v>OPERARIO DE PINTURA</v>
          </cell>
          <cell r="L534">
            <v>1722526827</v>
          </cell>
          <cell r="M534" t="str">
            <v>HOURLY</v>
          </cell>
          <cell r="N534" t="str">
            <v xml:space="preserve">I99       </v>
          </cell>
          <cell r="O534" t="str">
            <v>D</v>
          </cell>
          <cell r="P534" t="str">
            <v>2DO</v>
          </cell>
          <cell r="Q534">
            <v>5</v>
          </cell>
        </row>
        <row r="535">
          <cell r="G535">
            <v>6148261</v>
          </cell>
          <cell r="H535" t="str">
            <v>06148261</v>
          </cell>
          <cell r="I535">
            <v>599576549</v>
          </cell>
          <cell r="J535" t="str">
            <v>TUQUERRES CHICAIZA MARCO FABIAN</v>
          </cell>
          <cell r="K535" t="str">
            <v>PINTOR</v>
          </cell>
          <cell r="L535">
            <v>1714595913</v>
          </cell>
          <cell r="M535" t="str">
            <v>HOURLY</v>
          </cell>
          <cell r="N535" t="str">
            <v xml:space="preserve">I99       </v>
          </cell>
          <cell r="O535" t="str">
            <v>D</v>
          </cell>
          <cell r="P535" t="str">
            <v>1ERO</v>
          </cell>
          <cell r="Q535">
            <v>2</v>
          </cell>
        </row>
        <row r="536">
          <cell r="G536">
            <v>6153809</v>
          </cell>
          <cell r="H536" t="str">
            <v>06153809</v>
          </cell>
          <cell r="I536">
            <v>804971467</v>
          </cell>
          <cell r="J536" t="str">
            <v>TUFINO SORIA EDGAR GUILLERMO</v>
          </cell>
          <cell r="K536" t="str">
            <v>MIEMB.EQUIP.ESP.MTTO</v>
          </cell>
          <cell r="L536">
            <v>1711271310</v>
          </cell>
          <cell r="M536" t="str">
            <v>HOURLY</v>
          </cell>
          <cell r="N536" t="str">
            <v xml:space="preserve">I99       </v>
          </cell>
          <cell r="O536" t="str">
            <v>I2</v>
          </cell>
          <cell r="P536" t="str">
            <v>1ERO</v>
          </cell>
          <cell r="Q536">
            <v>2</v>
          </cell>
        </row>
        <row r="537">
          <cell r="G537">
            <v>6247119</v>
          </cell>
          <cell r="H537" t="str">
            <v>06247119</v>
          </cell>
          <cell r="I537">
            <v>579588437</v>
          </cell>
          <cell r="J537" t="str">
            <v>TRUJILLO GUAMIALAMA JOSE DANIEL</v>
          </cell>
          <cell r="K537" t="str">
            <v>PINTOR</v>
          </cell>
          <cell r="L537">
            <v>1721768511</v>
          </cell>
          <cell r="M537" t="str">
            <v>HOURLY</v>
          </cell>
          <cell r="N537" t="str">
            <v xml:space="preserve">I99       </v>
          </cell>
          <cell r="O537" t="str">
            <v>D</v>
          </cell>
          <cell r="P537" t="str">
            <v>2DO</v>
          </cell>
          <cell r="Q537">
            <v>5</v>
          </cell>
        </row>
        <row r="538">
          <cell r="G538">
            <v>6148249</v>
          </cell>
          <cell r="H538" t="str">
            <v>06148249</v>
          </cell>
          <cell r="I538">
            <v>503390850</v>
          </cell>
          <cell r="J538" t="str">
            <v>TRUJILLO DUENAS MILTON VLADIMIR</v>
          </cell>
          <cell r="K538" t="str">
            <v>PINTOR</v>
          </cell>
          <cell r="L538">
            <v>1714772322</v>
          </cell>
          <cell r="M538" t="str">
            <v>HOURLY</v>
          </cell>
          <cell r="N538" t="str">
            <v xml:space="preserve">I99       </v>
          </cell>
          <cell r="O538" t="str">
            <v>D</v>
          </cell>
          <cell r="P538" t="str">
            <v>1ERO</v>
          </cell>
          <cell r="Q538">
            <v>3</v>
          </cell>
        </row>
        <row r="539">
          <cell r="G539">
            <v>6244593</v>
          </cell>
          <cell r="H539" t="str">
            <v>06244593</v>
          </cell>
          <cell r="I539">
            <v>933533939</v>
          </cell>
          <cell r="J539" t="str">
            <v>TORRES VILLA HUGO GUSTAVO</v>
          </cell>
          <cell r="K539" t="str">
            <v>OPERARIO DE PINTURA</v>
          </cell>
          <cell r="L539">
            <v>1721356101</v>
          </cell>
          <cell r="M539" t="str">
            <v>HOURLY</v>
          </cell>
          <cell r="N539" t="str">
            <v xml:space="preserve">I99       </v>
          </cell>
          <cell r="O539" t="str">
            <v>D</v>
          </cell>
          <cell r="P539" t="str">
            <v>2DO</v>
          </cell>
          <cell r="Q539">
            <v>5</v>
          </cell>
        </row>
        <row r="540">
          <cell r="G540">
            <v>3600273</v>
          </cell>
          <cell r="H540" t="str">
            <v>03600273</v>
          </cell>
          <cell r="I540">
            <v>551967034</v>
          </cell>
          <cell r="J540" t="str">
            <v>TONATO TENORIO JUAN VINICIO</v>
          </cell>
          <cell r="K540" t="str">
            <v>PINTOR</v>
          </cell>
          <cell r="L540">
            <v>1714919246</v>
          </cell>
          <cell r="M540" t="str">
            <v>HOURLY</v>
          </cell>
          <cell r="N540" t="str">
            <v xml:space="preserve">I99       </v>
          </cell>
          <cell r="O540" t="str">
            <v>D</v>
          </cell>
          <cell r="P540" t="str">
            <v>1ERO</v>
          </cell>
          <cell r="Q540">
            <v>2</v>
          </cell>
        </row>
        <row r="541">
          <cell r="G541">
            <v>6127198</v>
          </cell>
          <cell r="H541" t="str">
            <v>06127198</v>
          </cell>
          <cell r="I541">
            <v>277397048</v>
          </cell>
          <cell r="J541" t="str">
            <v>TOAZA TENORIO EDWIN DANIEL</v>
          </cell>
          <cell r="K541" t="str">
            <v>OPERARIO DE PINTURA</v>
          </cell>
          <cell r="L541">
            <v>1718440132</v>
          </cell>
          <cell r="M541" t="str">
            <v>HOURLY</v>
          </cell>
          <cell r="N541" t="str">
            <v xml:space="preserve">I99       </v>
          </cell>
          <cell r="O541" t="str">
            <v>D</v>
          </cell>
          <cell r="P541" t="str">
            <v>1ERO</v>
          </cell>
          <cell r="Q541">
            <v>2</v>
          </cell>
        </row>
        <row r="542">
          <cell r="G542">
            <v>6259763</v>
          </cell>
          <cell r="H542" t="str">
            <v>06259763</v>
          </cell>
          <cell r="I542">
            <v>531477155</v>
          </cell>
          <cell r="J542" t="str">
            <v>TOASO LEINES WILLIAM WLADIMIR</v>
          </cell>
          <cell r="K542" t="str">
            <v>MIEMB.EQUIP.ESP.MTTO</v>
          </cell>
          <cell r="L542">
            <v>1715487060</v>
          </cell>
          <cell r="M542" t="str">
            <v>HOURLY</v>
          </cell>
          <cell r="N542" t="str">
            <v xml:space="preserve">I99       </v>
          </cell>
          <cell r="O542" t="str">
            <v>I2</v>
          </cell>
          <cell r="P542" t="str">
            <v>1ERO</v>
          </cell>
          <cell r="Q542">
            <v>2</v>
          </cell>
        </row>
        <row r="543">
          <cell r="G543">
            <v>6072154</v>
          </cell>
          <cell r="H543" t="str">
            <v>06072154</v>
          </cell>
          <cell r="I543">
            <v>326283112</v>
          </cell>
          <cell r="J543" t="str">
            <v>TOAPANTA TASINCHANO WASHINGTON JAVIER</v>
          </cell>
          <cell r="K543" t="str">
            <v>PINTOR</v>
          </cell>
          <cell r="L543">
            <v>1716909716</v>
          </cell>
          <cell r="M543" t="str">
            <v>HOURLY</v>
          </cell>
          <cell r="N543" t="str">
            <v xml:space="preserve">I99       </v>
          </cell>
          <cell r="O543" t="str">
            <v>D</v>
          </cell>
          <cell r="P543" t="str">
            <v>1ERO</v>
          </cell>
          <cell r="Q543">
            <v>2</v>
          </cell>
        </row>
        <row r="544">
          <cell r="G544">
            <v>6278828</v>
          </cell>
          <cell r="H544" t="str">
            <v>06278828</v>
          </cell>
          <cell r="I544">
            <v>641524405</v>
          </cell>
          <cell r="J544" t="str">
            <v>TOAPANTA ALULEMA VICTOR HUGO</v>
          </cell>
          <cell r="K544" t="str">
            <v>ASIST DE PLANIF MTTO</v>
          </cell>
          <cell r="L544">
            <v>1714517263</v>
          </cell>
          <cell r="M544" t="str">
            <v>HOURLY</v>
          </cell>
          <cell r="N544" t="str">
            <v>F18</v>
          </cell>
          <cell r="O544" t="str">
            <v>I2</v>
          </cell>
          <cell r="P544" t="str">
            <v>1ERO</v>
          </cell>
          <cell r="Q544">
            <v>2</v>
          </cell>
        </row>
        <row r="545">
          <cell r="G545">
            <v>2481</v>
          </cell>
          <cell r="H545" t="str">
            <v>00002481</v>
          </cell>
          <cell r="I545">
            <v>132022701</v>
          </cell>
          <cell r="J545" t="str">
            <v>TITUANA YUGCHA EDISON PATRICIO</v>
          </cell>
          <cell r="K545" t="str">
            <v>OPERARIO DE PINTURA</v>
          </cell>
          <cell r="L545">
            <v>1712466612</v>
          </cell>
          <cell r="M545" t="str">
            <v>HOURLY</v>
          </cell>
          <cell r="N545" t="str">
            <v xml:space="preserve">I99       </v>
          </cell>
          <cell r="O545" t="str">
            <v>D</v>
          </cell>
          <cell r="P545" t="str">
            <v>1ERO</v>
          </cell>
          <cell r="Q545">
            <v>2</v>
          </cell>
        </row>
        <row r="546">
          <cell r="G546">
            <v>6130067</v>
          </cell>
          <cell r="H546" t="str">
            <v>06130067</v>
          </cell>
          <cell r="I546">
            <v>332580155</v>
          </cell>
          <cell r="J546" t="str">
            <v>TITOANA MERA WILIAN PATRICIO</v>
          </cell>
          <cell r="K546" t="str">
            <v>PINTOR</v>
          </cell>
          <cell r="L546">
            <v>1713797833</v>
          </cell>
          <cell r="M546" t="str">
            <v>HOURLY</v>
          </cell>
          <cell r="N546" t="str">
            <v xml:space="preserve">I99       </v>
          </cell>
          <cell r="O546" t="str">
            <v>D</v>
          </cell>
          <cell r="P546" t="str">
            <v>1ERO</v>
          </cell>
          <cell r="Q546">
            <v>2</v>
          </cell>
        </row>
        <row r="547">
          <cell r="G547">
            <v>6148241</v>
          </cell>
          <cell r="H547" t="str">
            <v>06148241</v>
          </cell>
          <cell r="I547">
            <v>404918356</v>
          </cell>
          <cell r="J547" t="str">
            <v>TITO ALTAMIRANO CHRISTIAN PATRICIO</v>
          </cell>
          <cell r="K547" t="str">
            <v>OPERARIO DE PINTURA</v>
          </cell>
          <cell r="L547">
            <v>1716061377</v>
          </cell>
          <cell r="M547" t="str">
            <v>HOURLY</v>
          </cell>
          <cell r="N547" t="str">
            <v xml:space="preserve">I99       </v>
          </cell>
          <cell r="O547" t="str">
            <v>D</v>
          </cell>
          <cell r="P547" t="str">
            <v>2DO</v>
          </cell>
          <cell r="Q547">
            <v>5</v>
          </cell>
        </row>
        <row r="548">
          <cell r="G548">
            <v>5961</v>
          </cell>
          <cell r="H548" t="str">
            <v>00005961</v>
          </cell>
          <cell r="I548">
            <v>133718757</v>
          </cell>
          <cell r="J548" t="str">
            <v>TIPANTUNA CRIOLLO SEGUNDO MARCELO</v>
          </cell>
          <cell r="K548" t="str">
            <v>PINTOR</v>
          </cell>
          <cell r="L548">
            <v>1713427274</v>
          </cell>
          <cell r="M548" t="str">
            <v>HOURLY</v>
          </cell>
          <cell r="N548" t="str">
            <v xml:space="preserve">I99       </v>
          </cell>
          <cell r="O548" t="str">
            <v>D</v>
          </cell>
          <cell r="P548" t="str">
            <v>1ERO</v>
          </cell>
          <cell r="Q548">
            <v>2</v>
          </cell>
        </row>
        <row r="549">
          <cell r="G549">
            <v>6244390</v>
          </cell>
          <cell r="H549" t="str">
            <v>06244390</v>
          </cell>
          <cell r="I549">
            <v>347702531</v>
          </cell>
          <cell r="J549" t="str">
            <v>TIPAN PILAQUINGA DANIEL MAURICIO</v>
          </cell>
          <cell r="K549" t="str">
            <v>OPERARIO DE PINTURA</v>
          </cell>
          <cell r="L549">
            <v>1721006664</v>
          </cell>
          <cell r="M549" t="str">
            <v>HOURLY</v>
          </cell>
          <cell r="N549" t="str">
            <v xml:space="preserve">I99       </v>
          </cell>
          <cell r="O549" t="str">
            <v>D</v>
          </cell>
          <cell r="P549" t="str">
            <v>2DO</v>
          </cell>
          <cell r="Q549">
            <v>5</v>
          </cell>
        </row>
        <row r="550">
          <cell r="G550">
            <v>6238255</v>
          </cell>
          <cell r="H550" t="str">
            <v>06238255</v>
          </cell>
          <cell r="I550">
            <v>843230957</v>
          </cell>
          <cell r="J550" t="str">
            <v>TIBAN CHIPANTASI JUAN VICTOR</v>
          </cell>
          <cell r="K550" t="str">
            <v>OPERARIO DE PINTURA</v>
          </cell>
          <cell r="L550">
            <v>1718051426</v>
          </cell>
          <cell r="M550" t="str">
            <v>HOURLY</v>
          </cell>
          <cell r="N550" t="str">
            <v xml:space="preserve">I99       </v>
          </cell>
          <cell r="O550" t="str">
            <v>D</v>
          </cell>
          <cell r="P550" t="str">
            <v>2DO</v>
          </cell>
          <cell r="Q550">
            <v>5</v>
          </cell>
        </row>
        <row r="551">
          <cell r="G551">
            <v>6126090</v>
          </cell>
          <cell r="H551" t="str">
            <v>06126090</v>
          </cell>
          <cell r="I551">
            <v>521364647</v>
          </cell>
          <cell r="J551" t="str">
            <v>TANDALLA AGUILAR JUAN JOSE</v>
          </cell>
          <cell r="K551" t="str">
            <v>ENDEREZADOR</v>
          </cell>
          <cell r="L551">
            <v>1710332998</v>
          </cell>
          <cell r="M551" t="str">
            <v>HOURLY</v>
          </cell>
          <cell r="N551" t="str">
            <v xml:space="preserve">I99       </v>
          </cell>
          <cell r="O551" t="str">
            <v>D</v>
          </cell>
          <cell r="P551" t="str">
            <v>1ERO</v>
          </cell>
          <cell r="Q551">
            <v>2</v>
          </cell>
        </row>
        <row r="552">
          <cell r="G552">
            <v>6060358</v>
          </cell>
          <cell r="H552" t="str">
            <v>06060358</v>
          </cell>
          <cell r="I552">
            <v>314998755</v>
          </cell>
          <cell r="J552" t="str">
            <v>TALLANA QUISHPE SEGUNDO ALFREDO</v>
          </cell>
          <cell r="K552" t="str">
            <v>ENDEREZADOR</v>
          </cell>
          <cell r="L552">
            <v>1712799756</v>
          </cell>
          <cell r="M552" t="str">
            <v>HOURLY</v>
          </cell>
          <cell r="N552" t="str">
            <v xml:space="preserve">I99       </v>
          </cell>
          <cell r="O552" t="str">
            <v>D</v>
          </cell>
          <cell r="P552" t="str">
            <v>2DO</v>
          </cell>
          <cell r="Q552">
            <v>5</v>
          </cell>
        </row>
        <row r="553">
          <cell r="G553">
            <v>6128454</v>
          </cell>
          <cell r="H553" t="str">
            <v>06128454</v>
          </cell>
          <cell r="I553">
            <v>906614464</v>
          </cell>
          <cell r="J553" t="str">
            <v>TAIPE TIPAN LUIS MARCELO</v>
          </cell>
          <cell r="K553" t="str">
            <v>PINTOR</v>
          </cell>
          <cell r="L553">
            <v>1714805940</v>
          </cell>
          <cell r="M553" t="str">
            <v>HOURLY</v>
          </cell>
          <cell r="N553" t="str">
            <v xml:space="preserve">I99       </v>
          </cell>
          <cell r="O553" t="str">
            <v>D</v>
          </cell>
          <cell r="P553" t="str">
            <v>2DO</v>
          </cell>
          <cell r="Q553">
            <v>5</v>
          </cell>
        </row>
        <row r="554">
          <cell r="G554">
            <v>6148232</v>
          </cell>
          <cell r="H554" t="str">
            <v>06148232</v>
          </cell>
          <cell r="I554">
            <v>722327014</v>
          </cell>
          <cell r="J554" t="str">
            <v>SORIA COLLAGUAZO VICTOR OSWALDO</v>
          </cell>
          <cell r="K554" t="str">
            <v>PINTOR</v>
          </cell>
          <cell r="L554">
            <v>1719146373</v>
          </cell>
          <cell r="M554" t="str">
            <v>HOURLY</v>
          </cell>
          <cell r="N554" t="str">
            <v xml:space="preserve">I99       </v>
          </cell>
          <cell r="O554" t="str">
            <v>D</v>
          </cell>
          <cell r="P554" t="str">
            <v>2DO</v>
          </cell>
          <cell r="Q554">
            <v>5</v>
          </cell>
        </row>
        <row r="555">
          <cell r="G555">
            <v>6238200</v>
          </cell>
          <cell r="H555" t="str">
            <v>06238200</v>
          </cell>
          <cell r="I555">
            <v>766082810</v>
          </cell>
          <cell r="J555" t="str">
            <v>SIMBANA GUACHAMIN JORGE GUSTAVO</v>
          </cell>
          <cell r="K555" t="str">
            <v>PINTOR</v>
          </cell>
          <cell r="L555">
            <v>1715902894</v>
          </cell>
          <cell r="M555" t="str">
            <v>HOURLY</v>
          </cell>
          <cell r="N555" t="str">
            <v xml:space="preserve">I99       </v>
          </cell>
          <cell r="O555" t="str">
            <v>D</v>
          </cell>
          <cell r="P555" t="str">
            <v>2DO</v>
          </cell>
          <cell r="Q555">
            <v>5</v>
          </cell>
        </row>
        <row r="556">
          <cell r="G556">
            <v>6128446</v>
          </cell>
          <cell r="H556" t="str">
            <v>06128446</v>
          </cell>
          <cell r="I556">
            <v>578679411</v>
          </cell>
          <cell r="J556" t="str">
            <v>SIMBANA CHINCHIN EDUARDO</v>
          </cell>
          <cell r="K556" t="str">
            <v>PINTOR</v>
          </cell>
          <cell r="L556">
            <v>1713124467</v>
          </cell>
          <cell r="M556" t="str">
            <v>HOURLY</v>
          </cell>
          <cell r="N556" t="str">
            <v xml:space="preserve">I99       </v>
          </cell>
          <cell r="O556" t="str">
            <v>D</v>
          </cell>
          <cell r="P556" t="str">
            <v>1ERO</v>
          </cell>
          <cell r="Q556">
            <v>2</v>
          </cell>
        </row>
        <row r="557">
          <cell r="G557">
            <v>6148227</v>
          </cell>
          <cell r="H557" t="str">
            <v>06148227</v>
          </cell>
          <cell r="I557">
            <v>803216012</v>
          </cell>
          <cell r="J557" t="str">
            <v>SIGCHA TISALEMA EDWIN ALONSO</v>
          </cell>
          <cell r="K557" t="str">
            <v>PINTOR</v>
          </cell>
          <cell r="L557">
            <v>1716790983</v>
          </cell>
          <cell r="M557" t="str">
            <v>HOURLY</v>
          </cell>
          <cell r="N557" t="str">
            <v xml:space="preserve">I99       </v>
          </cell>
          <cell r="O557" t="str">
            <v>D</v>
          </cell>
          <cell r="P557" t="str">
            <v>1ERO</v>
          </cell>
          <cell r="Q557">
            <v>3</v>
          </cell>
        </row>
        <row r="558">
          <cell r="G558">
            <v>6238158</v>
          </cell>
          <cell r="H558" t="str">
            <v>06238158</v>
          </cell>
          <cell r="I558">
            <v>119231389</v>
          </cell>
          <cell r="J558" t="str">
            <v>SIERRA COYAGO JORGE VINICIO</v>
          </cell>
          <cell r="K558" t="str">
            <v>PINTOR</v>
          </cell>
          <cell r="L558">
            <v>1716485535</v>
          </cell>
          <cell r="M558" t="str">
            <v>HOURLY</v>
          </cell>
          <cell r="N558" t="str">
            <v xml:space="preserve">I99       </v>
          </cell>
          <cell r="O558" t="str">
            <v>D</v>
          </cell>
          <cell r="P558" t="str">
            <v>2DO</v>
          </cell>
          <cell r="Q558">
            <v>5</v>
          </cell>
        </row>
        <row r="559">
          <cell r="G559">
            <v>6276928</v>
          </cell>
          <cell r="H559" t="str">
            <v>06276928</v>
          </cell>
          <cell r="I559">
            <v>524195169</v>
          </cell>
          <cell r="J559" t="str">
            <v>SHUGULI MORALES JOSE</v>
          </cell>
          <cell r="K559" t="str">
            <v>MIEMB.EQUIP.ESP.MTTO</v>
          </cell>
          <cell r="L559">
            <v>1717741282</v>
          </cell>
          <cell r="M559" t="str">
            <v>HOURLY</v>
          </cell>
          <cell r="N559" t="str">
            <v>F18</v>
          </cell>
          <cell r="O559" t="str">
            <v>I2</v>
          </cell>
          <cell r="P559" t="str">
            <v>1ERO</v>
          </cell>
          <cell r="Q559">
            <v>2</v>
          </cell>
        </row>
        <row r="560">
          <cell r="G560">
            <v>3600305</v>
          </cell>
          <cell r="H560" t="str">
            <v>03600305</v>
          </cell>
          <cell r="I560">
            <v>941848510</v>
          </cell>
          <cell r="J560" t="str">
            <v>SANDOVAL LEON JAIME BOLIVAR</v>
          </cell>
          <cell r="K560" t="str">
            <v>LIDER DE GRUPO</v>
          </cell>
          <cell r="L560">
            <v>1802774784</v>
          </cell>
          <cell r="M560" t="str">
            <v>HOURLY</v>
          </cell>
          <cell r="N560" t="str">
            <v xml:space="preserve">I99       </v>
          </cell>
          <cell r="O560" t="str">
            <v>I2</v>
          </cell>
          <cell r="P560" t="str">
            <v>1ERO</v>
          </cell>
          <cell r="Q560">
            <v>2</v>
          </cell>
        </row>
        <row r="561">
          <cell r="G561">
            <v>6248042</v>
          </cell>
          <cell r="H561" t="str">
            <v>06248042</v>
          </cell>
          <cell r="I561">
            <v>329412084</v>
          </cell>
          <cell r="J561" t="str">
            <v>SANCHEZ SALAS MAURO PATRICIO</v>
          </cell>
          <cell r="K561" t="str">
            <v>PINTOR</v>
          </cell>
          <cell r="L561">
            <v>1002528246</v>
          </cell>
          <cell r="M561" t="str">
            <v>HOURLY</v>
          </cell>
          <cell r="N561" t="str">
            <v xml:space="preserve">I99       </v>
          </cell>
          <cell r="O561" t="str">
            <v>D</v>
          </cell>
          <cell r="P561" t="str">
            <v>2DO</v>
          </cell>
          <cell r="Q561">
            <v>5</v>
          </cell>
        </row>
        <row r="562">
          <cell r="G562">
            <v>6148164</v>
          </cell>
          <cell r="H562" t="str">
            <v>06148164</v>
          </cell>
          <cell r="I562">
            <v>748972075</v>
          </cell>
          <cell r="J562" t="str">
            <v>SANCHEZ MANYA JOSE LUIS</v>
          </cell>
          <cell r="K562" t="str">
            <v>OPERARIO DE PINTURA</v>
          </cell>
          <cell r="L562">
            <v>1715290761</v>
          </cell>
          <cell r="M562" t="str">
            <v>HOURLY</v>
          </cell>
          <cell r="N562" t="str">
            <v xml:space="preserve">I99       </v>
          </cell>
          <cell r="O562" t="str">
            <v>D</v>
          </cell>
          <cell r="P562" t="str">
            <v>2DO</v>
          </cell>
          <cell r="Q562">
            <v>5</v>
          </cell>
        </row>
        <row r="563">
          <cell r="G563">
            <v>6059284</v>
          </cell>
          <cell r="H563" t="str">
            <v>06059284</v>
          </cell>
          <cell r="I563">
            <v>409452126</v>
          </cell>
          <cell r="J563" t="str">
            <v>SANCHEZ CAJAMARCA PLINIO RODOLFO</v>
          </cell>
          <cell r="K563" t="str">
            <v>PINTOR</v>
          </cell>
          <cell r="L563">
            <v>602947442</v>
          </cell>
          <cell r="M563" t="str">
            <v>HOURLY</v>
          </cell>
          <cell r="N563" t="str">
            <v xml:space="preserve">I99       </v>
          </cell>
          <cell r="O563" t="str">
            <v>D</v>
          </cell>
          <cell r="P563" t="str">
            <v>1ERO</v>
          </cell>
          <cell r="Q563">
            <v>2</v>
          </cell>
        </row>
        <row r="564">
          <cell r="G564">
            <v>6237095</v>
          </cell>
          <cell r="H564" t="str">
            <v>06237095</v>
          </cell>
          <cell r="I564">
            <v>523835655</v>
          </cell>
          <cell r="J564" t="str">
            <v>ROSERO VILLACRESES ROBERT OSWALDO</v>
          </cell>
          <cell r="K564" t="str">
            <v>OPERARIO DE PINTURA</v>
          </cell>
          <cell r="L564">
            <v>1712548922</v>
          </cell>
          <cell r="M564" t="str">
            <v>HOURLY</v>
          </cell>
          <cell r="N564" t="str">
            <v xml:space="preserve">I99       </v>
          </cell>
          <cell r="O564" t="str">
            <v>D</v>
          </cell>
          <cell r="P564" t="str">
            <v>2DO</v>
          </cell>
          <cell r="Q564">
            <v>5</v>
          </cell>
        </row>
        <row r="565">
          <cell r="G565">
            <v>6116666</v>
          </cell>
          <cell r="H565" t="str">
            <v>06116666</v>
          </cell>
          <cell r="I565">
            <v>592508428</v>
          </cell>
          <cell r="J565" t="str">
            <v>ROSERO ALBAN ANDRES IVAN</v>
          </cell>
          <cell r="K565" t="str">
            <v>OPERARIO DE PINTURA</v>
          </cell>
          <cell r="L565">
            <v>1715753487</v>
          </cell>
          <cell r="M565" t="str">
            <v>HOURLY</v>
          </cell>
          <cell r="N565" t="str">
            <v xml:space="preserve">I99       </v>
          </cell>
          <cell r="O565" t="str">
            <v>D</v>
          </cell>
          <cell r="P565" t="str">
            <v>1ERO</v>
          </cell>
          <cell r="Q565">
            <v>2</v>
          </cell>
        </row>
        <row r="566">
          <cell r="G566">
            <v>589</v>
          </cell>
          <cell r="H566" t="str">
            <v>00000589</v>
          </cell>
          <cell r="I566">
            <v>962155392</v>
          </cell>
          <cell r="J566" t="str">
            <v>ROSAS ESPINOSA CARLOS ANDRES</v>
          </cell>
          <cell r="K566" t="str">
            <v>LIDER DE GRUPO</v>
          </cell>
          <cell r="L566">
            <v>1707864276</v>
          </cell>
          <cell r="M566" t="str">
            <v>HOURLY</v>
          </cell>
          <cell r="N566" t="str">
            <v xml:space="preserve">I99       </v>
          </cell>
          <cell r="O566" t="str">
            <v>I2</v>
          </cell>
          <cell r="P566" t="str">
            <v>1ERO</v>
          </cell>
          <cell r="Q566">
            <v>2</v>
          </cell>
        </row>
        <row r="567">
          <cell r="G567">
            <v>6243495</v>
          </cell>
          <cell r="H567" t="str">
            <v>06243495</v>
          </cell>
          <cell r="I567">
            <v>727591930</v>
          </cell>
          <cell r="J567" t="str">
            <v>ROMAN VILLACRES PABLO DANIEL</v>
          </cell>
          <cell r="K567" t="str">
            <v>PINTOR</v>
          </cell>
          <cell r="L567">
            <v>1718258294</v>
          </cell>
          <cell r="M567" t="str">
            <v>HOURLY</v>
          </cell>
          <cell r="N567" t="str">
            <v xml:space="preserve">I99       </v>
          </cell>
          <cell r="O567" t="str">
            <v>D</v>
          </cell>
          <cell r="P567" t="str">
            <v>2DO</v>
          </cell>
          <cell r="Q567">
            <v>5</v>
          </cell>
        </row>
        <row r="568">
          <cell r="G568">
            <v>6147757</v>
          </cell>
          <cell r="H568" t="str">
            <v>06147757</v>
          </cell>
          <cell r="I568">
            <v>566108459</v>
          </cell>
          <cell r="J568" t="str">
            <v>RODRIGUEZ ONA FREDDY VLADIMIR</v>
          </cell>
          <cell r="K568" t="str">
            <v>OPERARIO DE PINTURA</v>
          </cell>
          <cell r="L568">
            <v>1722375159</v>
          </cell>
          <cell r="M568" t="str">
            <v>HOURLY</v>
          </cell>
          <cell r="N568" t="str">
            <v xml:space="preserve">I99       </v>
          </cell>
          <cell r="O568" t="str">
            <v>D</v>
          </cell>
          <cell r="P568" t="str">
            <v>2DO</v>
          </cell>
          <cell r="Q568">
            <v>5</v>
          </cell>
        </row>
        <row r="569">
          <cell r="G569">
            <v>6148938</v>
          </cell>
          <cell r="H569" t="str">
            <v>06148938</v>
          </cell>
          <cell r="I569">
            <v>899375772</v>
          </cell>
          <cell r="J569" t="str">
            <v>RODRIGUEZ CUZCO RICARDO DAVID</v>
          </cell>
          <cell r="K569" t="str">
            <v>OPERARIO DE PINTURA</v>
          </cell>
          <cell r="L569">
            <v>1720525003</v>
          </cell>
          <cell r="M569" t="str">
            <v>HOURLY</v>
          </cell>
          <cell r="N569" t="str">
            <v xml:space="preserve">I99       </v>
          </cell>
          <cell r="O569" t="str">
            <v>D</v>
          </cell>
          <cell r="P569" t="str">
            <v>2DO</v>
          </cell>
          <cell r="Q569">
            <v>5</v>
          </cell>
        </row>
        <row r="570">
          <cell r="G570">
            <v>6255111</v>
          </cell>
          <cell r="H570" t="str">
            <v>06255111</v>
          </cell>
          <cell r="I570">
            <v>376184886</v>
          </cell>
          <cell r="J570" t="str">
            <v>RODRIGUEZ AYALA FRANKLIN RICARDO</v>
          </cell>
          <cell r="K570" t="str">
            <v>OPERARIO DE PINTURA</v>
          </cell>
          <cell r="L570">
            <v>1721819272</v>
          </cell>
          <cell r="M570" t="str">
            <v>HOURLY</v>
          </cell>
          <cell r="N570" t="str">
            <v xml:space="preserve">I99       </v>
          </cell>
          <cell r="O570" t="str">
            <v>D</v>
          </cell>
          <cell r="P570" t="str">
            <v>2DO</v>
          </cell>
          <cell r="Q570">
            <v>5</v>
          </cell>
        </row>
        <row r="571">
          <cell r="G571">
            <v>6280562</v>
          </cell>
          <cell r="H571" t="str">
            <v>06280562</v>
          </cell>
          <cell r="I571">
            <v>806288075</v>
          </cell>
          <cell r="J571" t="str">
            <v>RODRIGUEZ AVILES ESTEBAN LENIN</v>
          </cell>
          <cell r="K571" t="str">
            <v>MIEMB.EQUIP.ESP.MTTO</v>
          </cell>
          <cell r="L571">
            <v>1719432765</v>
          </cell>
          <cell r="M571" t="str">
            <v>HOURLY</v>
          </cell>
          <cell r="N571" t="str">
            <v>F18</v>
          </cell>
          <cell r="O571" t="str">
            <v>I2</v>
          </cell>
          <cell r="P571" t="str">
            <v>1ERO</v>
          </cell>
          <cell r="Q571">
            <v>2</v>
          </cell>
        </row>
        <row r="572">
          <cell r="G572">
            <v>6306891</v>
          </cell>
          <cell r="H572" t="str">
            <v>06306891</v>
          </cell>
          <cell r="I572">
            <v>112984266</v>
          </cell>
          <cell r="J572" t="str">
            <v>REYNA COOL FRANCISCO MANUEL</v>
          </cell>
          <cell r="K572" t="str">
            <v>OPERARIO DE PINTURA</v>
          </cell>
          <cell r="L572">
            <v>1307955367</v>
          </cell>
          <cell r="M572" t="str">
            <v>HOURLY</v>
          </cell>
          <cell r="N572" t="str">
            <v>D18</v>
          </cell>
          <cell r="O572" t="str">
            <v>D</v>
          </cell>
          <cell r="P572" t="str">
            <v>2DO</v>
          </cell>
          <cell r="Q572">
            <v>5</v>
          </cell>
        </row>
        <row r="573">
          <cell r="G573">
            <v>6148131</v>
          </cell>
          <cell r="H573" t="str">
            <v>06148131</v>
          </cell>
          <cell r="I573">
            <v>896199168</v>
          </cell>
          <cell r="J573" t="str">
            <v>REYES ZARAGOSIN ANA PAOLA</v>
          </cell>
          <cell r="K573" t="str">
            <v>OPERARIO DE PINTURA</v>
          </cell>
          <cell r="L573">
            <v>1718262973</v>
          </cell>
          <cell r="M573" t="str">
            <v>HOURLY</v>
          </cell>
          <cell r="N573" t="str">
            <v xml:space="preserve">I99       </v>
          </cell>
          <cell r="O573" t="str">
            <v>D</v>
          </cell>
          <cell r="P573" t="str">
            <v>2DO</v>
          </cell>
          <cell r="Q573">
            <v>5</v>
          </cell>
        </row>
        <row r="574">
          <cell r="G574">
            <v>3600684</v>
          </cell>
          <cell r="H574" t="str">
            <v>03600684</v>
          </cell>
          <cell r="I574">
            <v>487344211</v>
          </cell>
          <cell r="J574" t="str">
            <v>REMACHI COFRE HUGO RODRIGO</v>
          </cell>
          <cell r="K574" t="str">
            <v>CONTROLADOR PROCESOS</v>
          </cell>
          <cell r="L574">
            <v>502312721</v>
          </cell>
          <cell r="M574" t="str">
            <v>HOURLY</v>
          </cell>
          <cell r="N574" t="str">
            <v xml:space="preserve">I99       </v>
          </cell>
          <cell r="O574" t="str">
            <v>I2</v>
          </cell>
          <cell r="P574" t="str">
            <v>1ERO</v>
          </cell>
          <cell r="Q574">
            <v>2</v>
          </cell>
        </row>
        <row r="575">
          <cell r="G575">
            <v>6245347</v>
          </cell>
          <cell r="H575" t="str">
            <v>06245347</v>
          </cell>
          <cell r="I575">
            <v>854585762</v>
          </cell>
          <cell r="J575" t="str">
            <v>QUIROZ CUSHICONDOR JORGE MARCELO</v>
          </cell>
          <cell r="K575" t="str">
            <v>OPERARIO DE PINTURA</v>
          </cell>
          <cell r="L575">
            <v>1717734709</v>
          </cell>
          <cell r="M575" t="str">
            <v>HOURLY</v>
          </cell>
          <cell r="N575" t="str">
            <v xml:space="preserve">I99       </v>
          </cell>
          <cell r="O575" t="str">
            <v>D</v>
          </cell>
          <cell r="P575" t="str">
            <v>2DO</v>
          </cell>
          <cell r="Q575">
            <v>5</v>
          </cell>
        </row>
        <row r="576">
          <cell r="G576">
            <v>6148097</v>
          </cell>
          <cell r="H576" t="str">
            <v>06148097</v>
          </cell>
          <cell r="I576">
            <v>971051929</v>
          </cell>
          <cell r="J576" t="str">
            <v>QUINGALUISA ZAPATA EDGAR SANTIAGO</v>
          </cell>
          <cell r="K576" t="str">
            <v>OPERARIO DE PINTURA</v>
          </cell>
          <cell r="L576">
            <v>1718488735</v>
          </cell>
          <cell r="M576" t="str">
            <v>HOURLY</v>
          </cell>
          <cell r="N576" t="str">
            <v xml:space="preserve">I99       </v>
          </cell>
          <cell r="O576" t="str">
            <v>D</v>
          </cell>
          <cell r="P576" t="str">
            <v>1ERO</v>
          </cell>
          <cell r="Q576">
            <v>2</v>
          </cell>
        </row>
        <row r="577">
          <cell r="G577">
            <v>6077782</v>
          </cell>
          <cell r="H577" t="str">
            <v>06077782</v>
          </cell>
          <cell r="I577">
            <v>279669719</v>
          </cell>
          <cell r="J577" t="str">
            <v>QUINCHUELA TAFUR JORGE FERNANDO</v>
          </cell>
          <cell r="K577" t="str">
            <v>CONTROLADOR PROCESOS</v>
          </cell>
          <cell r="L577">
            <v>603051855</v>
          </cell>
          <cell r="M577" t="str">
            <v>HOURLY</v>
          </cell>
          <cell r="N577" t="str">
            <v xml:space="preserve">I99       </v>
          </cell>
          <cell r="O577" t="str">
            <v>I2</v>
          </cell>
          <cell r="P577" t="str">
            <v>1ERO</v>
          </cell>
          <cell r="Q577">
            <v>2</v>
          </cell>
        </row>
        <row r="578">
          <cell r="G578">
            <v>6238216</v>
          </cell>
          <cell r="H578" t="str">
            <v>06238216</v>
          </cell>
          <cell r="I578">
            <v>876202400</v>
          </cell>
          <cell r="J578" t="str">
            <v>QUINATOA PILA HENRY OMERO</v>
          </cell>
          <cell r="K578" t="str">
            <v>OPERARIO DE PINTURA</v>
          </cell>
          <cell r="L578">
            <v>1720761665</v>
          </cell>
          <cell r="M578" t="str">
            <v>HOURLY</v>
          </cell>
          <cell r="N578" t="str">
            <v xml:space="preserve">I99       </v>
          </cell>
          <cell r="O578" t="str">
            <v>D</v>
          </cell>
          <cell r="P578" t="str">
            <v>2DO</v>
          </cell>
          <cell r="Q578">
            <v>5</v>
          </cell>
        </row>
        <row r="579">
          <cell r="G579">
            <v>6121293</v>
          </cell>
          <cell r="H579" t="str">
            <v>06121293</v>
          </cell>
          <cell r="I579">
            <v>228441407</v>
          </cell>
          <cell r="J579" t="str">
            <v>QUIMBITA QUIMBITA NELSON LEONIDAS</v>
          </cell>
          <cell r="K579" t="str">
            <v>PINTOR</v>
          </cell>
          <cell r="L579">
            <v>1712496411</v>
          </cell>
          <cell r="M579" t="str">
            <v>HOURLY</v>
          </cell>
          <cell r="N579" t="str">
            <v xml:space="preserve">I99       </v>
          </cell>
          <cell r="O579" t="str">
            <v>D</v>
          </cell>
          <cell r="P579" t="str">
            <v>1ERO</v>
          </cell>
          <cell r="Q579">
            <v>2</v>
          </cell>
        </row>
        <row r="580">
          <cell r="G580">
            <v>5912</v>
          </cell>
          <cell r="H580" t="str">
            <v>00005912</v>
          </cell>
          <cell r="I580">
            <v>928195875</v>
          </cell>
          <cell r="J580" t="str">
            <v>QUILUMBAQUIN ACERO GUILLERMO EFRAIN</v>
          </cell>
          <cell r="K580" t="str">
            <v>PINTOR</v>
          </cell>
          <cell r="L580">
            <v>1711969590</v>
          </cell>
          <cell r="M580" t="str">
            <v>HOURLY</v>
          </cell>
          <cell r="N580" t="str">
            <v xml:space="preserve">I99       </v>
          </cell>
          <cell r="O580" t="str">
            <v>D</v>
          </cell>
          <cell r="P580" t="str">
            <v>1ERO</v>
          </cell>
          <cell r="Q580">
            <v>2</v>
          </cell>
        </row>
        <row r="581">
          <cell r="G581">
            <v>6254018</v>
          </cell>
          <cell r="H581" t="str">
            <v>06254018</v>
          </cell>
          <cell r="I581">
            <v>191098290</v>
          </cell>
          <cell r="J581" t="str">
            <v>PULLAY VIQUE MARCELO ALEJANDRO</v>
          </cell>
          <cell r="K581" t="str">
            <v>OPERARIO DE PINTURA</v>
          </cell>
          <cell r="L581">
            <v>1723713564</v>
          </cell>
          <cell r="M581" t="str">
            <v>HOURLY</v>
          </cell>
          <cell r="N581" t="str">
            <v xml:space="preserve">I99       </v>
          </cell>
          <cell r="O581" t="str">
            <v>D</v>
          </cell>
          <cell r="P581" t="str">
            <v>2DO</v>
          </cell>
          <cell r="Q581">
            <v>5</v>
          </cell>
        </row>
        <row r="582">
          <cell r="G582">
            <v>6116669</v>
          </cell>
          <cell r="H582" t="str">
            <v>06116669</v>
          </cell>
          <cell r="I582">
            <v>781856644</v>
          </cell>
          <cell r="J582" t="str">
            <v>PUJOTA COLLAGUAZO VLADIMIR ROLANDO</v>
          </cell>
          <cell r="K582" t="str">
            <v>PINTOR</v>
          </cell>
          <cell r="L582">
            <v>1717641508</v>
          </cell>
          <cell r="M582" t="str">
            <v>HOURLY</v>
          </cell>
          <cell r="N582" t="str">
            <v xml:space="preserve">I99       </v>
          </cell>
          <cell r="O582" t="str">
            <v>D</v>
          </cell>
          <cell r="P582" t="str">
            <v>1ERO</v>
          </cell>
          <cell r="Q582">
            <v>2</v>
          </cell>
        </row>
        <row r="583">
          <cell r="G583">
            <v>6281430</v>
          </cell>
          <cell r="H583" t="str">
            <v>06281430</v>
          </cell>
          <cell r="I583">
            <v>717514083</v>
          </cell>
          <cell r="J583" t="str">
            <v>POZO SANCHEZ EDISON SANTIAGO</v>
          </cell>
          <cell r="K583" t="str">
            <v>MIEMB.EQUIP.ESP.MTTO</v>
          </cell>
          <cell r="L583">
            <v>503047979</v>
          </cell>
          <cell r="M583" t="str">
            <v>HOURLY</v>
          </cell>
          <cell r="N583" t="str">
            <v>F18</v>
          </cell>
          <cell r="O583" t="str">
            <v>I2</v>
          </cell>
          <cell r="P583" t="str">
            <v>1ERO</v>
          </cell>
          <cell r="Q583">
            <v>2</v>
          </cell>
        </row>
        <row r="584">
          <cell r="G584">
            <v>5983</v>
          </cell>
          <cell r="H584" t="str">
            <v>00005983</v>
          </cell>
          <cell r="I584">
            <v>473760147</v>
          </cell>
          <cell r="J584" t="str">
            <v>PINZON PINZON LUIS GREGORIO</v>
          </cell>
          <cell r="K584" t="str">
            <v>OPERARIO DE PINTURA</v>
          </cell>
          <cell r="L584">
            <v>1714534599</v>
          </cell>
          <cell r="M584" t="str">
            <v>HOURLY</v>
          </cell>
          <cell r="N584" t="str">
            <v xml:space="preserve">I99       </v>
          </cell>
          <cell r="O584" t="str">
            <v>D</v>
          </cell>
          <cell r="P584" t="str">
            <v>1ERO</v>
          </cell>
          <cell r="Q584">
            <v>2</v>
          </cell>
        </row>
        <row r="585">
          <cell r="G585">
            <v>6058214</v>
          </cell>
          <cell r="H585" t="str">
            <v>06058214</v>
          </cell>
          <cell r="I585">
            <v>617594584</v>
          </cell>
          <cell r="J585" t="str">
            <v>PINTA ORDONEZ MARCO SANTIAGO</v>
          </cell>
          <cell r="K585" t="str">
            <v>CONTROLADOR PROCESOS</v>
          </cell>
          <cell r="L585">
            <v>1713254132</v>
          </cell>
          <cell r="M585" t="str">
            <v>HOURLY</v>
          </cell>
          <cell r="N585" t="str">
            <v xml:space="preserve">I99       </v>
          </cell>
          <cell r="O585" t="str">
            <v>I2</v>
          </cell>
          <cell r="P585" t="str">
            <v>1ERO</v>
          </cell>
          <cell r="Q585">
            <v>2</v>
          </cell>
        </row>
        <row r="586">
          <cell r="G586">
            <v>6147840</v>
          </cell>
          <cell r="H586" t="str">
            <v>06147840</v>
          </cell>
          <cell r="I586">
            <v>920327179</v>
          </cell>
          <cell r="J586" t="str">
            <v>PINCHA TOPA FRANKLIN EDUARDO</v>
          </cell>
          <cell r="K586" t="str">
            <v>PINTOR</v>
          </cell>
          <cell r="L586">
            <v>1715076384</v>
          </cell>
          <cell r="M586" t="str">
            <v>HOURLY</v>
          </cell>
          <cell r="N586" t="str">
            <v xml:space="preserve">I99       </v>
          </cell>
          <cell r="O586" t="str">
            <v>D</v>
          </cell>
          <cell r="P586" t="str">
            <v>2DO</v>
          </cell>
          <cell r="Q586">
            <v>5</v>
          </cell>
        </row>
        <row r="587">
          <cell r="G587">
            <v>6077331</v>
          </cell>
          <cell r="H587" t="str">
            <v>06077331</v>
          </cell>
          <cell r="I587">
            <v>503060364</v>
          </cell>
          <cell r="J587" t="str">
            <v>PILAMUNGA ALARCON CESAR RENE</v>
          </cell>
          <cell r="K587" t="str">
            <v>PINTOR</v>
          </cell>
          <cell r="L587">
            <v>1715337711</v>
          </cell>
          <cell r="M587" t="str">
            <v>HOURLY</v>
          </cell>
          <cell r="N587" t="str">
            <v xml:space="preserve">I99       </v>
          </cell>
          <cell r="O587" t="str">
            <v>D</v>
          </cell>
          <cell r="P587" t="str">
            <v>1ERO</v>
          </cell>
          <cell r="Q587">
            <v>2</v>
          </cell>
        </row>
        <row r="588">
          <cell r="G588">
            <v>6239774</v>
          </cell>
          <cell r="H588" t="str">
            <v>06239774</v>
          </cell>
          <cell r="I588">
            <v>819434986</v>
          </cell>
          <cell r="J588" t="str">
            <v>PILA CAILLAGUA LUIS GERMAN</v>
          </cell>
          <cell r="K588" t="str">
            <v>OPERARIO DE PINTURA</v>
          </cell>
          <cell r="L588">
            <v>1718478652</v>
          </cell>
          <cell r="M588" t="str">
            <v>HOURLY</v>
          </cell>
          <cell r="N588" t="str">
            <v xml:space="preserve">I99       </v>
          </cell>
          <cell r="O588" t="str">
            <v>D</v>
          </cell>
          <cell r="P588" t="str">
            <v>1ERO</v>
          </cell>
          <cell r="Q588">
            <v>2</v>
          </cell>
        </row>
        <row r="589">
          <cell r="G589">
            <v>6111138</v>
          </cell>
          <cell r="H589" t="str">
            <v>06111138</v>
          </cell>
          <cell r="I589">
            <v>731641521</v>
          </cell>
          <cell r="J589" t="str">
            <v>PERALTA ENCALADA EDISON HERNAN</v>
          </cell>
          <cell r="K589" t="str">
            <v>PINTOR</v>
          </cell>
          <cell r="L589">
            <v>1716805963</v>
          </cell>
          <cell r="M589" t="str">
            <v>HOURLY</v>
          </cell>
          <cell r="N589" t="str">
            <v xml:space="preserve">I99       </v>
          </cell>
          <cell r="O589" t="str">
            <v>D</v>
          </cell>
          <cell r="P589" t="str">
            <v>1ERO</v>
          </cell>
          <cell r="Q589">
            <v>2</v>
          </cell>
        </row>
        <row r="590">
          <cell r="G590">
            <v>6057908</v>
          </cell>
          <cell r="H590" t="str">
            <v>06057908</v>
          </cell>
          <cell r="I590">
            <v>282570634</v>
          </cell>
          <cell r="J590" t="str">
            <v>PENARRIETA PAZ FREDDY MANUEL</v>
          </cell>
          <cell r="K590" t="str">
            <v>CONTROLADOR PROCESOS</v>
          </cell>
          <cell r="L590">
            <v>1715977623</v>
          </cell>
          <cell r="M590" t="str">
            <v>HOURLY</v>
          </cell>
          <cell r="N590" t="str">
            <v xml:space="preserve">I99       </v>
          </cell>
          <cell r="O590" t="str">
            <v>I2</v>
          </cell>
          <cell r="P590" t="str">
            <v>2DO</v>
          </cell>
          <cell r="Q590">
            <v>5</v>
          </cell>
        </row>
        <row r="591">
          <cell r="G591">
            <v>3400340</v>
          </cell>
          <cell r="H591" t="str">
            <v>03400340</v>
          </cell>
          <cell r="I591">
            <v>658944920</v>
          </cell>
          <cell r="J591" t="str">
            <v>PAZMINO MONTENEGRO EDWIN PATRICIO</v>
          </cell>
          <cell r="K591" t="str">
            <v>OPERARIO DE PINTURA</v>
          </cell>
          <cell r="L591">
            <v>1707624589</v>
          </cell>
          <cell r="M591" t="str">
            <v>HOURLY</v>
          </cell>
          <cell r="N591" t="str">
            <v xml:space="preserve">I99       </v>
          </cell>
          <cell r="O591" t="str">
            <v>D</v>
          </cell>
          <cell r="P591" t="str">
            <v>1ERO</v>
          </cell>
          <cell r="Q591">
            <v>2</v>
          </cell>
        </row>
        <row r="592">
          <cell r="G592">
            <v>6057963</v>
          </cell>
          <cell r="H592" t="str">
            <v>06057963</v>
          </cell>
          <cell r="I592">
            <v>470589665</v>
          </cell>
          <cell r="J592" t="str">
            <v>PAZMINO LLUGSA OSCAR FIDENCIO</v>
          </cell>
          <cell r="K592" t="str">
            <v>OPERARIO DE PINTURA</v>
          </cell>
          <cell r="L592">
            <v>1802912954</v>
          </cell>
          <cell r="M592" t="str">
            <v>HOURLY</v>
          </cell>
          <cell r="N592" t="str">
            <v xml:space="preserve">I99       </v>
          </cell>
          <cell r="O592" t="str">
            <v>D</v>
          </cell>
          <cell r="P592" t="str">
            <v>1ERO</v>
          </cell>
          <cell r="Q592">
            <v>2</v>
          </cell>
        </row>
        <row r="593">
          <cell r="G593">
            <v>6245675</v>
          </cell>
          <cell r="H593" t="str">
            <v>06245675</v>
          </cell>
          <cell r="I593">
            <v>657310148</v>
          </cell>
          <cell r="J593" t="str">
            <v>PATIN RAMIREZ GALO WILFRIDO</v>
          </cell>
          <cell r="K593" t="str">
            <v>ENDEREZADOR</v>
          </cell>
          <cell r="L593">
            <v>1708559495</v>
          </cell>
          <cell r="M593" t="str">
            <v>HOURLY</v>
          </cell>
          <cell r="N593" t="str">
            <v xml:space="preserve">I99       </v>
          </cell>
          <cell r="O593" t="str">
            <v>D</v>
          </cell>
          <cell r="P593" t="str">
            <v>2DO</v>
          </cell>
          <cell r="Q593">
            <v>5</v>
          </cell>
        </row>
        <row r="594">
          <cell r="G594">
            <v>5890</v>
          </cell>
          <cell r="H594" t="str">
            <v>00005890</v>
          </cell>
          <cell r="I594">
            <v>867313302</v>
          </cell>
          <cell r="J594" t="str">
            <v>PAREDES YEPEZ IVAN MARCELO</v>
          </cell>
          <cell r="K594" t="str">
            <v>ENDEREZADOR</v>
          </cell>
          <cell r="L594">
            <v>1707134258</v>
          </cell>
          <cell r="M594" t="str">
            <v>HOURLY</v>
          </cell>
          <cell r="N594" t="str">
            <v xml:space="preserve">I99       </v>
          </cell>
          <cell r="O594" t="str">
            <v>D</v>
          </cell>
          <cell r="P594" t="str">
            <v>1ERO</v>
          </cell>
          <cell r="Q594">
            <v>2</v>
          </cell>
        </row>
        <row r="595">
          <cell r="G595">
            <v>6266055</v>
          </cell>
          <cell r="H595" t="str">
            <v>06266055</v>
          </cell>
          <cell r="I595">
            <v>610550155</v>
          </cell>
          <cell r="J595" t="str">
            <v>PAREDES HERMOSA JOSE LUIS</v>
          </cell>
          <cell r="K595" t="str">
            <v>ENDEREZADOR</v>
          </cell>
          <cell r="L595">
            <v>1715040984</v>
          </cell>
          <cell r="M595" t="str">
            <v>HOURLY</v>
          </cell>
          <cell r="N595" t="str">
            <v xml:space="preserve">I99       </v>
          </cell>
          <cell r="O595" t="str">
            <v>D</v>
          </cell>
          <cell r="P595" t="str">
            <v>1ERO</v>
          </cell>
          <cell r="Q595">
            <v>2</v>
          </cell>
        </row>
        <row r="596">
          <cell r="G596">
            <v>6279234</v>
          </cell>
          <cell r="H596" t="str">
            <v>06279234</v>
          </cell>
          <cell r="I596">
            <v>470641474</v>
          </cell>
          <cell r="J596" t="str">
            <v>PALLO PAREDES JHONATAN FERNANDO</v>
          </cell>
          <cell r="K596" t="str">
            <v>PINTOR</v>
          </cell>
          <cell r="L596">
            <v>1718414418</v>
          </cell>
          <cell r="M596" t="str">
            <v>HOURLY</v>
          </cell>
          <cell r="N596" t="str">
            <v>F18</v>
          </cell>
          <cell r="O596" t="str">
            <v>D</v>
          </cell>
          <cell r="P596" t="str">
            <v>1ERO</v>
          </cell>
          <cell r="Q596">
            <v>2</v>
          </cell>
        </row>
        <row r="597">
          <cell r="G597">
            <v>6147826</v>
          </cell>
          <cell r="H597" t="str">
            <v>06147826</v>
          </cell>
          <cell r="I597">
            <v>213063522</v>
          </cell>
          <cell r="J597" t="str">
            <v>PALACIO MOREIRA CARLOS HERIBERTO</v>
          </cell>
          <cell r="K597" t="str">
            <v>PINTOR</v>
          </cell>
          <cell r="L597">
            <v>802014175</v>
          </cell>
          <cell r="M597" t="str">
            <v>HOURLY</v>
          </cell>
          <cell r="N597" t="str">
            <v xml:space="preserve">I99       </v>
          </cell>
          <cell r="O597" t="str">
            <v>D</v>
          </cell>
          <cell r="P597" t="str">
            <v>2DO</v>
          </cell>
          <cell r="Q597">
            <v>5</v>
          </cell>
        </row>
        <row r="598">
          <cell r="G598">
            <v>6057927</v>
          </cell>
          <cell r="H598" t="str">
            <v>06057927</v>
          </cell>
          <cell r="I598">
            <v>474926447</v>
          </cell>
          <cell r="J598" t="str">
            <v>OVIEDO GUANGA WILLIAN STALIN</v>
          </cell>
          <cell r="K598" t="str">
            <v>OPERARIO DE PINTURA</v>
          </cell>
          <cell r="L598">
            <v>703432625</v>
          </cell>
          <cell r="M598" t="str">
            <v>HOURLY</v>
          </cell>
          <cell r="N598" t="str">
            <v xml:space="preserve">I99       </v>
          </cell>
          <cell r="O598" t="str">
            <v>D</v>
          </cell>
          <cell r="P598" t="str">
            <v>1ERO</v>
          </cell>
          <cell r="Q598">
            <v>2</v>
          </cell>
        </row>
        <row r="599">
          <cell r="G599">
            <v>6147825</v>
          </cell>
          <cell r="H599" t="str">
            <v>06147825</v>
          </cell>
          <cell r="I599">
            <v>120503640</v>
          </cell>
          <cell r="J599" t="str">
            <v>NUNEZ RIERA EDISON ROBERTO</v>
          </cell>
          <cell r="K599" t="str">
            <v>OPERARIO DE PINTURA</v>
          </cell>
          <cell r="L599">
            <v>1716293004</v>
          </cell>
          <cell r="M599" t="str">
            <v>HOURLY</v>
          </cell>
          <cell r="N599" t="str">
            <v xml:space="preserve">I99       </v>
          </cell>
          <cell r="O599" t="str">
            <v>D</v>
          </cell>
          <cell r="P599" t="str">
            <v>1ERO</v>
          </cell>
          <cell r="Q599">
            <v>3</v>
          </cell>
        </row>
        <row r="600">
          <cell r="G600">
            <v>6058241</v>
          </cell>
          <cell r="H600" t="str">
            <v>06058241</v>
          </cell>
          <cell r="I600">
            <v>619917482</v>
          </cell>
          <cell r="J600" t="str">
            <v>NORONA GUEVARA WILLIAM RENE</v>
          </cell>
          <cell r="K600" t="str">
            <v>OPERARIO DE PINTURA</v>
          </cell>
          <cell r="L600">
            <v>1718491838</v>
          </cell>
          <cell r="M600" t="str">
            <v>HOURLY</v>
          </cell>
          <cell r="N600" t="str">
            <v xml:space="preserve">I99       </v>
          </cell>
          <cell r="O600" t="str">
            <v>D</v>
          </cell>
          <cell r="P600" t="str">
            <v>2DO</v>
          </cell>
          <cell r="Q600">
            <v>5</v>
          </cell>
        </row>
        <row r="601">
          <cell r="G601">
            <v>6147797</v>
          </cell>
          <cell r="H601" t="str">
            <v>06147797</v>
          </cell>
          <cell r="I601">
            <v>689681419</v>
          </cell>
          <cell r="J601" t="str">
            <v>NICOLALDE GUEVARA FREDDY GEOVANNY</v>
          </cell>
          <cell r="K601" t="str">
            <v>OPERARIO DE PINTURA</v>
          </cell>
          <cell r="L601">
            <v>1716463714</v>
          </cell>
          <cell r="M601" t="str">
            <v>HOURLY</v>
          </cell>
          <cell r="N601" t="str">
            <v xml:space="preserve">I99       </v>
          </cell>
          <cell r="O601" t="str">
            <v>D</v>
          </cell>
          <cell r="P601" t="str">
            <v>2DO</v>
          </cell>
          <cell r="Q601">
            <v>5</v>
          </cell>
        </row>
        <row r="602">
          <cell r="G602">
            <v>6147787</v>
          </cell>
          <cell r="H602" t="str">
            <v>06147787</v>
          </cell>
          <cell r="I602">
            <v>665647630</v>
          </cell>
          <cell r="J602" t="str">
            <v>NAZATE REYES JOSE LUIS</v>
          </cell>
          <cell r="K602" t="str">
            <v>OPERARIO DE PINTURA</v>
          </cell>
          <cell r="L602">
            <v>1718189283</v>
          </cell>
          <cell r="M602" t="str">
            <v>HOURLY</v>
          </cell>
          <cell r="N602" t="str">
            <v xml:space="preserve">I99       </v>
          </cell>
          <cell r="O602" t="str">
            <v>D</v>
          </cell>
          <cell r="P602" t="str">
            <v>1ERO</v>
          </cell>
          <cell r="Q602">
            <v>2</v>
          </cell>
        </row>
        <row r="603">
          <cell r="G603">
            <v>6241078</v>
          </cell>
          <cell r="H603" t="str">
            <v>06241078</v>
          </cell>
          <cell r="I603">
            <v>830186743</v>
          </cell>
          <cell r="J603" t="str">
            <v>NAVARRO MALDONADO LUIS ARMANDO</v>
          </cell>
          <cell r="K603" t="str">
            <v>MIEMB.EQUIP.ESP.MTTO</v>
          </cell>
          <cell r="L603">
            <v>1713705422</v>
          </cell>
          <cell r="M603" t="str">
            <v>HOURLY</v>
          </cell>
          <cell r="N603" t="str">
            <v xml:space="preserve">I99       </v>
          </cell>
          <cell r="O603" t="str">
            <v>I2</v>
          </cell>
          <cell r="P603" t="str">
            <v>1ERO</v>
          </cell>
          <cell r="Q603">
            <v>2</v>
          </cell>
        </row>
        <row r="604">
          <cell r="G604">
            <v>6129980</v>
          </cell>
          <cell r="H604" t="str">
            <v>06129980</v>
          </cell>
          <cell r="I604">
            <v>423468437</v>
          </cell>
          <cell r="J604" t="str">
            <v>NAVARRETE PINCAY PABLO ANDRES</v>
          </cell>
          <cell r="K604" t="str">
            <v>PINTOR</v>
          </cell>
          <cell r="L604">
            <v>1717359606</v>
          </cell>
          <cell r="M604" t="str">
            <v>HOURLY</v>
          </cell>
          <cell r="N604" t="str">
            <v xml:space="preserve">I99       </v>
          </cell>
          <cell r="O604" t="str">
            <v>D</v>
          </cell>
          <cell r="P604" t="str">
            <v>2DO</v>
          </cell>
          <cell r="Q604">
            <v>5</v>
          </cell>
        </row>
        <row r="605">
          <cell r="G605">
            <v>6064844</v>
          </cell>
          <cell r="H605" t="str">
            <v>06064844</v>
          </cell>
          <cell r="I605">
            <v>267805228</v>
          </cell>
          <cell r="J605" t="str">
            <v>NASIMBA CHALCO MARIO RODRIGO</v>
          </cell>
          <cell r="K605" t="str">
            <v>COORD.MANTENIMIENTO ( E )</v>
          </cell>
          <cell r="L605">
            <v>1709838716</v>
          </cell>
          <cell r="M605" t="str">
            <v>HOURLY</v>
          </cell>
          <cell r="N605" t="str">
            <v xml:space="preserve">I99       </v>
          </cell>
          <cell r="O605" t="str">
            <v>I2</v>
          </cell>
          <cell r="P605" t="str">
            <v>1ERO</v>
          </cell>
          <cell r="Q605">
            <v>3</v>
          </cell>
        </row>
        <row r="606">
          <cell r="G606">
            <v>6147783</v>
          </cell>
          <cell r="H606" t="str">
            <v>06147783</v>
          </cell>
          <cell r="I606">
            <v>972821602</v>
          </cell>
          <cell r="J606" t="str">
            <v>NARVAEZ ZAQUINAULA XIMENA ELIZABETH</v>
          </cell>
          <cell r="K606" t="str">
            <v>OPERARIO DE PINTURA</v>
          </cell>
          <cell r="L606">
            <v>1720480878</v>
          </cell>
          <cell r="M606" t="str">
            <v>HOURLY</v>
          </cell>
          <cell r="N606" t="str">
            <v xml:space="preserve">I99       </v>
          </cell>
          <cell r="O606" t="str">
            <v>D</v>
          </cell>
          <cell r="P606" t="str">
            <v>1ERO</v>
          </cell>
          <cell r="Q606">
            <v>2</v>
          </cell>
        </row>
        <row r="607">
          <cell r="G607">
            <v>6344708</v>
          </cell>
          <cell r="H607" t="str">
            <v>06344708</v>
          </cell>
          <cell r="I607">
            <v>707119533</v>
          </cell>
          <cell r="J607" t="str">
            <v>NACIMBA LOYA DARWIN PAUL</v>
          </cell>
          <cell r="K607" t="str">
            <v>MIEMB.EQUIP.ESP.MTTO</v>
          </cell>
          <cell r="L607">
            <v>1715893200</v>
          </cell>
          <cell r="M607" t="str">
            <v>HOURLY</v>
          </cell>
          <cell r="N607" t="str">
            <v>F18</v>
          </cell>
          <cell r="O607" t="str">
            <v>I2</v>
          </cell>
          <cell r="P607" t="str">
            <v>3ERO</v>
          </cell>
          <cell r="Q607">
            <v>6</v>
          </cell>
        </row>
        <row r="608">
          <cell r="G608">
            <v>6241498</v>
          </cell>
          <cell r="H608" t="str">
            <v>06241498</v>
          </cell>
          <cell r="I608">
            <v>993631499</v>
          </cell>
          <cell r="J608" t="str">
            <v>MUQUINCHE VINUEZA LUIS IVAN</v>
          </cell>
          <cell r="K608" t="str">
            <v>OPERARIO DE PINTURA</v>
          </cell>
          <cell r="L608">
            <v>1713301891</v>
          </cell>
          <cell r="M608" t="str">
            <v>HOURLY</v>
          </cell>
          <cell r="N608" t="str">
            <v xml:space="preserve">I99       </v>
          </cell>
          <cell r="O608" t="str">
            <v>D</v>
          </cell>
          <cell r="P608" t="str">
            <v>1ERO</v>
          </cell>
          <cell r="Q608">
            <v>3</v>
          </cell>
        </row>
        <row r="609">
          <cell r="G609">
            <v>6147770</v>
          </cell>
          <cell r="H609" t="str">
            <v>06147770</v>
          </cell>
          <cell r="I609">
            <v>251952821</v>
          </cell>
          <cell r="J609" t="str">
            <v>MULLO ALMACHI OSCAR PAUL</v>
          </cell>
          <cell r="K609" t="str">
            <v>OPERARIO DE PINTURA</v>
          </cell>
          <cell r="L609">
            <v>1713424727</v>
          </cell>
          <cell r="M609" t="str">
            <v>HOURLY</v>
          </cell>
          <cell r="N609" t="str">
            <v xml:space="preserve">I99       </v>
          </cell>
          <cell r="O609" t="str">
            <v>D</v>
          </cell>
          <cell r="P609" t="str">
            <v>2DO</v>
          </cell>
          <cell r="Q609">
            <v>5</v>
          </cell>
        </row>
        <row r="610">
          <cell r="G610">
            <v>6126664</v>
          </cell>
          <cell r="H610" t="str">
            <v>06126664</v>
          </cell>
          <cell r="I610">
            <v>214596878</v>
          </cell>
          <cell r="J610" t="str">
            <v>MOYA CAIZALUISA LUIS ENRIQUE</v>
          </cell>
          <cell r="K610" t="str">
            <v>OPERARIO DE PINTURA</v>
          </cell>
          <cell r="L610">
            <v>1712981404</v>
          </cell>
          <cell r="M610" t="str">
            <v>HOURLY</v>
          </cell>
          <cell r="N610" t="str">
            <v xml:space="preserve">I99       </v>
          </cell>
          <cell r="O610" t="str">
            <v>D</v>
          </cell>
          <cell r="P610" t="str">
            <v>2DO</v>
          </cell>
          <cell r="Q610">
            <v>5</v>
          </cell>
        </row>
        <row r="611">
          <cell r="G611">
            <v>5673</v>
          </cell>
          <cell r="H611" t="str">
            <v>00005673</v>
          </cell>
          <cell r="I611">
            <v>268969781</v>
          </cell>
          <cell r="J611" t="str">
            <v>MOSQUERA VASCONEZ LUIS ALFONSO</v>
          </cell>
          <cell r="K611" t="str">
            <v>LIDER DE GRUPO</v>
          </cell>
          <cell r="L611">
            <v>602316523</v>
          </cell>
          <cell r="M611" t="str">
            <v>HOURLY</v>
          </cell>
          <cell r="N611" t="str">
            <v xml:space="preserve">I99       </v>
          </cell>
          <cell r="O611" t="str">
            <v>I2</v>
          </cell>
          <cell r="P611" t="str">
            <v>1ERO</v>
          </cell>
          <cell r="Q611">
            <v>2</v>
          </cell>
        </row>
        <row r="612">
          <cell r="G612">
            <v>6239683</v>
          </cell>
          <cell r="H612" t="str">
            <v>06239683</v>
          </cell>
          <cell r="I612">
            <v>647556068</v>
          </cell>
          <cell r="J612" t="str">
            <v>MOROCHO IMBACUAN VICTOR HUGO</v>
          </cell>
          <cell r="K612" t="str">
            <v>PINTOR</v>
          </cell>
          <cell r="L612">
            <v>1711616563</v>
          </cell>
          <cell r="M612" t="str">
            <v>HOURLY</v>
          </cell>
          <cell r="N612" t="str">
            <v xml:space="preserve">I99       </v>
          </cell>
          <cell r="O612" t="str">
            <v>D</v>
          </cell>
          <cell r="P612" t="str">
            <v>2DO</v>
          </cell>
          <cell r="Q612">
            <v>5</v>
          </cell>
        </row>
        <row r="613">
          <cell r="G613">
            <v>6241285</v>
          </cell>
          <cell r="H613" t="str">
            <v>06241285</v>
          </cell>
          <cell r="I613">
            <v>685005963</v>
          </cell>
          <cell r="J613" t="str">
            <v>MORALES MOROCHO JOSE DAVID</v>
          </cell>
          <cell r="K613" t="str">
            <v>PINTOR</v>
          </cell>
          <cell r="L613">
            <v>1721657425</v>
          </cell>
          <cell r="M613" t="str">
            <v>HOURLY</v>
          </cell>
          <cell r="N613" t="str">
            <v xml:space="preserve">I99       </v>
          </cell>
          <cell r="O613" t="str">
            <v>D</v>
          </cell>
          <cell r="P613" t="str">
            <v>2DO</v>
          </cell>
          <cell r="Q613">
            <v>5</v>
          </cell>
        </row>
        <row r="614">
          <cell r="G614">
            <v>6057513</v>
          </cell>
          <cell r="H614" t="str">
            <v>06057513</v>
          </cell>
          <cell r="I614">
            <v>965102021</v>
          </cell>
          <cell r="J614" t="str">
            <v>MORALES HARO VICENTE AGUSTIN</v>
          </cell>
          <cell r="K614" t="str">
            <v>PINTOR</v>
          </cell>
          <cell r="L614">
            <v>1600406431</v>
          </cell>
          <cell r="M614" t="str">
            <v>HOURLY</v>
          </cell>
          <cell r="N614" t="str">
            <v xml:space="preserve">I99       </v>
          </cell>
          <cell r="O614" t="str">
            <v>D</v>
          </cell>
          <cell r="P614" t="str">
            <v>1ERO</v>
          </cell>
          <cell r="Q614">
            <v>2</v>
          </cell>
        </row>
        <row r="615">
          <cell r="G615">
            <v>6255658</v>
          </cell>
          <cell r="H615" t="str">
            <v>06255658</v>
          </cell>
          <cell r="I615">
            <v>358699406</v>
          </cell>
          <cell r="J615" t="str">
            <v>MONTENEGRO NAGUA FRANCISCO IGNACIO</v>
          </cell>
          <cell r="K615" t="str">
            <v>OPERARIO DE PINTURA</v>
          </cell>
          <cell r="L615">
            <v>1724724156</v>
          </cell>
          <cell r="M615" t="str">
            <v>HOURLY</v>
          </cell>
          <cell r="N615" t="str">
            <v xml:space="preserve">I99       </v>
          </cell>
          <cell r="O615" t="str">
            <v>D</v>
          </cell>
          <cell r="P615" t="str">
            <v>1ERO</v>
          </cell>
          <cell r="Q615">
            <v>2</v>
          </cell>
        </row>
        <row r="616">
          <cell r="G616">
            <v>6127170</v>
          </cell>
          <cell r="H616" t="str">
            <v>06127170</v>
          </cell>
          <cell r="I616">
            <v>689898059</v>
          </cell>
          <cell r="J616" t="str">
            <v>MERA SHUGULI JOSE JAVIER</v>
          </cell>
          <cell r="K616" t="str">
            <v>OPERARIO DE PINTURA</v>
          </cell>
          <cell r="L616">
            <v>1714634092</v>
          </cell>
          <cell r="M616" t="str">
            <v>HOURLY</v>
          </cell>
          <cell r="N616" t="str">
            <v xml:space="preserve">I99       </v>
          </cell>
          <cell r="O616" t="str">
            <v>D</v>
          </cell>
          <cell r="P616" t="str">
            <v>1ERO</v>
          </cell>
          <cell r="Q616">
            <v>2</v>
          </cell>
        </row>
        <row r="617">
          <cell r="G617">
            <v>6147740</v>
          </cell>
          <cell r="H617" t="str">
            <v>06147740</v>
          </cell>
          <cell r="I617">
            <v>917731200</v>
          </cell>
          <cell r="J617" t="str">
            <v>MENA BURBANO CESAR AUGUSTO</v>
          </cell>
          <cell r="K617" t="str">
            <v>OPERARIO DE PINTURA</v>
          </cell>
          <cell r="L617">
            <v>1714474291</v>
          </cell>
          <cell r="M617" t="str">
            <v>HOURLY</v>
          </cell>
          <cell r="N617" t="str">
            <v xml:space="preserve">I99       </v>
          </cell>
          <cell r="O617" t="str">
            <v>D</v>
          </cell>
          <cell r="P617" t="str">
            <v>1ERO</v>
          </cell>
          <cell r="Q617">
            <v>2</v>
          </cell>
        </row>
        <row r="618">
          <cell r="G618">
            <v>5892</v>
          </cell>
          <cell r="H618" t="str">
            <v>00005892</v>
          </cell>
          <cell r="I618">
            <v>927568985</v>
          </cell>
          <cell r="J618" t="str">
            <v>MEJIA ESPINOSA FREDDY DANIEL</v>
          </cell>
          <cell r="K618" t="str">
            <v>PINTOR</v>
          </cell>
          <cell r="L618">
            <v>1713078952</v>
          </cell>
          <cell r="M618" t="str">
            <v>HOURLY</v>
          </cell>
          <cell r="N618" t="str">
            <v xml:space="preserve">I99       </v>
          </cell>
          <cell r="O618" t="str">
            <v>D</v>
          </cell>
          <cell r="P618" t="str">
            <v>1ERO</v>
          </cell>
          <cell r="Q618">
            <v>2</v>
          </cell>
        </row>
        <row r="619">
          <cell r="G619">
            <v>6147736</v>
          </cell>
          <cell r="H619" t="str">
            <v>06147736</v>
          </cell>
          <cell r="I619">
            <v>701709468</v>
          </cell>
          <cell r="J619" t="str">
            <v>MARTINEZ VALLEJO SANTOS QUERUBIN</v>
          </cell>
          <cell r="K619" t="str">
            <v>OPERARIO DE PINTURA</v>
          </cell>
          <cell r="L619">
            <v>503040545</v>
          </cell>
          <cell r="M619" t="str">
            <v>HOURLY</v>
          </cell>
          <cell r="N619" t="str">
            <v xml:space="preserve">I99       </v>
          </cell>
          <cell r="O619" t="str">
            <v>D</v>
          </cell>
          <cell r="P619" t="str">
            <v>1ERO</v>
          </cell>
          <cell r="Q619">
            <v>2</v>
          </cell>
        </row>
        <row r="620">
          <cell r="G620">
            <v>6057516</v>
          </cell>
          <cell r="H620" t="str">
            <v>06057516</v>
          </cell>
          <cell r="I620">
            <v>339441930</v>
          </cell>
          <cell r="J620" t="str">
            <v>MARTINEZ QUINGATUNA WASHINGTON PATRICIO</v>
          </cell>
          <cell r="K620" t="str">
            <v>PINTOR</v>
          </cell>
          <cell r="L620">
            <v>1713826566</v>
          </cell>
          <cell r="M620" t="str">
            <v>HOURLY</v>
          </cell>
          <cell r="N620" t="str">
            <v xml:space="preserve">I99       </v>
          </cell>
          <cell r="O620" t="str">
            <v>D</v>
          </cell>
          <cell r="P620" t="str">
            <v>1ERO</v>
          </cell>
          <cell r="Q620">
            <v>2</v>
          </cell>
        </row>
        <row r="621">
          <cell r="G621">
            <v>6125896</v>
          </cell>
          <cell r="H621" t="str">
            <v>06125896</v>
          </cell>
          <cell r="I621">
            <v>887709603</v>
          </cell>
          <cell r="J621" t="str">
            <v>MARQUEZ MARQUEZ JACINTO CESARIO</v>
          </cell>
          <cell r="K621" t="str">
            <v>OPERARIO DE PINTURA</v>
          </cell>
          <cell r="L621">
            <v>1721058376</v>
          </cell>
          <cell r="M621" t="str">
            <v>HOURLY</v>
          </cell>
          <cell r="N621" t="str">
            <v xml:space="preserve">I99       </v>
          </cell>
          <cell r="O621" t="str">
            <v>D</v>
          </cell>
          <cell r="P621" t="str">
            <v>1ERO</v>
          </cell>
          <cell r="Q621">
            <v>2</v>
          </cell>
        </row>
        <row r="622">
          <cell r="G622">
            <v>6279194</v>
          </cell>
          <cell r="H622" t="str">
            <v>06279194</v>
          </cell>
          <cell r="I622">
            <v>204110817</v>
          </cell>
          <cell r="J622" t="str">
            <v>MANOBANDA MANOBANDA EDISON KLEVER</v>
          </cell>
          <cell r="K622" t="str">
            <v>MIEMB.EQUIP.ESP.MTTO</v>
          </cell>
          <cell r="L622">
            <v>1714546320</v>
          </cell>
          <cell r="M622" t="str">
            <v>HOURLY</v>
          </cell>
          <cell r="N622" t="str">
            <v>F18</v>
          </cell>
          <cell r="O622" t="str">
            <v>I2</v>
          </cell>
          <cell r="P622" t="str">
            <v>1ERO</v>
          </cell>
          <cell r="Q622">
            <v>2</v>
          </cell>
        </row>
        <row r="623">
          <cell r="G623">
            <v>6057903</v>
          </cell>
          <cell r="H623" t="str">
            <v>06057903</v>
          </cell>
          <cell r="I623">
            <v>415881438</v>
          </cell>
          <cell r="J623" t="str">
            <v>MANGUIA GUACHAMIN FRANKLIN LEONIDAS</v>
          </cell>
          <cell r="K623" t="str">
            <v>OPERARIO DE PINTURA</v>
          </cell>
          <cell r="L623">
            <v>1714964341</v>
          </cell>
          <cell r="M623" t="str">
            <v>HOURLY</v>
          </cell>
          <cell r="N623" t="str">
            <v xml:space="preserve">I99       </v>
          </cell>
          <cell r="O623" t="str">
            <v>D</v>
          </cell>
          <cell r="P623" t="str">
            <v>1ERO</v>
          </cell>
          <cell r="Q623">
            <v>2</v>
          </cell>
        </row>
        <row r="624">
          <cell r="G624">
            <v>6255637</v>
          </cell>
          <cell r="H624" t="str">
            <v>06255637</v>
          </cell>
          <cell r="I624">
            <v>617462951</v>
          </cell>
          <cell r="J624" t="str">
            <v>MALES SUAREZ CAMILO MAURICIO</v>
          </cell>
          <cell r="K624" t="str">
            <v>OPERARIO DE PINTURA</v>
          </cell>
          <cell r="L624">
            <v>1722878376</v>
          </cell>
          <cell r="M624" t="str">
            <v>HOURLY</v>
          </cell>
          <cell r="N624" t="str">
            <v xml:space="preserve">I99       </v>
          </cell>
          <cell r="O624" t="str">
            <v>D</v>
          </cell>
          <cell r="P624" t="str">
            <v>2DO</v>
          </cell>
          <cell r="Q624">
            <v>5</v>
          </cell>
        </row>
        <row r="625">
          <cell r="G625">
            <v>6236852</v>
          </cell>
          <cell r="H625" t="str">
            <v>06236852</v>
          </cell>
          <cell r="I625">
            <v>438803175</v>
          </cell>
          <cell r="J625" t="str">
            <v>LOACHAMIN ONOFA LUIS PASCUAL</v>
          </cell>
          <cell r="K625" t="str">
            <v>OPERARIO DE PINTURA</v>
          </cell>
          <cell r="L625">
            <v>1712052420</v>
          </cell>
          <cell r="M625" t="str">
            <v>HOURLY</v>
          </cell>
          <cell r="N625" t="str">
            <v xml:space="preserve">D99       </v>
          </cell>
          <cell r="O625" t="str">
            <v>D</v>
          </cell>
          <cell r="P625" t="str">
            <v>2DO</v>
          </cell>
          <cell r="Q625">
            <v>5</v>
          </cell>
        </row>
        <row r="626">
          <cell r="G626">
            <v>6159256</v>
          </cell>
          <cell r="H626" t="str">
            <v>06159256</v>
          </cell>
          <cell r="I626">
            <v>114960335</v>
          </cell>
          <cell r="J626" t="str">
            <v>LLUGCHA CAIZA LUIS FERNANDO</v>
          </cell>
          <cell r="K626" t="str">
            <v>OPERARIO DE PINTURA</v>
          </cell>
          <cell r="L626">
            <v>1717701294</v>
          </cell>
          <cell r="M626" t="str">
            <v>HOURLY</v>
          </cell>
          <cell r="N626" t="str">
            <v xml:space="preserve">I99       </v>
          </cell>
          <cell r="O626" t="str">
            <v>D</v>
          </cell>
          <cell r="P626" t="str">
            <v>2DO</v>
          </cell>
          <cell r="Q626">
            <v>5</v>
          </cell>
        </row>
        <row r="627">
          <cell r="G627">
            <v>6158276</v>
          </cell>
          <cell r="H627" t="str">
            <v>06158276</v>
          </cell>
          <cell r="I627">
            <v>350686732</v>
          </cell>
          <cell r="J627" t="str">
            <v>LLIGUICOTA VILLA DIEGO ROLANDO</v>
          </cell>
          <cell r="K627" t="str">
            <v>OPERARIO DE PINTURA</v>
          </cell>
          <cell r="L627">
            <v>1721006037</v>
          </cell>
          <cell r="M627" t="str">
            <v>HOURLY</v>
          </cell>
          <cell r="N627" t="str">
            <v xml:space="preserve">I99       </v>
          </cell>
          <cell r="O627" t="str">
            <v>D</v>
          </cell>
          <cell r="P627" t="str">
            <v>1ERO</v>
          </cell>
          <cell r="Q627">
            <v>2</v>
          </cell>
        </row>
        <row r="628">
          <cell r="G628">
            <v>6254060</v>
          </cell>
          <cell r="H628" t="str">
            <v>06254060</v>
          </cell>
          <cell r="I628">
            <v>139563121</v>
          </cell>
          <cell r="J628" t="str">
            <v>LLANOS CAMPANA EMILIA LUCIA</v>
          </cell>
          <cell r="K628" t="str">
            <v>ASIST. LABORATORIO</v>
          </cell>
          <cell r="L628">
            <v>1803879202</v>
          </cell>
          <cell r="M628" t="str">
            <v>HOURLY</v>
          </cell>
          <cell r="N628" t="str">
            <v xml:space="preserve">I99       </v>
          </cell>
          <cell r="O628" t="str">
            <v>I2</v>
          </cell>
          <cell r="P628" t="str">
            <v>1ERO</v>
          </cell>
          <cell r="Q628">
            <v>2</v>
          </cell>
        </row>
        <row r="629">
          <cell r="G629">
            <v>6268461</v>
          </cell>
          <cell r="H629" t="str">
            <v>06268461</v>
          </cell>
          <cell r="I629">
            <v>859314430</v>
          </cell>
          <cell r="J629" t="str">
            <v>LEMA LLIGUICOTA ANGEL ESTUARDO</v>
          </cell>
          <cell r="K629" t="str">
            <v>OPERARIO DE PINTURA</v>
          </cell>
          <cell r="L629">
            <v>1716548472</v>
          </cell>
          <cell r="M629" t="str">
            <v>HOURLY</v>
          </cell>
          <cell r="N629" t="str">
            <v xml:space="preserve">I99       </v>
          </cell>
          <cell r="O629" t="str">
            <v>D</v>
          </cell>
          <cell r="P629" t="str">
            <v>1ERO</v>
          </cell>
          <cell r="Q629">
            <v>2</v>
          </cell>
        </row>
        <row r="630">
          <cell r="G630">
            <v>6129939</v>
          </cell>
          <cell r="H630" t="str">
            <v>06129939</v>
          </cell>
          <cell r="I630">
            <v>608948201</v>
          </cell>
          <cell r="J630" t="str">
            <v>LEMA CUMBAL EDWIN PATRICIO</v>
          </cell>
          <cell r="K630" t="str">
            <v>PINTOR</v>
          </cell>
          <cell r="L630">
            <v>1719943001</v>
          </cell>
          <cell r="M630" t="str">
            <v>HOURLY</v>
          </cell>
          <cell r="N630" t="str">
            <v xml:space="preserve">I99       </v>
          </cell>
          <cell r="O630" t="str">
            <v>D</v>
          </cell>
          <cell r="P630" t="str">
            <v>2DO</v>
          </cell>
          <cell r="Q630">
            <v>5</v>
          </cell>
        </row>
        <row r="631">
          <cell r="G631">
            <v>6054747</v>
          </cell>
          <cell r="H631" t="str">
            <v>06054747</v>
          </cell>
          <cell r="I631">
            <v>246613462</v>
          </cell>
          <cell r="J631" t="str">
            <v>LEDESMA PANCHI ROBERTO MARCELO</v>
          </cell>
          <cell r="K631" t="str">
            <v>LIDER DE GRUPO</v>
          </cell>
          <cell r="L631">
            <v>1712251188</v>
          </cell>
          <cell r="M631" t="str">
            <v>HOURLY</v>
          </cell>
          <cell r="N631" t="str">
            <v xml:space="preserve">I99       </v>
          </cell>
          <cell r="O631" t="str">
            <v>I2</v>
          </cell>
          <cell r="P631" t="str">
            <v>1ERO</v>
          </cell>
          <cell r="Q631">
            <v>2</v>
          </cell>
        </row>
        <row r="632">
          <cell r="G632">
            <v>6087379</v>
          </cell>
          <cell r="H632" t="str">
            <v>06087379</v>
          </cell>
          <cell r="I632">
            <v>701527802</v>
          </cell>
          <cell r="J632" t="str">
            <v>LASTRA CHALA DANIEL SANTIAGO</v>
          </cell>
          <cell r="K632" t="str">
            <v>OPERARIO DE PINTURA</v>
          </cell>
          <cell r="L632">
            <v>1714630967</v>
          </cell>
          <cell r="M632" t="str">
            <v>HOURLY</v>
          </cell>
          <cell r="N632" t="str">
            <v xml:space="preserve">I99       </v>
          </cell>
          <cell r="O632" t="str">
            <v>D</v>
          </cell>
          <cell r="P632" t="str">
            <v>1ERO</v>
          </cell>
          <cell r="Q632">
            <v>2</v>
          </cell>
        </row>
        <row r="633">
          <cell r="G633">
            <v>6238148</v>
          </cell>
          <cell r="H633" t="str">
            <v>06238148</v>
          </cell>
          <cell r="I633">
            <v>586017128</v>
          </cell>
          <cell r="J633" t="str">
            <v>LANCHIMBA AMAGUANA GUSTAVO JAVIER</v>
          </cell>
          <cell r="K633" t="str">
            <v>PINTOR</v>
          </cell>
          <cell r="L633">
            <v>1721161741</v>
          </cell>
          <cell r="M633" t="str">
            <v>HOURLY</v>
          </cell>
          <cell r="N633" t="str">
            <v xml:space="preserve">I99       </v>
          </cell>
          <cell r="O633" t="str">
            <v>D</v>
          </cell>
          <cell r="P633" t="str">
            <v>2DO</v>
          </cell>
          <cell r="Q633">
            <v>5</v>
          </cell>
        </row>
        <row r="634">
          <cell r="G634">
            <v>6128418</v>
          </cell>
          <cell r="H634" t="str">
            <v>06128418</v>
          </cell>
          <cell r="I634">
            <v>348046765</v>
          </cell>
          <cell r="J634" t="str">
            <v>JULIO RUIZ ERIGSON BLADIMIR</v>
          </cell>
          <cell r="K634" t="str">
            <v>PINTOR</v>
          </cell>
          <cell r="L634">
            <v>1712150141</v>
          </cell>
          <cell r="M634" t="str">
            <v>HOURLY</v>
          </cell>
          <cell r="N634" t="str">
            <v xml:space="preserve">I99       </v>
          </cell>
          <cell r="O634" t="str">
            <v>D</v>
          </cell>
          <cell r="P634" t="str">
            <v>1ERO</v>
          </cell>
          <cell r="Q634">
            <v>2</v>
          </cell>
        </row>
        <row r="635">
          <cell r="G635">
            <v>6148341</v>
          </cell>
          <cell r="H635" t="str">
            <v>06148341</v>
          </cell>
          <cell r="I635">
            <v>627550672</v>
          </cell>
          <cell r="J635" t="str">
            <v>JIMA NARVAEZ CAMILO DE JESUS</v>
          </cell>
          <cell r="K635" t="str">
            <v>OPERARIO DE PINTURA</v>
          </cell>
          <cell r="L635">
            <v>1713712279</v>
          </cell>
          <cell r="M635" t="str">
            <v>HOURLY</v>
          </cell>
          <cell r="N635" t="str">
            <v xml:space="preserve">I99       </v>
          </cell>
          <cell r="O635" t="str">
            <v>D</v>
          </cell>
          <cell r="P635" t="str">
            <v>2DO</v>
          </cell>
          <cell r="Q635">
            <v>5</v>
          </cell>
        </row>
        <row r="636">
          <cell r="G636">
            <v>3600677</v>
          </cell>
          <cell r="H636" t="str">
            <v>03600677</v>
          </cell>
          <cell r="I636">
            <v>779156405</v>
          </cell>
          <cell r="J636" t="str">
            <v>JATIVA PEREZ LIZANDRO DANIEL</v>
          </cell>
          <cell r="K636" t="str">
            <v>LIDER DE GRUPO</v>
          </cell>
          <cell r="L636">
            <v>1716298581</v>
          </cell>
          <cell r="M636" t="str">
            <v>HOURLY</v>
          </cell>
          <cell r="N636" t="str">
            <v xml:space="preserve">I99       </v>
          </cell>
          <cell r="O636" t="str">
            <v>I2</v>
          </cell>
          <cell r="P636" t="str">
            <v>2DO</v>
          </cell>
          <cell r="Q636">
            <v>5</v>
          </cell>
        </row>
        <row r="637">
          <cell r="G637">
            <v>6238530</v>
          </cell>
          <cell r="H637" t="str">
            <v>06238530</v>
          </cell>
          <cell r="I637">
            <v>184265107</v>
          </cell>
          <cell r="J637" t="str">
            <v>JATIVA CHUQUIN DIEGO JAVIER</v>
          </cell>
          <cell r="K637" t="str">
            <v>PINTOR</v>
          </cell>
          <cell r="L637">
            <v>1717120495</v>
          </cell>
          <cell r="M637" t="str">
            <v>HOURLY</v>
          </cell>
          <cell r="N637" t="str">
            <v xml:space="preserve">I99       </v>
          </cell>
          <cell r="O637" t="str">
            <v>D</v>
          </cell>
          <cell r="P637" t="str">
            <v>2DO</v>
          </cell>
          <cell r="Q637">
            <v>5</v>
          </cell>
        </row>
        <row r="638">
          <cell r="G638">
            <v>6057870</v>
          </cell>
          <cell r="H638" t="str">
            <v>06057870</v>
          </cell>
          <cell r="I638">
            <v>703380978</v>
          </cell>
          <cell r="J638" t="str">
            <v>JAQUI ALMACHE FAUSTO ROLANDO</v>
          </cell>
          <cell r="K638" t="str">
            <v>PINTOR</v>
          </cell>
          <cell r="L638">
            <v>1715823918</v>
          </cell>
          <cell r="M638" t="str">
            <v>HOURLY</v>
          </cell>
          <cell r="N638" t="str">
            <v xml:space="preserve">I99       </v>
          </cell>
          <cell r="O638" t="str">
            <v>D</v>
          </cell>
          <cell r="P638" t="str">
            <v>2DO</v>
          </cell>
          <cell r="Q638">
            <v>5</v>
          </cell>
        </row>
        <row r="639">
          <cell r="G639">
            <v>6057891</v>
          </cell>
          <cell r="H639" t="str">
            <v>06057891</v>
          </cell>
          <cell r="I639">
            <v>561719544</v>
          </cell>
          <cell r="J639" t="str">
            <v>JACOME CAJAS CRISTIAN MARCELO</v>
          </cell>
          <cell r="K639" t="str">
            <v>PINTOR</v>
          </cell>
          <cell r="L639">
            <v>1710881838</v>
          </cell>
          <cell r="M639" t="str">
            <v>HOURLY</v>
          </cell>
          <cell r="N639" t="str">
            <v xml:space="preserve">I99       </v>
          </cell>
          <cell r="O639" t="str">
            <v>D</v>
          </cell>
          <cell r="P639" t="str">
            <v>1ERO</v>
          </cell>
          <cell r="Q639">
            <v>2</v>
          </cell>
        </row>
        <row r="640">
          <cell r="G640">
            <v>6121264</v>
          </cell>
          <cell r="H640" t="str">
            <v>06121264</v>
          </cell>
          <cell r="I640">
            <v>450749385</v>
          </cell>
          <cell r="J640" t="str">
            <v>IZA REA LUIS ALCIVAR</v>
          </cell>
          <cell r="K640" t="str">
            <v>MIEMB.EQUIP.ESP.MTTO</v>
          </cell>
          <cell r="L640">
            <v>502212145</v>
          </cell>
          <cell r="M640" t="str">
            <v>HOURLY</v>
          </cell>
          <cell r="N640" t="str">
            <v xml:space="preserve">I99       </v>
          </cell>
          <cell r="O640" t="str">
            <v>I2</v>
          </cell>
          <cell r="P640" t="str">
            <v>1ERO</v>
          </cell>
          <cell r="Q640">
            <v>2</v>
          </cell>
        </row>
        <row r="641">
          <cell r="G641">
            <v>3401246</v>
          </cell>
          <cell r="H641" t="str">
            <v>03401246</v>
          </cell>
          <cell r="I641">
            <v>937232395</v>
          </cell>
          <cell r="J641" t="str">
            <v>IZA ANDRANGO LUIS XAVIER</v>
          </cell>
          <cell r="K641" t="str">
            <v>PINTOR</v>
          </cell>
          <cell r="L641">
            <v>1713826053</v>
          </cell>
          <cell r="M641" t="str">
            <v>HOURLY</v>
          </cell>
          <cell r="N641" t="str">
            <v xml:space="preserve">I99       </v>
          </cell>
          <cell r="O641" t="str">
            <v>D</v>
          </cell>
          <cell r="P641" t="str">
            <v>2DO</v>
          </cell>
          <cell r="Q641">
            <v>5</v>
          </cell>
        </row>
        <row r="642">
          <cell r="G642">
            <v>4412</v>
          </cell>
          <cell r="H642" t="str">
            <v>00004412</v>
          </cell>
          <cell r="I642">
            <v>259663729</v>
          </cell>
          <cell r="J642" t="str">
            <v>HINOJOSA GALARZA FAUSTO MARCELO</v>
          </cell>
          <cell r="K642" t="str">
            <v>PINTOR</v>
          </cell>
          <cell r="L642">
            <v>1710318161</v>
          </cell>
          <cell r="M642" t="str">
            <v>HOURLY</v>
          </cell>
          <cell r="N642" t="str">
            <v xml:space="preserve">I99       </v>
          </cell>
          <cell r="O642" t="str">
            <v>D</v>
          </cell>
          <cell r="P642" t="str">
            <v>1ERO</v>
          </cell>
          <cell r="Q642">
            <v>2</v>
          </cell>
        </row>
        <row r="643">
          <cell r="G643">
            <v>6245315</v>
          </cell>
          <cell r="H643" t="str">
            <v>06245315</v>
          </cell>
          <cell r="I643">
            <v>309768646</v>
          </cell>
          <cell r="J643" t="str">
            <v>HERRERA TIPAN ELVIS DARIO</v>
          </cell>
          <cell r="K643" t="str">
            <v>OPERARIO DE PINTURA</v>
          </cell>
          <cell r="L643">
            <v>1724604408</v>
          </cell>
          <cell r="M643" t="str">
            <v>HOURLY</v>
          </cell>
          <cell r="N643" t="str">
            <v xml:space="preserve">I99       </v>
          </cell>
          <cell r="O643" t="str">
            <v>D</v>
          </cell>
          <cell r="P643" t="str">
            <v>2DO</v>
          </cell>
          <cell r="Q643">
            <v>5</v>
          </cell>
        </row>
        <row r="644">
          <cell r="G644">
            <v>6240849</v>
          </cell>
          <cell r="H644" t="str">
            <v>06240849</v>
          </cell>
          <cell r="I644">
            <v>702918256</v>
          </cell>
          <cell r="J644" t="str">
            <v>HERRERA PINTO JACOBO ALEJANDRO</v>
          </cell>
          <cell r="K644" t="str">
            <v>PINTOR</v>
          </cell>
          <cell r="L644">
            <v>1721200010</v>
          </cell>
          <cell r="M644" t="str">
            <v>HOURLY</v>
          </cell>
          <cell r="N644" t="str">
            <v xml:space="preserve">I99       </v>
          </cell>
          <cell r="O644" t="str">
            <v>D</v>
          </cell>
          <cell r="P644" t="str">
            <v>2DO</v>
          </cell>
          <cell r="Q644">
            <v>5</v>
          </cell>
        </row>
        <row r="645">
          <cell r="G645">
            <v>6252573</v>
          </cell>
          <cell r="H645" t="str">
            <v>06252573</v>
          </cell>
          <cell r="I645">
            <v>236633140</v>
          </cell>
          <cell r="J645" t="str">
            <v>HERNANDEZ VILANA DARIO ALEXIS</v>
          </cell>
          <cell r="K645" t="str">
            <v>OPERARIO DE PINTURA</v>
          </cell>
          <cell r="L645">
            <v>1719009811</v>
          </cell>
          <cell r="M645" t="str">
            <v>HOURLY</v>
          </cell>
          <cell r="N645" t="str">
            <v xml:space="preserve">I99       </v>
          </cell>
          <cell r="O645" t="str">
            <v>D</v>
          </cell>
          <cell r="P645" t="str">
            <v>2DO</v>
          </cell>
          <cell r="Q645">
            <v>5</v>
          </cell>
        </row>
        <row r="646">
          <cell r="G646">
            <v>6129931</v>
          </cell>
          <cell r="H646" t="str">
            <v>06129931</v>
          </cell>
          <cell r="I646">
            <v>581153546</v>
          </cell>
          <cell r="J646" t="str">
            <v>HEREDIA FLORES LUIS MIGUEL</v>
          </cell>
          <cell r="K646" t="str">
            <v>OPERARIO DE PINTURA</v>
          </cell>
          <cell r="L646">
            <v>1721634713</v>
          </cell>
          <cell r="M646" t="str">
            <v>HOURLY</v>
          </cell>
          <cell r="N646" t="str">
            <v xml:space="preserve">I99       </v>
          </cell>
          <cell r="O646" t="str">
            <v>D</v>
          </cell>
          <cell r="P646" t="str">
            <v>1ERO</v>
          </cell>
          <cell r="Q646">
            <v>2</v>
          </cell>
        </row>
        <row r="647">
          <cell r="G647">
            <v>6148331</v>
          </cell>
          <cell r="H647" t="str">
            <v>06148331</v>
          </cell>
          <cell r="I647">
            <v>395649107</v>
          </cell>
          <cell r="J647" t="str">
            <v>HEREDIA FLORES DANY GABRIEL</v>
          </cell>
          <cell r="K647" t="str">
            <v>CONTROLADOR PROCESOS</v>
          </cell>
          <cell r="L647">
            <v>1719472142</v>
          </cell>
          <cell r="M647" t="str">
            <v>HOURLY</v>
          </cell>
          <cell r="N647" t="str">
            <v xml:space="preserve">I99       </v>
          </cell>
          <cell r="O647" t="str">
            <v>I2</v>
          </cell>
          <cell r="P647" t="str">
            <v>1ERO</v>
          </cell>
          <cell r="Q647">
            <v>3</v>
          </cell>
        </row>
        <row r="648">
          <cell r="G648">
            <v>6148328</v>
          </cell>
          <cell r="H648" t="str">
            <v>06148328</v>
          </cell>
          <cell r="I648">
            <v>949252775</v>
          </cell>
          <cell r="J648" t="str">
            <v>GUZMAN IBUJES EDWIN ENRIQUE</v>
          </cell>
          <cell r="K648" t="str">
            <v>OPERARIO DE PINTURA</v>
          </cell>
          <cell r="L648">
            <v>401312715</v>
          </cell>
          <cell r="M648" t="str">
            <v>HOURLY</v>
          </cell>
          <cell r="N648" t="str">
            <v xml:space="preserve">I99       </v>
          </cell>
          <cell r="O648" t="str">
            <v>D</v>
          </cell>
          <cell r="P648" t="str">
            <v>2DO</v>
          </cell>
          <cell r="Q648">
            <v>5</v>
          </cell>
        </row>
        <row r="649">
          <cell r="G649">
            <v>6148325</v>
          </cell>
          <cell r="H649" t="str">
            <v>06148325</v>
          </cell>
          <cell r="I649">
            <v>477033682</v>
          </cell>
          <cell r="J649" t="str">
            <v>GUTIERREZ BARZOLA CARLOS ENRIQUE</v>
          </cell>
          <cell r="K649" t="str">
            <v>OPERARIO DE PINTURA</v>
          </cell>
          <cell r="L649">
            <v>802444695</v>
          </cell>
          <cell r="M649" t="str">
            <v>HOURLY</v>
          </cell>
          <cell r="N649" t="str">
            <v xml:space="preserve">I99       </v>
          </cell>
          <cell r="O649" t="str">
            <v>D</v>
          </cell>
          <cell r="P649" t="str">
            <v>2DO</v>
          </cell>
          <cell r="Q649">
            <v>5</v>
          </cell>
        </row>
        <row r="650">
          <cell r="G650">
            <v>6259762</v>
          </cell>
          <cell r="H650" t="str">
            <v>06259762</v>
          </cell>
          <cell r="I650">
            <v>924392496</v>
          </cell>
          <cell r="J650" t="str">
            <v>GUISHCASHO ESPIN LUIS ELICEO</v>
          </cell>
          <cell r="K650" t="str">
            <v>MIEMB.EQUIP.ESP.MTTO</v>
          </cell>
          <cell r="L650">
            <v>1717981227</v>
          </cell>
          <cell r="M650" t="str">
            <v>HOURLY</v>
          </cell>
          <cell r="N650" t="str">
            <v xml:space="preserve">I99       </v>
          </cell>
          <cell r="O650" t="str">
            <v>I2</v>
          </cell>
          <cell r="P650" t="str">
            <v>1ERO</v>
          </cell>
          <cell r="Q650">
            <v>2</v>
          </cell>
        </row>
        <row r="651">
          <cell r="G651">
            <v>6244541</v>
          </cell>
          <cell r="H651" t="str">
            <v>06244541</v>
          </cell>
          <cell r="I651">
            <v>651376314</v>
          </cell>
          <cell r="J651" t="str">
            <v>GUASGUA SANCHEZ JORGE OSWALDO</v>
          </cell>
          <cell r="K651" t="str">
            <v>PINTOR</v>
          </cell>
          <cell r="L651">
            <v>1715137020</v>
          </cell>
          <cell r="M651" t="str">
            <v>HOURLY</v>
          </cell>
          <cell r="N651" t="str">
            <v xml:space="preserve">I99       </v>
          </cell>
          <cell r="O651" t="str">
            <v>D</v>
          </cell>
          <cell r="P651" t="str">
            <v>1ERO</v>
          </cell>
          <cell r="Q651">
            <v>2</v>
          </cell>
        </row>
        <row r="652">
          <cell r="G652">
            <v>6148311</v>
          </cell>
          <cell r="H652" t="str">
            <v>06148311</v>
          </cell>
          <cell r="I652">
            <v>522399646</v>
          </cell>
          <cell r="J652" t="str">
            <v>GUANUNA QUILUMBA JOSE LUIS</v>
          </cell>
          <cell r="K652" t="str">
            <v>OPERARIO DE PINTURA</v>
          </cell>
          <cell r="L652">
            <v>1720083409</v>
          </cell>
          <cell r="M652" t="str">
            <v>HOURLY</v>
          </cell>
          <cell r="N652" t="str">
            <v xml:space="preserve">I99       </v>
          </cell>
          <cell r="O652" t="str">
            <v>D</v>
          </cell>
          <cell r="P652" t="str">
            <v>2DO</v>
          </cell>
          <cell r="Q652">
            <v>5</v>
          </cell>
        </row>
        <row r="653">
          <cell r="G653">
            <v>5986</v>
          </cell>
          <cell r="H653" t="str">
            <v>00005986</v>
          </cell>
          <cell r="I653">
            <v>523542206</v>
          </cell>
          <cell r="J653" t="str">
            <v>GUANOLUISA CAGUANO LUIS SANTIAGO</v>
          </cell>
          <cell r="K653" t="str">
            <v>OPERARIO DE PINTURA</v>
          </cell>
          <cell r="L653">
            <v>1711619880</v>
          </cell>
          <cell r="M653" t="str">
            <v>HOURLY</v>
          </cell>
          <cell r="N653" t="str">
            <v xml:space="preserve">I99       </v>
          </cell>
          <cell r="O653" t="str">
            <v>D</v>
          </cell>
          <cell r="P653" t="str">
            <v>1ERO</v>
          </cell>
          <cell r="Q653">
            <v>2</v>
          </cell>
        </row>
        <row r="654">
          <cell r="G654">
            <v>6255113</v>
          </cell>
          <cell r="H654" t="str">
            <v>06255113</v>
          </cell>
          <cell r="I654">
            <v>831367487</v>
          </cell>
          <cell r="J654" t="str">
            <v>GUANO BUNGACHO HUGO RENE</v>
          </cell>
          <cell r="K654" t="str">
            <v>OPERARIO DE PINTURA</v>
          </cell>
          <cell r="L654">
            <v>503240665</v>
          </cell>
          <cell r="M654" t="str">
            <v>HOURLY</v>
          </cell>
          <cell r="N654" t="str">
            <v xml:space="preserve">I99       </v>
          </cell>
          <cell r="O654" t="str">
            <v>D</v>
          </cell>
          <cell r="P654" t="str">
            <v>2DO</v>
          </cell>
          <cell r="Q654">
            <v>5</v>
          </cell>
        </row>
        <row r="655">
          <cell r="G655">
            <v>6121865</v>
          </cell>
          <cell r="H655" t="str">
            <v>06121865</v>
          </cell>
          <cell r="I655">
            <v>443725226</v>
          </cell>
          <cell r="J655" t="str">
            <v>GUAMBA TIPAN JAIME IVAN</v>
          </cell>
          <cell r="K655" t="str">
            <v>ENDEREZADOR</v>
          </cell>
          <cell r="L655">
            <v>1715403869</v>
          </cell>
          <cell r="M655" t="str">
            <v>HOURLY</v>
          </cell>
          <cell r="N655" t="str">
            <v xml:space="preserve">I99       </v>
          </cell>
          <cell r="O655" t="str">
            <v>D</v>
          </cell>
          <cell r="P655" t="str">
            <v>2DO</v>
          </cell>
          <cell r="Q655">
            <v>5</v>
          </cell>
        </row>
        <row r="656">
          <cell r="G656">
            <v>3400443</v>
          </cell>
          <cell r="H656" t="str">
            <v>03400443</v>
          </cell>
          <cell r="I656">
            <v>612815840</v>
          </cell>
          <cell r="J656" t="str">
            <v>GUAMAN ANDRANGO LUIS ALFREDO</v>
          </cell>
          <cell r="K656" t="str">
            <v>ENDEREZADOR</v>
          </cell>
          <cell r="L656">
            <v>1709893521</v>
          </cell>
          <cell r="M656" t="str">
            <v>HOURLY</v>
          </cell>
          <cell r="N656" t="str">
            <v xml:space="preserve">I99       </v>
          </cell>
          <cell r="O656" t="str">
            <v>D</v>
          </cell>
          <cell r="P656" t="str">
            <v>1ERO</v>
          </cell>
          <cell r="Q656">
            <v>2</v>
          </cell>
        </row>
        <row r="657">
          <cell r="G657">
            <v>6243501</v>
          </cell>
          <cell r="H657" t="str">
            <v>06243501</v>
          </cell>
          <cell r="I657">
            <v>115374988</v>
          </cell>
          <cell r="J657" t="str">
            <v>GUAICO TACO WILSON EDUARDO</v>
          </cell>
          <cell r="K657" t="str">
            <v>PINTOR</v>
          </cell>
          <cell r="L657">
            <v>1719875674</v>
          </cell>
          <cell r="M657" t="str">
            <v>HOURLY</v>
          </cell>
          <cell r="N657" t="str">
            <v xml:space="preserve">I99       </v>
          </cell>
          <cell r="O657" t="str">
            <v>D</v>
          </cell>
          <cell r="P657" t="str">
            <v>2DO</v>
          </cell>
          <cell r="Q657">
            <v>5</v>
          </cell>
        </row>
        <row r="658">
          <cell r="G658">
            <v>6125984</v>
          </cell>
          <cell r="H658" t="str">
            <v>06125984</v>
          </cell>
          <cell r="I658">
            <v>956032909</v>
          </cell>
          <cell r="J658" t="str">
            <v>GUACHAMIN CUJE SEGUNDO MANUEL</v>
          </cell>
          <cell r="K658" t="str">
            <v>ENDEREZADOR</v>
          </cell>
          <cell r="L658">
            <v>1708597321</v>
          </cell>
          <cell r="M658" t="str">
            <v>HOURLY</v>
          </cell>
          <cell r="N658" t="str">
            <v xml:space="preserve">I99       </v>
          </cell>
          <cell r="O658" t="str">
            <v>D</v>
          </cell>
          <cell r="P658" t="str">
            <v>2DO</v>
          </cell>
          <cell r="Q658">
            <v>5</v>
          </cell>
        </row>
        <row r="659">
          <cell r="G659">
            <v>6274762</v>
          </cell>
          <cell r="H659" t="str">
            <v>06274762</v>
          </cell>
          <cell r="I659">
            <v>727456120</v>
          </cell>
          <cell r="J659" t="str">
            <v>GONZALEZ TACO CARLOS JULIO</v>
          </cell>
          <cell r="K659" t="str">
            <v>OPERARIO DE PINTURA</v>
          </cell>
          <cell r="L659">
            <v>1718937483</v>
          </cell>
          <cell r="M659" t="str">
            <v>HOURLY</v>
          </cell>
          <cell r="N659" t="str">
            <v xml:space="preserve">I99       </v>
          </cell>
          <cell r="O659" t="str">
            <v>D</v>
          </cell>
          <cell r="P659" t="str">
            <v>2DO</v>
          </cell>
          <cell r="Q659">
            <v>5</v>
          </cell>
        </row>
        <row r="660">
          <cell r="G660">
            <v>6128468</v>
          </cell>
          <cell r="H660" t="str">
            <v>06128468</v>
          </cell>
          <cell r="I660">
            <v>742576020</v>
          </cell>
          <cell r="J660" t="str">
            <v>GONZALEZ SIMBANA WILSON EDUARDO</v>
          </cell>
          <cell r="K660" t="str">
            <v>OPERARIO DE PINTURA</v>
          </cell>
          <cell r="L660">
            <v>1717745861</v>
          </cell>
          <cell r="M660" t="str">
            <v>HOURLY</v>
          </cell>
          <cell r="N660" t="str">
            <v xml:space="preserve">I99       </v>
          </cell>
          <cell r="O660" t="str">
            <v>D</v>
          </cell>
          <cell r="P660" t="str">
            <v>1ERO</v>
          </cell>
          <cell r="Q660">
            <v>2</v>
          </cell>
        </row>
        <row r="661">
          <cell r="G661">
            <v>6255000</v>
          </cell>
          <cell r="H661" t="str">
            <v>06255000</v>
          </cell>
          <cell r="I661">
            <v>115382688</v>
          </cell>
          <cell r="J661" t="str">
            <v>GONZALEZ MALEZA JORGE GEOVANNY</v>
          </cell>
          <cell r="K661" t="str">
            <v>OPERARIO DE PINTURA</v>
          </cell>
          <cell r="L661">
            <v>1716079130</v>
          </cell>
          <cell r="M661" t="str">
            <v>HOURLY</v>
          </cell>
          <cell r="N661" t="str">
            <v xml:space="preserve">I99       </v>
          </cell>
          <cell r="O661" t="str">
            <v>D</v>
          </cell>
          <cell r="P661" t="str">
            <v>1ERO</v>
          </cell>
          <cell r="Q661">
            <v>2</v>
          </cell>
        </row>
        <row r="662">
          <cell r="G662">
            <v>6250349</v>
          </cell>
          <cell r="H662" t="str">
            <v>06250349</v>
          </cell>
          <cell r="I662">
            <v>369504398</v>
          </cell>
          <cell r="J662" t="str">
            <v>GAVIN AYOL ANGEL RUBEN</v>
          </cell>
          <cell r="K662" t="str">
            <v>OPERARIO DE PINTURA</v>
          </cell>
          <cell r="L662">
            <v>603996661</v>
          </cell>
          <cell r="M662" t="str">
            <v>HOURLY</v>
          </cell>
          <cell r="N662" t="str">
            <v xml:space="preserve">D99       </v>
          </cell>
          <cell r="O662" t="str">
            <v>D</v>
          </cell>
          <cell r="P662" t="str">
            <v>2DO</v>
          </cell>
          <cell r="Q662">
            <v>5</v>
          </cell>
        </row>
        <row r="663">
          <cell r="G663">
            <v>6058224</v>
          </cell>
          <cell r="H663" t="str">
            <v>06058224</v>
          </cell>
          <cell r="I663">
            <v>978891698</v>
          </cell>
          <cell r="J663" t="str">
            <v>GARCIA GUAITA JOSE DAVID</v>
          </cell>
          <cell r="K663" t="str">
            <v>LIDER DE GRUPO</v>
          </cell>
          <cell r="L663">
            <v>1714584750</v>
          </cell>
          <cell r="M663" t="str">
            <v>HOURLY</v>
          </cell>
          <cell r="N663" t="str">
            <v xml:space="preserve">I99       </v>
          </cell>
          <cell r="O663" t="str">
            <v>I2</v>
          </cell>
          <cell r="P663" t="str">
            <v>2DO</v>
          </cell>
          <cell r="Q663">
            <v>5</v>
          </cell>
        </row>
        <row r="664">
          <cell r="G664">
            <v>6148263</v>
          </cell>
          <cell r="H664" t="str">
            <v>06148263</v>
          </cell>
          <cell r="I664">
            <v>730174939</v>
          </cell>
          <cell r="J664" t="str">
            <v>GALLEGOS MAIGUA ROBERTO CARLOS</v>
          </cell>
          <cell r="K664" t="str">
            <v>PINTOR</v>
          </cell>
          <cell r="L664">
            <v>1717533846</v>
          </cell>
          <cell r="M664" t="str">
            <v>HOURLY</v>
          </cell>
          <cell r="N664" t="str">
            <v xml:space="preserve">I99       </v>
          </cell>
          <cell r="O664" t="str">
            <v>D</v>
          </cell>
          <cell r="P664" t="str">
            <v>1ERO</v>
          </cell>
          <cell r="Q664">
            <v>2</v>
          </cell>
        </row>
        <row r="665">
          <cell r="G665">
            <v>6126067</v>
          </cell>
          <cell r="H665" t="str">
            <v>06126067</v>
          </cell>
          <cell r="I665">
            <v>231686192</v>
          </cell>
          <cell r="J665" t="str">
            <v>GALIANO VIERA CLEVER RODRIGO</v>
          </cell>
          <cell r="K665" t="str">
            <v>OPERARIO DE PINTURA</v>
          </cell>
          <cell r="L665">
            <v>1716531429</v>
          </cell>
          <cell r="M665" t="str">
            <v>HOURLY</v>
          </cell>
          <cell r="N665" t="str">
            <v xml:space="preserve">I99       </v>
          </cell>
          <cell r="O665" t="str">
            <v>D</v>
          </cell>
          <cell r="P665" t="str">
            <v>1ERO</v>
          </cell>
          <cell r="Q665">
            <v>2</v>
          </cell>
        </row>
        <row r="666">
          <cell r="G666">
            <v>2480</v>
          </cell>
          <cell r="H666" t="str">
            <v>00002480</v>
          </cell>
          <cell r="I666">
            <v>265147367</v>
          </cell>
          <cell r="J666" t="str">
            <v>GALARZA GALARZA DANNY FABRICIO</v>
          </cell>
          <cell r="K666" t="str">
            <v>PINTOR</v>
          </cell>
          <cell r="L666">
            <v>1717254534</v>
          </cell>
          <cell r="M666" t="str">
            <v>HOURLY</v>
          </cell>
          <cell r="N666" t="str">
            <v xml:space="preserve">I99       </v>
          </cell>
          <cell r="O666" t="str">
            <v>D</v>
          </cell>
          <cell r="P666" t="str">
            <v>1ERO</v>
          </cell>
          <cell r="Q666">
            <v>2</v>
          </cell>
        </row>
        <row r="667">
          <cell r="G667">
            <v>6225099</v>
          </cell>
          <cell r="H667" t="str">
            <v>06225099</v>
          </cell>
          <cell r="I667">
            <v>770726439</v>
          </cell>
          <cell r="J667" t="str">
            <v>GALARRAGA PROANO LUIS SANTIAGO</v>
          </cell>
          <cell r="K667" t="str">
            <v>OPERARIO DE PINTURA</v>
          </cell>
          <cell r="L667">
            <v>1717295644</v>
          </cell>
          <cell r="M667" t="str">
            <v>HOURLY</v>
          </cell>
          <cell r="N667" t="str">
            <v xml:space="preserve">I99       </v>
          </cell>
          <cell r="O667" t="str">
            <v>D</v>
          </cell>
          <cell r="P667" t="str">
            <v>1ERO</v>
          </cell>
          <cell r="Q667">
            <v>2</v>
          </cell>
        </row>
        <row r="668">
          <cell r="G668">
            <v>6148259</v>
          </cell>
          <cell r="H668" t="str">
            <v>06148259</v>
          </cell>
          <cell r="I668">
            <v>676462424</v>
          </cell>
          <cell r="J668" t="str">
            <v>FUEL CUASQUER ALVARO FERNANDO</v>
          </cell>
          <cell r="K668" t="str">
            <v>OPERARIO DE PINTURA</v>
          </cell>
          <cell r="L668">
            <v>1717572653</v>
          </cell>
          <cell r="M668" t="str">
            <v>HOURLY</v>
          </cell>
          <cell r="N668" t="str">
            <v xml:space="preserve">I99       </v>
          </cell>
          <cell r="O668" t="str">
            <v>D</v>
          </cell>
          <cell r="P668" t="str">
            <v>2DO</v>
          </cell>
          <cell r="Q668">
            <v>5</v>
          </cell>
        </row>
        <row r="669">
          <cell r="G669">
            <v>6128872</v>
          </cell>
          <cell r="H669" t="str">
            <v>06128872</v>
          </cell>
          <cell r="I669">
            <v>995972296</v>
          </cell>
          <cell r="J669" t="str">
            <v>FARINANGO SIMBA DIEGO DANIEL</v>
          </cell>
          <cell r="K669" t="str">
            <v>PINTOR</v>
          </cell>
          <cell r="L669">
            <v>1718897042</v>
          </cell>
          <cell r="M669" t="str">
            <v>HOURLY</v>
          </cell>
          <cell r="N669" t="str">
            <v xml:space="preserve">I99       </v>
          </cell>
          <cell r="O669" t="str">
            <v>D</v>
          </cell>
          <cell r="P669" t="str">
            <v>2DO</v>
          </cell>
          <cell r="Q669">
            <v>5</v>
          </cell>
        </row>
        <row r="670">
          <cell r="G670">
            <v>6148256</v>
          </cell>
          <cell r="H670" t="str">
            <v>06148256</v>
          </cell>
          <cell r="I670">
            <v>997532007</v>
          </cell>
          <cell r="J670" t="str">
            <v>FARINANGO SIERRA ZOILA ROSA</v>
          </cell>
          <cell r="K670" t="str">
            <v>OPERARIO DE PINTURA</v>
          </cell>
          <cell r="L670">
            <v>1713705430</v>
          </cell>
          <cell r="M670" t="str">
            <v>HOURLY</v>
          </cell>
          <cell r="N670" t="str">
            <v xml:space="preserve">I99       </v>
          </cell>
          <cell r="O670" t="str">
            <v>D</v>
          </cell>
          <cell r="P670" t="str">
            <v>1ERO</v>
          </cell>
          <cell r="Q670">
            <v>2</v>
          </cell>
        </row>
        <row r="671">
          <cell r="G671">
            <v>6127193</v>
          </cell>
          <cell r="H671" t="str">
            <v>06127193</v>
          </cell>
          <cell r="I671">
            <v>573114812</v>
          </cell>
          <cell r="J671" t="str">
            <v>FARINANGO RAMOS WILSON PATRICIO</v>
          </cell>
          <cell r="K671" t="str">
            <v>OPERARIO DE PINTURA</v>
          </cell>
          <cell r="L671">
            <v>1714501986</v>
          </cell>
          <cell r="M671" t="str">
            <v>HOURLY</v>
          </cell>
          <cell r="N671" t="str">
            <v xml:space="preserve">I99       </v>
          </cell>
          <cell r="O671" t="str">
            <v>D</v>
          </cell>
          <cell r="P671" t="str">
            <v>1ERO</v>
          </cell>
          <cell r="Q671">
            <v>2</v>
          </cell>
        </row>
        <row r="672">
          <cell r="G672">
            <v>6148248</v>
          </cell>
          <cell r="H672" t="str">
            <v>06148248</v>
          </cell>
          <cell r="I672">
            <v>942970621</v>
          </cell>
          <cell r="J672" t="str">
            <v>FARIAS MILLINGALLI CAMILO ENRIQUE</v>
          </cell>
          <cell r="K672" t="str">
            <v>OPERARIO DE PINTURA</v>
          </cell>
          <cell r="L672">
            <v>1717299836</v>
          </cell>
          <cell r="M672" t="str">
            <v>HOURLY</v>
          </cell>
          <cell r="N672" t="str">
            <v xml:space="preserve">I99       </v>
          </cell>
          <cell r="O672" t="str">
            <v>D</v>
          </cell>
          <cell r="P672" t="str">
            <v>2DO</v>
          </cell>
          <cell r="Q672">
            <v>5</v>
          </cell>
        </row>
        <row r="673">
          <cell r="G673">
            <v>6245351</v>
          </cell>
          <cell r="H673" t="str">
            <v>06245351</v>
          </cell>
          <cell r="I673">
            <v>997212911</v>
          </cell>
          <cell r="J673" t="str">
            <v>ESPINOZA SANGUNA DANNY XAVIER</v>
          </cell>
          <cell r="K673" t="str">
            <v>OPERARIO DE SUELDA</v>
          </cell>
          <cell r="L673">
            <v>1719875591</v>
          </cell>
          <cell r="M673" t="str">
            <v>HOURLY</v>
          </cell>
          <cell r="N673" t="str">
            <v xml:space="preserve">I99       </v>
          </cell>
          <cell r="O673" t="str">
            <v>D</v>
          </cell>
          <cell r="P673" t="str">
            <v>1ERO</v>
          </cell>
          <cell r="Q673">
            <v>2</v>
          </cell>
        </row>
        <row r="674">
          <cell r="G674">
            <v>6128463</v>
          </cell>
          <cell r="H674" t="str">
            <v>06128463</v>
          </cell>
          <cell r="I674">
            <v>610720772</v>
          </cell>
          <cell r="J674" t="str">
            <v>ESPINOZA LUCERO MIGUEL ANGEL</v>
          </cell>
          <cell r="K674" t="str">
            <v>ENDEREZADOR</v>
          </cell>
          <cell r="L674">
            <v>1718327842</v>
          </cell>
          <cell r="M674" t="str">
            <v>HOURLY</v>
          </cell>
          <cell r="N674" t="str">
            <v xml:space="preserve">I99       </v>
          </cell>
          <cell r="O674" t="str">
            <v>D</v>
          </cell>
          <cell r="P674" t="str">
            <v>2DO</v>
          </cell>
          <cell r="Q674">
            <v>5</v>
          </cell>
        </row>
        <row r="675">
          <cell r="G675">
            <v>6148244</v>
          </cell>
          <cell r="H675" t="str">
            <v>06148244</v>
          </cell>
          <cell r="I675">
            <v>944586271</v>
          </cell>
          <cell r="J675" t="str">
            <v>ESPINOZA LA ROSA RICHARD RODRIGO</v>
          </cell>
          <cell r="K675" t="str">
            <v>OPERARIO DE PINTURA</v>
          </cell>
          <cell r="L675">
            <v>1717776437</v>
          </cell>
          <cell r="M675" t="str">
            <v>HOURLY</v>
          </cell>
          <cell r="N675" t="str">
            <v xml:space="preserve">I99       </v>
          </cell>
          <cell r="O675" t="str">
            <v>D</v>
          </cell>
          <cell r="P675" t="str">
            <v>1ERO</v>
          </cell>
          <cell r="Q675">
            <v>2</v>
          </cell>
        </row>
        <row r="676">
          <cell r="G676">
            <v>6157953</v>
          </cell>
          <cell r="H676" t="str">
            <v>06157953</v>
          </cell>
          <cell r="I676">
            <v>883964402</v>
          </cell>
          <cell r="J676" t="str">
            <v>ERAZO ROSERO ROMMEL ANDRES</v>
          </cell>
          <cell r="K676" t="str">
            <v>OPERARIO DE PINTURA</v>
          </cell>
          <cell r="L676">
            <v>1720078516</v>
          </cell>
          <cell r="M676" t="str">
            <v>HOURLY</v>
          </cell>
          <cell r="N676" t="str">
            <v xml:space="preserve">D99       </v>
          </cell>
          <cell r="O676" t="str">
            <v>D</v>
          </cell>
          <cell r="P676" t="str">
            <v>2DO</v>
          </cell>
          <cell r="Q676">
            <v>5</v>
          </cell>
        </row>
        <row r="677">
          <cell r="G677">
            <v>6075022</v>
          </cell>
          <cell r="H677" t="str">
            <v>06075022</v>
          </cell>
          <cell r="I677">
            <v>934592569</v>
          </cell>
          <cell r="J677" t="str">
            <v>DUENAS FALCONES DARWIN IVAN</v>
          </cell>
          <cell r="K677" t="str">
            <v>OPERARIO DE PINTURA</v>
          </cell>
          <cell r="L677">
            <v>1307438562</v>
          </cell>
          <cell r="M677" t="str">
            <v>HOURLY</v>
          </cell>
          <cell r="N677" t="str">
            <v xml:space="preserve">I99       </v>
          </cell>
          <cell r="O677" t="str">
            <v>D</v>
          </cell>
          <cell r="P677" t="str">
            <v>1ERO</v>
          </cell>
          <cell r="Q677">
            <v>2</v>
          </cell>
        </row>
        <row r="678">
          <cell r="G678">
            <v>6226179</v>
          </cell>
          <cell r="H678" t="str">
            <v>06226179</v>
          </cell>
          <cell r="I678">
            <v>560550471</v>
          </cell>
          <cell r="J678" t="str">
            <v>DELGADO VELASTEGUI JAIME MAURICIO</v>
          </cell>
          <cell r="K678" t="str">
            <v>OPERARIO DE PINTURA</v>
          </cell>
          <cell r="L678">
            <v>1712052867</v>
          </cell>
          <cell r="M678" t="str">
            <v>HOURLY</v>
          </cell>
          <cell r="N678" t="str">
            <v xml:space="preserve">D99       </v>
          </cell>
          <cell r="O678" t="str">
            <v>D</v>
          </cell>
          <cell r="P678" t="str">
            <v>2DO</v>
          </cell>
          <cell r="Q678">
            <v>5</v>
          </cell>
        </row>
        <row r="679">
          <cell r="G679">
            <v>6267776</v>
          </cell>
          <cell r="H679" t="str">
            <v>06267776</v>
          </cell>
          <cell r="I679">
            <v>308201904</v>
          </cell>
          <cell r="J679" t="str">
            <v>DEFAZ MUSO CARLOS RENE</v>
          </cell>
          <cell r="K679" t="str">
            <v>PINTOR</v>
          </cell>
          <cell r="L679">
            <v>1723724504</v>
          </cell>
          <cell r="M679" t="str">
            <v>HOURLY</v>
          </cell>
          <cell r="N679" t="str">
            <v xml:space="preserve">I99       </v>
          </cell>
          <cell r="O679" t="str">
            <v>D</v>
          </cell>
          <cell r="P679" t="str">
            <v>1ERO</v>
          </cell>
          <cell r="Q679">
            <v>2</v>
          </cell>
        </row>
        <row r="680">
          <cell r="G680">
            <v>6129920</v>
          </cell>
          <cell r="H680" t="str">
            <v>06129920</v>
          </cell>
          <cell r="I680">
            <v>964106725</v>
          </cell>
          <cell r="J680" t="str">
            <v>DE LA CRUZ AIMACANA EDWIN RENE</v>
          </cell>
          <cell r="K680" t="str">
            <v>PINTOR</v>
          </cell>
          <cell r="L680">
            <v>1713344966</v>
          </cell>
          <cell r="M680" t="str">
            <v>HOURLY</v>
          </cell>
          <cell r="N680" t="str">
            <v xml:space="preserve">I99       </v>
          </cell>
          <cell r="O680" t="str">
            <v>D</v>
          </cell>
          <cell r="P680" t="str">
            <v>2DO</v>
          </cell>
          <cell r="Q680">
            <v>5</v>
          </cell>
        </row>
        <row r="681">
          <cell r="G681">
            <v>6057860</v>
          </cell>
          <cell r="H681" t="str">
            <v>06057860</v>
          </cell>
          <cell r="I681">
            <v>546809457</v>
          </cell>
          <cell r="J681" t="str">
            <v>DAVILA FERNANDEZ SANTIAGO PATRICIO</v>
          </cell>
          <cell r="K681" t="str">
            <v>OPERARIO DE PINTURA</v>
          </cell>
          <cell r="L681">
            <v>1713385894</v>
          </cell>
          <cell r="M681" t="str">
            <v>HOURLY</v>
          </cell>
          <cell r="N681" t="str">
            <v xml:space="preserve">I99       </v>
          </cell>
          <cell r="O681" t="str">
            <v>D</v>
          </cell>
          <cell r="P681" t="str">
            <v>1ERO</v>
          </cell>
          <cell r="Q681">
            <v>2</v>
          </cell>
        </row>
        <row r="682">
          <cell r="G682">
            <v>651</v>
          </cell>
          <cell r="H682" t="str">
            <v>00000651</v>
          </cell>
          <cell r="I682">
            <v>840722515</v>
          </cell>
          <cell r="J682" t="str">
            <v>CUMBA YALAMA JOSE LUIS</v>
          </cell>
          <cell r="K682" t="str">
            <v>OPERARIO DE PINTURA</v>
          </cell>
          <cell r="L682">
            <v>1716047236</v>
          </cell>
          <cell r="M682" t="str">
            <v>HOURLY</v>
          </cell>
          <cell r="N682" t="str">
            <v xml:space="preserve">I99       </v>
          </cell>
          <cell r="O682" t="str">
            <v>D</v>
          </cell>
          <cell r="P682" t="str">
            <v>2DO</v>
          </cell>
          <cell r="Q682">
            <v>5</v>
          </cell>
        </row>
        <row r="683">
          <cell r="G683">
            <v>6148236</v>
          </cell>
          <cell r="H683" t="str">
            <v>06148236</v>
          </cell>
          <cell r="I683">
            <v>736373127</v>
          </cell>
          <cell r="J683" t="str">
            <v>CUENCA GALINDEZ WILLIAM RENE</v>
          </cell>
          <cell r="K683" t="str">
            <v>CONTROLADOR PROCESOS</v>
          </cell>
          <cell r="L683">
            <v>1718631797</v>
          </cell>
          <cell r="M683" t="str">
            <v>HOURLY</v>
          </cell>
          <cell r="N683" t="str">
            <v xml:space="preserve">I99       </v>
          </cell>
          <cell r="O683" t="str">
            <v>I2</v>
          </cell>
          <cell r="P683" t="str">
            <v>1ERO</v>
          </cell>
          <cell r="Q683">
            <v>2</v>
          </cell>
        </row>
        <row r="684">
          <cell r="G684">
            <v>6057489</v>
          </cell>
          <cell r="H684" t="str">
            <v>06057489</v>
          </cell>
          <cell r="I684">
            <v>639109556</v>
          </cell>
          <cell r="J684" t="str">
            <v>CRUZ ACONDA CHRISTIAN PAUL</v>
          </cell>
          <cell r="K684" t="str">
            <v>OPERARIO DE PINTURA</v>
          </cell>
          <cell r="L684">
            <v>1715987382</v>
          </cell>
          <cell r="M684" t="str">
            <v>HOURLY</v>
          </cell>
          <cell r="N684" t="str">
            <v xml:space="preserve">I99       </v>
          </cell>
          <cell r="O684" t="str">
            <v>D</v>
          </cell>
          <cell r="P684" t="str">
            <v>1ERO</v>
          </cell>
          <cell r="Q684">
            <v>2</v>
          </cell>
        </row>
        <row r="685">
          <cell r="G685">
            <v>6279624</v>
          </cell>
          <cell r="H685" t="str">
            <v>06279624</v>
          </cell>
          <cell r="I685">
            <v>227633994</v>
          </cell>
          <cell r="J685" t="str">
            <v>CORTEZ TORRES EDUARDO ALEJANDRO</v>
          </cell>
          <cell r="K685" t="str">
            <v>MIEMB.EQUIP.ESP.MTTO</v>
          </cell>
          <cell r="L685">
            <v>1720208568</v>
          </cell>
          <cell r="M685" t="str">
            <v>HOURLY</v>
          </cell>
          <cell r="N685" t="str">
            <v>F18</v>
          </cell>
          <cell r="O685" t="str">
            <v>I2</v>
          </cell>
          <cell r="P685" t="str">
            <v>1ERO</v>
          </cell>
          <cell r="Q685">
            <v>2</v>
          </cell>
        </row>
        <row r="686">
          <cell r="G686">
            <v>6148156</v>
          </cell>
          <cell r="H686" t="str">
            <v>06148156</v>
          </cell>
          <cell r="I686">
            <v>181520558</v>
          </cell>
          <cell r="J686" t="str">
            <v>CORTEZ ARMIJOS CESAR VICENTE</v>
          </cell>
          <cell r="K686" t="str">
            <v>OPERARIO DE PINTURA</v>
          </cell>
          <cell r="L686">
            <v>1716167661</v>
          </cell>
          <cell r="M686" t="str">
            <v>HOURLY</v>
          </cell>
          <cell r="N686" t="str">
            <v xml:space="preserve">I99       </v>
          </cell>
          <cell r="O686" t="str">
            <v>D</v>
          </cell>
          <cell r="P686" t="str">
            <v>1ERO</v>
          </cell>
          <cell r="Q686">
            <v>2</v>
          </cell>
        </row>
        <row r="687">
          <cell r="G687">
            <v>5944</v>
          </cell>
          <cell r="H687" t="str">
            <v>00005944</v>
          </cell>
          <cell r="I687">
            <v>730699458</v>
          </cell>
          <cell r="J687" t="str">
            <v>CORREA VELOZ DANIEL ORLANDO</v>
          </cell>
          <cell r="K687" t="str">
            <v>OPERARIO DE PINTURA</v>
          </cell>
          <cell r="L687">
            <v>1714267828</v>
          </cell>
          <cell r="M687" t="str">
            <v>HOURLY</v>
          </cell>
          <cell r="N687" t="str">
            <v xml:space="preserve">I99       </v>
          </cell>
          <cell r="O687" t="str">
            <v>D</v>
          </cell>
          <cell r="P687" t="str">
            <v>1ERO</v>
          </cell>
          <cell r="Q687">
            <v>2</v>
          </cell>
        </row>
        <row r="688">
          <cell r="G688">
            <v>6148132</v>
          </cell>
          <cell r="H688" t="str">
            <v>06148132</v>
          </cell>
          <cell r="I688">
            <v>684623651</v>
          </cell>
          <cell r="J688" t="str">
            <v>CONDOR TOAPANTA EDWIN GIOVANNY</v>
          </cell>
          <cell r="K688" t="str">
            <v>PINTOR</v>
          </cell>
          <cell r="L688">
            <v>1715466221</v>
          </cell>
          <cell r="M688" t="str">
            <v>HOURLY</v>
          </cell>
          <cell r="N688" t="str">
            <v xml:space="preserve">I99       </v>
          </cell>
          <cell r="O688" t="str">
            <v>D</v>
          </cell>
          <cell r="P688" t="str">
            <v>2DO</v>
          </cell>
          <cell r="Q688">
            <v>5</v>
          </cell>
        </row>
        <row r="689">
          <cell r="G689">
            <v>6247120</v>
          </cell>
          <cell r="H689" t="str">
            <v>06247120</v>
          </cell>
          <cell r="I689">
            <v>612687734</v>
          </cell>
          <cell r="J689" t="str">
            <v>COLLANTES CUMBAL SERGIO DANIEL</v>
          </cell>
          <cell r="K689" t="str">
            <v>ENDEREZADOR</v>
          </cell>
          <cell r="L689">
            <v>1721059622</v>
          </cell>
          <cell r="M689" t="str">
            <v>HOURLY</v>
          </cell>
          <cell r="N689" t="str">
            <v xml:space="preserve">I99       </v>
          </cell>
          <cell r="O689" t="str">
            <v>D</v>
          </cell>
          <cell r="P689" t="str">
            <v>1ERO</v>
          </cell>
          <cell r="Q689">
            <v>2</v>
          </cell>
        </row>
        <row r="690">
          <cell r="G690">
            <v>6148110</v>
          </cell>
          <cell r="H690" t="str">
            <v>06148110</v>
          </cell>
          <cell r="I690">
            <v>853499003</v>
          </cell>
          <cell r="J690" t="str">
            <v>COLLANTES CUMBAL ROBERTO SANTIAGO</v>
          </cell>
          <cell r="K690" t="str">
            <v>OPERARIO DE PINTURA</v>
          </cell>
          <cell r="L690">
            <v>1716909138</v>
          </cell>
          <cell r="M690" t="str">
            <v>HOURLY</v>
          </cell>
          <cell r="N690" t="str">
            <v xml:space="preserve">I99       </v>
          </cell>
          <cell r="O690" t="str">
            <v>D</v>
          </cell>
          <cell r="P690" t="str">
            <v>1ERO</v>
          </cell>
          <cell r="Q690">
            <v>2</v>
          </cell>
        </row>
        <row r="691">
          <cell r="G691">
            <v>6159114</v>
          </cell>
          <cell r="H691" t="str">
            <v>06159114</v>
          </cell>
          <cell r="I691">
            <v>961120508</v>
          </cell>
          <cell r="J691" t="str">
            <v>COLLAGUAZO PAZMINO PAUL CESAR</v>
          </cell>
          <cell r="K691" t="str">
            <v>ENDEREZADOR</v>
          </cell>
          <cell r="L691">
            <v>1716260854</v>
          </cell>
          <cell r="M691" t="str">
            <v>HOURLY</v>
          </cell>
          <cell r="N691" t="str">
            <v xml:space="preserve">I99       </v>
          </cell>
          <cell r="O691" t="str">
            <v>D</v>
          </cell>
          <cell r="P691" t="str">
            <v>2DO</v>
          </cell>
          <cell r="Q691">
            <v>5</v>
          </cell>
        </row>
        <row r="692">
          <cell r="G692">
            <v>6058274</v>
          </cell>
          <cell r="H692" t="str">
            <v>06058274</v>
          </cell>
          <cell r="I692">
            <v>833282341</v>
          </cell>
          <cell r="J692" t="str">
            <v>COLIMBA SANCHEZ NESTOR MISAEL</v>
          </cell>
          <cell r="K692" t="str">
            <v>PINTOR</v>
          </cell>
          <cell r="L692">
            <v>1711846285</v>
          </cell>
          <cell r="M692" t="str">
            <v>HOURLY</v>
          </cell>
          <cell r="N692" t="str">
            <v xml:space="preserve">I99       </v>
          </cell>
          <cell r="O692" t="str">
            <v>D</v>
          </cell>
          <cell r="P692" t="str">
            <v>1ERO</v>
          </cell>
          <cell r="Q692">
            <v>2</v>
          </cell>
        </row>
        <row r="693">
          <cell r="G693">
            <v>6239195</v>
          </cell>
          <cell r="H693" t="str">
            <v>06239195</v>
          </cell>
          <cell r="I693">
            <v>864068303</v>
          </cell>
          <cell r="J693" t="str">
            <v>COBO GUALICATA IGNACIO ENRIQUE</v>
          </cell>
          <cell r="K693" t="str">
            <v>PINTOR</v>
          </cell>
          <cell r="L693">
            <v>1711726024</v>
          </cell>
          <cell r="M693" t="str">
            <v>HOURLY</v>
          </cell>
          <cell r="N693" t="str">
            <v xml:space="preserve">I99       </v>
          </cell>
          <cell r="O693" t="str">
            <v>D</v>
          </cell>
          <cell r="P693" t="str">
            <v>2DO</v>
          </cell>
          <cell r="Q693">
            <v>5</v>
          </cell>
        </row>
        <row r="694">
          <cell r="G694">
            <v>5884</v>
          </cell>
          <cell r="H694" t="str">
            <v>00005884</v>
          </cell>
          <cell r="I694">
            <v>265224173</v>
          </cell>
          <cell r="J694" t="str">
            <v>COBENA ALAVA DAVID HERMELINDO</v>
          </cell>
          <cell r="K694" t="str">
            <v>OPERARIO DE PINTURA</v>
          </cell>
          <cell r="L694">
            <v>1711471894</v>
          </cell>
          <cell r="M694" t="str">
            <v>HOURLY</v>
          </cell>
          <cell r="N694" t="str">
            <v xml:space="preserve">I99       </v>
          </cell>
          <cell r="O694" t="str">
            <v>D</v>
          </cell>
          <cell r="P694" t="str">
            <v>1ERO</v>
          </cell>
          <cell r="Q694">
            <v>2</v>
          </cell>
        </row>
        <row r="695">
          <cell r="G695">
            <v>6249477</v>
          </cell>
          <cell r="H695" t="str">
            <v>06249477</v>
          </cell>
          <cell r="I695">
            <v>997804891</v>
          </cell>
          <cell r="J695" t="str">
            <v>CHUNCHO YAGUANA EDWIN GIOVANNY</v>
          </cell>
          <cell r="K695" t="str">
            <v>PINTOR</v>
          </cell>
          <cell r="L695">
            <v>1715736664</v>
          </cell>
          <cell r="M695" t="str">
            <v>HOURLY</v>
          </cell>
          <cell r="N695" t="str">
            <v xml:space="preserve">I99       </v>
          </cell>
          <cell r="O695" t="str">
            <v>D</v>
          </cell>
          <cell r="P695" t="str">
            <v>1ERO</v>
          </cell>
          <cell r="Q695">
            <v>2</v>
          </cell>
        </row>
        <row r="696">
          <cell r="G696">
            <v>6148105</v>
          </cell>
          <cell r="H696" t="str">
            <v>06148105</v>
          </cell>
          <cell r="I696">
            <v>939709516</v>
          </cell>
          <cell r="J696" t="str">
            <v>CHULCA MAILA WILLIAM VINICIO</v>
          </cell>
          <cell r="K696" t="str">
            <v>OPERARIO DE PINTURA</v>
          </cell>
          <cell r="L696">
            <v>1714970728</v>
          </cell>
          <cell r="M696" t="str">
            <v>HOURLY</v>
          </cell>
          <cell r="N696" t="str">
            <v xml:space="preserve">I99       </v>
          </cell>
          <cell r="O696" t="str">
            <v>D</v>
          </cell>
          <cell r="P696" t="str">
            <v>2DO</v>
          </cell>
          <cell r="Q696">
            <v>5</v>
          </cell>
        </row>
        <row r="697">
          <cell r="G697">
            <v>6148094</v>
          </cell>
          <cell r="H697" t="str">
            <v>06148094</v>
          </cell>
          <cell r="I697">
            <v>364432495</v>
          </cell>
          <cell r="J697" t="str">
            <v>CHINCHE NAUPARI JAIME FRANCISCO</v>
          </cell>
          <cell r="K697" t="str">
            <v>OPERARIO DE PINTURA</v>
          </cell>
          <cell r="L697">
            <v>1718943127</v>
          </cell>
          <cell r="M697" t="str">
            <v>HOURLY</v>
          </cell>
          <cell r="N697" t="str">
            <v xml:space="preserve">I99       </v>
          </cell>
          <cell r="O697" t="str">
            <v>D</v>
          </cell>
          <cell r="P697" t="str">
            <v>1ERO</v>
          </cell>
          <cell r="Q697">
            <v>2</v>
          </cell>
        </row>
        <row r="698">
          <cell r="G698">
            <v>6057492</v>
          </cell>
          <cell r="H698" t="str">
            <v>06057492</v>
          </cell>
          <cell r="I698">
            <v>512484826</v>
          </cell>
          <cell r="J698" t="str">
            <v>CHILIQUINGA LLUMILUI SEGUNDO HECTOR</v>
          </cell>
          <cell r="K698" t="str">
            <v>ENDEREZADOR</v>
          </cell>
          <cell r="L698">
            <v>1708262207</v>
          </cell>
          <cell r="M698" t="str">
            <v>HOURLY</v>
          </cell>
          <cell r="N698" t="str">
            <v xml:space="preserve">I99       </v>
          </cell>
          <cell r="O698" t="str">
            <v>D</v>
          </cell>
          <cell r="P698" t="str">
            <v>1ERO</v>
          </cell>
          <cell r="Q698">
            <v>2</v>
          </cell>
        </row>
        <row r="699">
          <cell r="G699">
            <v>2460</v>
          </cell>
          <cell r="H699" t="str">
            <v>00002460</v>
          </cell>
          <cell r="I699">
            <v>380757165</v>
          </cell>
          <cell r="J699" t="str">
            <v>CHICAIZA USHINA FRANKLIN PATRICIO</v>
          </cell>
          <cell r="K699" t="str">
            <v>OPERARIO DE PINTURA</v>
          </cell>
          <cell r="L699">
            <v>1714737325</v>
          </cell>
          <cell r="M699" t="str">
            <v>HOURLY</v>
          </cell>
          <cell r="N699" t="str">
            <v xml:space="preserve">I99       </v>
          </cell>
          <cell r="O699" t="str">
            <v>D</v>
          </cell>
          <cell r="P699" t="str">
            <v>1ERO</v>
          </cell>
          <cell r="Q699">
            <v>2</v>
          </cell>
        </row>
        <row r="700">
          <cell r="G700">
            <v>6238211</v>
          </cell>
          <cell r="H700" t="str">
            <v>06238211</v>
          </cell>
          <cell r="I700">
            <v>974242835</v>
          </cell>
          <cell r="J700" t="str">
            <v>CHICAIZA SALAZAR DIEGO EFRAIN</v>
          </cell>
          <cell r="K700" t="str">
            <v>OPERARIO DE PINTURA</v>
          </cell>
          <cell r="L700">
            <v>502948888</v>
          </cell>
          <cell r="M700" t="str">
            <v>HOURLY</v>
          </cell>
          <cell r="N700" t="str">
            <v xml:space="preserve">I99       </v>
          </cell>
          <cell r="O700" t="str">
            <v>D</v>
          </cell>
          <cell r="P700" t="str">
            <v>2DO</v>
          </cell>
          <cell r="Q700">
            <v>5</v>
          </cell>
        </row>
        <row r="701">
          <cell r="G701">
            <v>6127182</v>
          </cell>
          <cell r="H701" t="str">
            <v>06127182</v>
          </cell>
          <cell r="I701">
            <v>498574550</v>
          </cell>
          <cell r="J701" t="str">
            <v>CHICAIZA CONCHAMBAY PABLO RUBEN</v>
          </cell>
          <cell r="K701" t="str">
            <v>CONTROLADOR PROCESOS</v>
          </cell>
          <cell r="L701">
            <v>1712780350</v>
          </cell>
          <cell r="M701" t="str">
            <v>HOURLY</v>
          </cell>
          <cell r="N701" t="str">
            <v xml:space="preserve">I99       </v>
          </cell>
          <cell r="O701" t="str">
            <v>I2</v>
          </cell>
          <cell r="P701" t="str">
            <v>2DO</v>
          </cell>
          <cell r="Q701">
            <v>5</v>
          </cell>
        </row>
        <row r="702">
          <cell r="G702">
            <v>6148088</v>
          </cell>
          <cell r="H702" t="str">
            <v>06148088</v>
          </cell>
          <cell r="I702">
            <v>247116451</v>
          </cell>
          <cell r="J702" t="str">
            <v>CHAVEZ CALDERON NILO IVAN</v>
          </cell>
          <cell r="K702" t="str">
            <v>OPERARIO DE PINTURA</v>
          </cell>
          <cell r="L702">
            <v>1715711766</v>
          </cell>
          <cell r="M702" t="str">
            <v>HOURLY</v>
          </cell>
          <cell r="N702" t="str">
            <v xml:space="preserve">D99       </v>
          </cell>
          <cell r="O702" t="str">
            <v>D</v>
          </cell>
          <cell r="P702" t="str">
            <v>1ERO</v>
          </cell>
          <cell r="Q702">
            <v>2</v>
          </cell>
        </row>
        <row r="703">
          <cell r="G703">
            <v>6263440</v>
          </cell>
          <cell r="H703" t="str">
            <v>06263440</v>
          </cell>
          <cell r="I703">
            <v>967592510</v>
          </cell>
          <cell r="J703" t="str">
            <v>CHAPACA MEJIA LUIS PAUL</v>
          </cell>
          <cell r="K703" t="str">
            <v>LIDER DE GRUPO</v>
          </cell>
          <cell r="L703">
            <v>1714341128</v>
          </cell>
          <cell r="M703" t="str">
            <v>HOURLY</v>
          </cell>
          <cell r="N703" t="str">
            <v xml:space="preserve">I99       </v>
          </cell>
          <cell r="O703" t="str">
            <v>I2</v>
          </cell>
          <cell r="P703" t="str">
            <v>2DO</v>
          </cell>
          <cell r="Q703">
            <v>5</v>
          </cell>
        </row>
        <row r="704">
          <cell r="G704">
            <v>6241300</v>
          </cell>
          <cell r="H704" t="str">
            <v>06241300</v>
          </cell>
          <cell r="I704">
            <v>202481340</v>
          </cell>
          <cell r="J704" t="str">
            <v>CHALCO PAUCAR JORGE LUIS</v>
          </cell>
          <cell r="K704" t="str">
            <v>OPERARIO DE PINTURA</v>
          </cell>
          <cell r="L704">
            <v>1717605156</v>
          </cell>
          <cell r="M704" t="str">
            <v>HOURLY</v>
          </cell>
          <cell r="N704" t="str">
            <v xml:space="preserve">I99       </v>
          </cell>
          <cell r="O704" t="str">
            <v>D</v>
          </cell>
          <cell r="P704" t="str">
            <v>2DO</v>
          </cell>
          <cell r="Q704">
            <v>5</v>
          </cell>
        </row>
        <row r="705">
          <cell r="G705">
            <v>6121286</v>
          </cell>
          <cell r="H705" t="str">
            <v>06121286</v>
          </cell>
          <cell r="I705">
            <v>910465469</v>
          </cell>
          <cell r="J705" t="str">
            <v>CAZA GALLEGOS HUGO FERNANDO</v>
          </cell>
          <cell r="K705" t="str">
            <v>PINTOR</v>
          </cell>
          <cell r="L705">
            <v>1713194098</v>
          </cell>
          <cell r="M705" t="str">
            <v>HOURLY</v>
          </cell>
          <cell r="N705" t="str">
            <v xml:space="preserve">I99       </v>
          </cell>
          <cell r="O705" t="str">
            <v>D</v>
          </cell>
          <cell r="P705" t="str">
            <v>1ERO</v>
          </cell>
          <cell r="Q705">
            <v>2</v>
          </cell>
        </row>
        <row r="706">
          <cell r="G706">
            <v>6128432</v>
          </cell>
          <cell r="H706" t="str">
            <v>06128432</v>
          </cell>
          <cell r="I706">
            <v>664107549</v>
          </cell>
          <cell r="J706" t="str">
            <v>CAZA GALLEGOS EDWIN NELSON</v>
          </cell>
          <cell r="K706" t="str">
            <v>PINTOR</v>
          </cell>
          <cell r="L706">
            <v>1713194007</v>
          </cell>
          <cell r="M706" t="str">
            <v>HOURLY</v>
          </cell>
          <cell r="N706" t="str">
            <v xml:space="preserve">I99       </v>
          </cell>
          <cell r="O706" t="str">
            <v>D</v>
          </cell>
          <cell r="P706" t="str">
            <v>1ERO</v>
          </cell>
          <cell r="Q706">
            <v>2</v>
          </cell>
        </row>
        <row r="707">
          <cell r="G707">
            <v>6279233</v>
          </cell>
          <cell r="H707" t="str">
            <v>06279233</v>
          </cell>
          <cell r="I707">
            <v>993354635</v>
          </cell>
          <cell r="J707" t="str">
            <v>CASTILLO FEIJOO OSLER LEONID</v>
          </cell>
          <cell r="K707" t="str">
            <v>OPERARIO DE PINTURA</v>
          </cell>
          <cell r="L707">
            <v>1718898974</v>
          </cell>
          <cell r="M707" t="str">
            <v>HOURLY</v>
          </cell>
          <cell r="N707" t="str">
            <v>F18</v>
          </cell>
          <cell r="O707" t="str">
            <v>D</v>
          </cell>
          <cell r="P707" t="str">
            <v>2DO</v>
          </cell>
          <cell r="Q707">
            <v>5</v>
          </cell>
        </row>
        <row r="708">
          <cell r="G708">
            <v>6128927</v>
          </cell>
          <cell r="H708" t="str">
            <v>06128927</v>
          </cell>
          <cell r="I708">
            <v>908743274</v>
          </cell>
          <cell r="J708" t="str">
            <v>CARVAJAL GANCHOSO ADRIAN FABRICIO</v>
          </cell>
          <cell r="K708" t="str">
            <v>OPERARIO DE PINTURA</v>
          </cell>
          <cell r="L708">
            <v>1718510389</v>
          </cell>
          <cell r="M708" t="str">
            <v>HOURLY</v>
          </cell>
          <cell r="N708" t="str">
            <v xml:space="preserve">D99       </v>
          </cell>
          <cell r="O708" t="str">
            <v>D</v>
          </cell>
          <cell r="P708" t="str">
            <v>1ERO</v>
          </cell>
          <cell r="Q708">
            <v>2</v>
          </cell>
        </row>
        <row r="709">
          <cell r="G709">
            <v>6148053</v>
          </cell>
          <cell r="H709" t="str">
            <v>06148053</v>
          </cell>
          <cell r="I709">
            <v>498409293</v>
          </cell>
          <cell r="J709" t="str">
            <v>CANCINO SHUGULI CARLOS GIOVANNY</v>
          </cell>
          <cell r="K709" t="str">
            <v>OPERARIO DE PINTURA</v>
          </cell>
          <cell r="L709">
            <v>1716968951</v>
          </cell>
          <cell r="M709" t="str">
            <v>HOURLY</v>
          </cell>
          <cell r="N709" t="str">
            <v xml:space="preserve">I99       </v>
          </cell>
          <cell r="O709" t="str">
            <v>D</v>
          </cell>
          <cell r="P709" t="str">
            <v>2DO</v>
          </cell>
          <cell r="Q709">
            <v>5</v>
          </cell>
        </row>
        <row r="710">
          <cell r="G710">
            <v>6244554</v>
          </cell>
          <cell r="H710" t="str">
            <v>06244554</v>
          </cell>
          <cell r="I710">
            <v>861755392</v>
          </cell>
          <cell r="J710" t="str">
            <v>CANCHIGNA TIPAN FERNANDO XAVIER</v>
          </cell>
          <cell r="K710" t="str">
            <v>PINTOR</v>
          </cell>
          <cell r="L710">
            <v>1719930313</v>
          </cell>
          <cell r="M710" t="str">
            <v>HOURLY</v>
          </cell>
          <cell r="N710" t="str">
            <v xml:space="preserve">I99       </v>
          </cell>
          <cell r="O710" t="str">
            <v>D</v>
          </cell>
          <cell r="P710" t="str">
            <v>2DO</v>
          </cell>
          <cell r="Q710">
            <v>5</v>
          </cell>
        </row>
        <row r="711">
          <cell r="G711">
            <v>546</v>
          </cell>
          <cell r="H711" t="str">
            <v>00000546</v>
          </cell>
          <cell r="I711">
            <v>577383703</v>
          </cell>
          <cell r="J711" t="str">
            <v>CAIZALUISA ACONDA LUIS ROBERTO</v>
          </cell>
          <cell r="K711" t="str">
            <v>ENDEREZADOR</v>
          </cell>
          <cell r="L711">
            <v>1710374925</v>
          </cell>
          <cell r="M711" t="str">
            <v>HOURLY</v>
          </cell>
          <cell r="N711" t="str">
            <v xml:space="preserve">I99       </v>
          </cell>
          <cell r="O711" t="str">
            <v>D</v>
          </cell>
          <cell r="P711" t="str">
            <v>1ERO</v>
          </cell>
          <cell r="Q711">
            <v>2</v>
          </cell>
        </row>
        <row r="712">
          <cell r="G712">
            <v>6128424</v>
          </cell>
          <cell r="H712" t="str">
            <v>06128424</v>
          </cell>
          <cell r="I712">
            <v>573500148</v>
          </cell>
          <cell r="J712" t="str">
            <v>CAIZA MAILA JUAN CARLOS</v>
          </cell>
          <cell r="K712" t="str">
            <v>OPERARIO DE SUELDA</v>
          </cell>
          <cell r="L712">
            <v>1713431987</v>
          </cell>
          <cell r="M712" t="str">
            <v>HOURLY</v>
          </cell>
          <cell r="N712" t="str">
            <v xml:space="preserve">I99       </v>
          </cell>
          <cell r="O712" t="str">
            <v>D</v>
          </cell>
          <cell r="P712" t="str">
            <v>1ERO</v>
          </cell>
          <cell r="Q712">
            <v>2</v>
          </cell>
        </row>
        <row r="713">
          <cell r="G713">
            <v>6148052</v>
          </cell>
          <cell r="H713" t="str">
            <v>06148052</v>
          </cell>
          <cell r="I713">
            <v>379489866</v>
          </cell>
          <cell r="J713" t="str">
            <v>CAIZA ANAMISI ANGEL LEONARDO</v>
          </cell>
          <cell r="K713" t="str">
            <v>MIEMB.EQUIP.ESP.MTTO</v>
          </cell>
          <cell r="L713">
            <v>1718195702</v>
          </cell>
          <cell r="M713" t="str">
            <v>HOURLY</v>
          </cell>
          <cell r="N713" t="str">
            <v xml:space="preserve">I99       </v>
          </cell>
          <cell r="O713" t="str">
            <v>I2</v>
          </cell>
          <cell r="P713" t="str">
            <v>1ERO</v>
          </cell>
          <cell r="Q713">
            <v>2</v>
          </cell>
        </row>
        <row r="714">
          <cell r="G714">
            <v>6265011</v>
          </cell>
          <cell r="H714" t="str">
            <v>06265011</v>
          </cell>
          <cell r="I714">
            <v>110821224</v>
          </cell>
          <cell r="J714" t="str">
            <v>CADENA CARRERA ALFONSO JAVIER</v>
          </cell>
          <cell r="K714" t="str">
            <v>OPERARIO DE PINTURA</v>
          </cell>
          <cell r="L714">
            <v>1722571146</v>
          </cell>
          <cell r="M714" t="str">
            <v>HOURLY</v>
          </cell>
          <cell r="N714" t="str">
            <v xml:space="preserve">I99       </v>
          </cell>
          <cell r="O714" t="str">
            <v>D</v>
          </cell>
          <cell r="P714" t="str">
            <v>2DO</v>
          </cell>
          <cell r="Q714">
            <v>5</v>
          </cell>
        </row>
        <row r="715">
          <cell r="G715">
            <v>6129929</v>
          </cell>
          <cell r="H715" t="str">
            <v>06129929</v>
          </cell>
          <cell r="I715">
            <v>238652981</v>
          </cell>
          <cell r="J715" t="str">
            <v>CACERES GALARRAGA JOSE LUIS</v>
          </cell>
          <cell r="K715" t="str">
            <v>PINTOR</v>
          </cell>
          <cell r="L715">
            <v>1714549167</v>
          </cell>
          <cell r="M715" t="str">
            <v>HOURLY</v>
          </cell>
          <cell r="N715" t="str">
            <v xml:space="preserve">I99       </v>
          </cell>
          <cell r="O715" t="str">
            <v>D</v>
          </cell>
          <cell r="P715" t="str">
            <v>2DO</v>
          </cell>
          <cell r="Q715">
            <v>5</v>
          </cell>
        </row>
        <row r="716">
          <cell r="G716">
            <v>6148047</v>
          </cell>
          <cell r="H716" t="str">
            <v>06148047</v>
          </cell>
          <cell r="I716">
            <v>596236595</v>
          </cell>
          <cell r="J716" t="str">
            <v>BOMBON CHANGOLUISA PEDRO PABLO</v>
          </cell>
          <cell r="K716" t="str">
            <v>PINTOR</v>
          </cell>
          <cell r="L716">
            <v>1720816881</v>
          </cell>
          <cell r="M716" t="str">
            <v>HOURLY</v>
          </cell>
          <cell r="N716" t="str">
            <v xml:space="preserve">I99       </v>
          </cell>
          <cell r="O716" t="str">
            <v>D</v>
          </cell>
          <cell r="P716" t="str">
            <v>2DO</v>
          </cell>
          <cell r="Q716">
            <v>5</v>
          </cell>
        </row>
        <row r="717">
          <cell r="G717">
            <v>6245384</v>
          </cell>
          <cell r="H717" t="str">
            <v>06245384</v>
          </cell>
          <cell r="I717">
            <v>194732774</v>
          </cell>
          <cell r="J717" t="str">
            <v>BETANCOURT REYES DIEGO PAUL</v>
          </cell>
          <cell r="K717" t="str">
            <v>MIEMB.EQUIP.ESP.MTTO</v>
          </cell>
          <cell r="L717">
            <v>1713302394</v>
          </cell>
          <cell r="M717" t="str">
            <v>HOURLY</v>
          </cell>
          <cell r="N717" t="str">
            <v xml:space="preserve">I99       </v>
          </cell>
          <cell r="O717" t="str">
            <v>I2</v>
          </cell>
          <cell r="P717" t="str">
            <v>1ERO</v>
          </cell>
          <cell r="Q717">
            <v>2</v>
          </cell>
        </row>
        <row r="718">
          <cell r="G718">
            <v>6309084</v>
          </cell>
          <cell r="H718" t="str">
            <v>06309084</v>
          </cell>
          <cell r="I718">
            <v>181396076</v>
          </cell>
          <cell r="J718" t="str">
            <v>BERNAL NAVARRETE WAGNER EDUARDO</v>
          </cell>
          <cell r="K718" t="str">
            <v>OPERARIO DE PINTURA</v>
          </cell>
          <cell r="L718">
            <v>1308935087</v>
          </cell>
          <cell r="M718" t="str">
            <v>HOURLY</v>
          </cell>
          <cell r="N718" t="str">
            <v>D18</v>
          </cell>
          <cell r="O718" t="str">
            <v>D</v>
          </cell>
          <cell r="P718" t="str">
            <v>1ERO</v>
          </cell>
          <cell r="Q718">
            <v>2</v>
          </cell>
        </row>
        <row r="719">
          <cell r="G719">
            <v>2371</v>
          </cell>
          <cell r="H719" t="str">
            <v>00002371</v>
          </cell>
          <cell r="I719">
            <v>535212288</v>
          </cell>
          <cell r="J719" t="str">
            <v>BENITEZ VIZCAINO WILSON FERNANDO</v>
          </cell>
          <cell r="K719" t="str">
            <v>CONTROLADOR PROCESOS</v>
          </cell>
          <cell r="L719">
            <v>1713393971</v>
          </cell>
          <cell r="M719" t="str">
            <v>HOURLY</v>
          </cell>
          <cell r="N719" t="str">
            <v xml:space="preserve">I99       </v>
          </cell>
          <cell r="O719" t="str">
            <v>I2</v>
          </cell>
          <cell r="P719" t="str">
            <v>1ERO</v>
          </cell>
          <cell r="Q719">
            <v>2</v>
          </cell>
        </row>
        <row r="720">
          <cell r="G720">
            <v>3600671</v>
          </cell>
          <cell r="H720" t="str">
            <v>03600671</v>
          </cell>
          <cell r="I720">
            <v>897710827</v>
          </cell>
          <cell r="J720" t="str">
            <v>BEDON MATABAY EDISON JAVIER</v>
          </cell>
          <cell r="K720" t="str">
            <v>PINTOR</v>
          </cell>
          <cell r="L720">
            <v>1712863685</v>
          </cell>
          <cell r="M720" t="str">
            <v>HOURLY</v>
          </cell>
          <cell r="N720" t="str">
            <v xml:space="preserve">I99       </v>
          </cell>
          <cell r="O720" t="str">
            <v>D</v>
          </cell>
          <cell r="P720" t="str">
            <v>1ERO</v>
          </cell>
          <cell r="Q720">
            <v>2</v>
          </cell>
        </row>
        <row r="721">
          <cell r="G721">
            <v>6126711</v>
          </cell>
          <cell r="H721" t="str">
            <v>06126711</v>
          </cell>
          <cell r="I721">
            <v>978093131</v>
          </cell>
          <cell r="J721" t="str">
            <v>BARREIRO RAMIREZ CARLOS MANUEL</v>
          </cell>
          <cell r="K721" t="str">
            <v>PINTOR</v>
          </cell>
          <cell r="L721">
            <v>907520928</v>
          </cell>
          <cell r="M721" t="str">
            <v>HOURLY</v>
          </cell>
          <cell r="N721" t="str">
            <v xml:space="preserve">I99       </v>
          </cell>
          <cell r="O721" t="str">
            <v>D</v>
          </cell>
          <cell r="P721" t="str">
            <v>1ERO</v>
          </cell>
          <cell r="Q721">
            <v>2</v>
          </cell>
        </row>
        <row r="722">
          <cell r="G722">
            <v>6306701</v>
          </cell>
          <cell r="H722" t="str">
            <v>06306701</v>
          </cell>
          <cell r="I722">
            <v>122180485</v>
          </cell>
          <cell r="J722" t="str">
            <v>AYALA JARA CARLOS RAMIRO</v>
          </cell>
          <cell r="K722" t="str">
            <v>OPERARIO DE PINTURA</v>
          </cell>
          <cell r="L722">
            <v>1717225518</v>
          </cell>
          <cell r="M722" t="str">
            <v>HOURLY</v>
          </cell>
          <cell r="N722" t="str">
            <v>D18</v>
          </cell>
          <cell r="O722" t="str">
            <v>D</v>
          </cell>
          <cell r="P722" t="str">
            <v>1ERO</v>
          </cell>
          <cell r="Q722">
            <v>2</v>
          </cell>
        </row>
        <row r="723">
          <cell r="G723">
            <v>6064704</v>
          </cell>
          <cell r="H723" t="str">
            <v>06064704</v>
          </cell>
          <cell r="I723">
            <v>288763328</v>
          </cell>
          <cell r="J723" t="str">
            <v>AYALA ENRIQUEZ JULIO ARMANDO</v>
          </cell>
          <cell r="K723" t="str">
            <v>LIDER DE GRUPO</v>
          </cell>
          <cell r="L723">
            <v>400876454</v>
          </cell>
          <cell r="M723" t="str">
            <v>HOURLY</v>
          </cell>
          <cell r="N723" t="str">
            <v xml:space="preserve">I99       </v>
          </cell>
          <cell r="O723" t="str">
            <v>I2</v>
          </cell>
          <cell r="P723" t="str">
            <v>1ERO</v>
          </cell>
          <cell r="Q723">
            <v>2</v>
          </cell>
        </row>
        <row r="724">
          <cell r="G724">
            <v>6349047</v>
          </cell>
          <cell r="H724" t="str">
            <v>06349047</v>
          </cell>
          <cell r="I724">
            <v>753587920</v>
          </cell>
          <cell r="J724" t="str">
            <v>CADENA SANTAMARIA JHON JAIRO</v>
          </cell>
          <cell r="K724" t="str">
            <v>MIEMB.EQUIP.ESP.MTTO</v>
          </cell>
          <cell r="L724">
            <v>1003693387</v>
          </cell>
          <cell r="M724" t="str">
            <v>HOURLY</v>
          </cell>
          <cell r="N724" t="str">
            <v>F18</v>
          </cell>
          <cell r="O724" t="str">
            <v>I2</v>
          </cell>
          <cell r="P724" t="str">
            <v>1ERO</v>
          </cell>
          <cell r="Q724">
            <v>2</v>
          </cell>
        </row>
        <row r="725">
          <cell r="G725">
            <v>6129552</v>
          </cell>
          <cell r="H725" t="str">
            <v>06129552</v>
          </cell>
          <cell r="I725">
            <v>837440552</v>
          </cell>
          <cell r="J725" t="str">
            <v>AYALA CADENA LINO PATRICIO</v>
          </cell>
          <cell r="K725" t="str">
            <v>OPERARIO DE PINTURA</v>
          </cell>
          <cell r="L725">
            <v>1717550311</v>
          </cell>
          <cell r="M725" t="str">
            <v>HOURLY</v>
          </cell>
          <cell r="N725" t="str">
            <v xml:space="preserve">I99       </v>
          </cell>
          <cell r="O725" t="str">
            <v>D</v>
          </cell>
          <cell r="P725" t="str">
            <v>1ERO</v>
          </cell>
          <cell r="Q725">
            <v>2</v>
          </cell>
        </row>
        <row r="726">
          <cell r="G726">
            <v>3600571</v>
          </cell>
          <cell r="H726" t="str">
            <v>03600571</v>
          </cell>
          <cell r="I726">
            <v>934573936</v>
          </cell>
          <cell r="J726" t="str">
            <v>AYALA CADENA CARLOS DANILO</v>
          </cell>
          <cell r="K726" t="str">
            <v>OPERARIO DE PINTURA</v>
          </cell>
          <cell r="L726">
            <v>1713655015</v>
          </cell>
          <cell r="M726" t="str">
            <v>HOURLY</v>
          </cell>
          <cell r="N726" t="str">
            <v xml:space="preserve">I99       </v>
          </cell>
          <cell r="O726" t="str">
            <v>D</v>
          </cell>
          <cell r="P726" t="str">
            <v>1ERO</v>
          </cell>
          <cell r="Q726">
            <v>2</v>
          </cell>
        </row>
        <row r="727">
          <cell r="G727">
            <v>6126092</v>
          </cell>
          <cell r="H727" t="str">
            <v>06126092</v>
          </cell>
          <cell r="I727">
            <v>937441320</v>
          </cell>
          <cell r="J727" t="str">
            <v>ASHQUI CAJAMARCA JUAN CARLOS</v>
          </cell>
          <cell r="K727" t="str">
            <v>ENDEREZADOR</v>
          </cell>
          <cell r="L727">
            <v>1711617074</v>
          </cell>
          <cell r="M727" t="str">
            <v>HOURLY</v>
          </cell>
          <cell r="N727" t="str">
            <v xml:space="preserve">I99       </v>
          </cell>
          <cell r="O727" t="str">
            <v>D</v>
          </cell>
          <cell r="P727" t="str">
            <v>1ERO</v>
          </cell>
          <cell r="Q727">
            <v>2</v>
          </cell>
        </row>
        <row r="728">
          <cell r="G728">
            <v>5982</v>
          </cell>
          <cell r="H728" t="str">
            <v>00005982</v>
          </cell>
          <cell r="I728">
            <v>991228119</v>
          </cell>
          <cell r="J728" t="str">
            <v>ARTEAGA NARANJO LUIS GUSTAVO</v>
          </cell>
          <cell r="K728" t="str">
            <v>ENDEREZADOR</v>
          </cell>
          <cell r="L728">
            <v>1709171407</v>
          </cell>
          <cell r="M728" t="str">
            <v>HOURLY</v>
          </cell>
          <cell r="N728" t="str">
            <v xml:space="preserve">I99       </v>
          </cell>
          <cell r="O728" t="str">
            <v>D</v>
          </cell>
          <cell r="P728" t="str">
            <v>1ERO</v>
          </cell>
          <cell r="Q728">
            <v>2</v>
          </cell>
        </row>
        <row r="729">
          <cell r="G729">
            <v>6084300</v>
          </cell>
          <cell r="H729" t="str">
            <v>06084300</v>
          </cell>
          <cell r="I729">
            <v>237628700</v>
          </cell>
          <cell r="J729" t="str">
            <v>ARROBA PROANO OSCAR PATRICIO</v>
          </cell>
          <cell r="K729" t="str">
            <v>ESP. DE SHOP</v>
          </cell>
          <cell r="L729">
            <v>1709618886</v>
          </cell>
          <cell r="M729" t="str">
            <v>SALARY</v>
          </cell>
          <cell r="N729" t="str">
            <v xml:space="preserve">I99       </v>
          </cell>
          <cell r="O729" t="str">
            <v>I2</v>
          </cell>
          <cell r="P729" t="str">
            <v>1ERO</v>
          </cell>
          <cell r="Q729">
            <v>2</v>
          </cell>
        </row>
        <row r="730">
          <cell r="G730">
            <v>6224991</v>
          </cell>
          <cell r="H730" t="str">
            <v>06224991</v>
          </cell>
          <cell r="I730">
            <v>595915947</v>
          </cell>
          <cell r="J730" t="str">
            <v>ARIAS GUAJAN FRANKLIN VINICIO</v>
          </cell>
          <cell r="K730" t="str">
            <v>OPERARIO DE PINTURA</v>
          </cell>
          <cell r="L730">
            <v>1707316178</v>
          </cell>
          <cell r="M730" t="str">
            <v>HOURLY</v>
          </cell>
          <cell r="N730" t="str">
            <v xml:space="preserve">D99       </v>
          </cell>
          <cell r="O730" t="str">
            <v>D</v>
          </cell>
          <cell r="P730" t="str">
            <v>2DO</v>
          </cell>
          <cell r="Q730">
            <v>5</v>
          </cell>
        </row>
        <row r="731">
          <cell r="G731">
            <v>3600669</v>
          </cell>
          <cell r="H731" t="str">
            <v>03600669</v>
          </cell>
          <cell r="I731">
            <v>590754042</v>
          </cell>
          <cell r="J731" t="str">
            <v>ARIAS DIAZ EDISON RIGOBERTO</v>
          </cell>
          <cell r="K731" t="str">
            <v>PINTOR</v>
          </cell>
          <cell r="L731">
            <v>1708800253</v>
          </cell>
          <cell r="M731" t="str">
            <v>HOURLY</v>
          </cell>
          <cell r="N731" t="str">
            <v xml:space="preserve">I99       </v>
          </cell>
          <cell r="O731" t="str">
            <v>D</v>
          </cell>
          <cell r="P731" t="str">
            <v>2DO</v>
          </cell>
          <cell r="Q731">
            <v>5</v>
          </cell>
        </row>
        <row r="732">
          <cell r="G732">
            <v>6147947</v>
          </cell>
          <cell r="H732" t="str">
            <v>06147947</v>
          </cell>
          <cell r="I732">
            <v>188635243</v>
          </cell>
          <cell r="J732" t="str">
            <v>ANRANGO UZUAY CRISTIAN ANDRES</v>
          </cell>
          <cell r="K732" t="str">
            <v>PINTOR</v>
          </cell>
          <cell r="L732">
            <v>1716982648</v>
          </cell>
          <cell r="M732" t="str">
            <v>HOURLY</v>
          </cell>
          <cell r="N732" t="str">
            <v xml:space="preserve">I99       </v>
          </cell>
          <cell r="O732" t="str">
            <v>D</v>
          </cell>
          <cell r="P732" t="str">
            <v>2DO</v>
          </cell>
          <cell r="Q732">
            <v>5</v>
          </cell>
        </row>
        <row r="733">
          <cell r="G733">
            <v>6245339</v>
          </cell>
          <cell r="H733" t="str">
            <v>06245339</v>
          </cell>
          <cell r="I733">
            <v>546296921</v>
          </cell>
          <cell r="J733" t="str">
            <v>ANRANGO TITUANA EDWIN GEOVANY</v>
          </cell>
          <cell r="K733" t="str">
            <v>OPERARIO DE PINTURA</v>
          </cell>
          <cell r="L733">
            <v>1715911499</v>
          </cell>
          <cell r="M733" t="str">
            <v>HOURLY</v>
          </cell>
          <cell r="N733" t="str">
            <v xml:space="preserve">I99       </v>
          </cell>
          <cell r="O733" t="str">
            <v>D</v>
          </cell>
          <cell r="P733" t="str">
            <v>2DO</v>
          </cell>
          <cell r="Q733">
            <v>5</v>
          </cell>
        </row>
        <row r="734">
          <cell r="G734">
            <v>6248370</v>
          </cell>
          <cell r="H734" t="str">
            <v>06248370</v>
          </cell>
          <cell r="I734">
            <v>663643210</v>
          </cell>
          <cell r="J734" t="str">
            <v>ANDRANGO GUANUNA ADAN ALEJANDRO</v>
          </cell>
          <cell r="K734" t="str">
            <v>OPERARIO DE PINTURA</v>
          </cell>
          <cell r="L734">
            <v>1718082587</v>
          </cell>
          <cell r="M734" t="str">
            <v>HOURLY</v>
          </cell>
          <cell r="N734" t="str">
            <v xml:space="preserve">I99       </v>
          </cell>
          <cell r="O734" t="str">
            <v>D</v>
          </cell>
          <cell r="P734" t="str">
            <v>1ERO</v>
          </cell>
          <cell r="Q734">
            <v>2</v>
          </cell>
        </row>
        <row r="735">
          <cell r="G735">
            <v>6129937</v>
          </cell>
          <cell r="H735" t="str">
            <v>06129937</v>
          </cell>
          <cell r="I735">
            <v>948693318</v>
          </cell>
          <cell r="J735" t="str">
            <v>ANALUISA CHUNGANDRO WILLIAN ALEJANDRO</v>
          </cell>
          <cell r="K735" t="str">
            <v>PINTOR</v>
          </cell>
          <cell r="L735">
            <v>1712914629</v>
          </cell>
          <cell r="M735" t="str">
            <v>HOURLY</v>
          </cell>
          <cell r="N735" t="str">
            <v xml:space="preserve">I99       </v>
          </cell>
          <cell r="O735" t="str">
            <v>D</v>
          </cell>
          <cell r="P735" t="str">
            <v>2DO</v>
          </cell>
          <cell r="Q735">
            <v>5</v>
          </cell>
        </row>
        <row r="736">
          <cell r="G736">
            <v>6238208</v>
          </cell>
          <cell r="H736" t="str">
            <v>06238208</v>
          </cell>
          <cell r="I736">
            <v>860430502</v>
          </cell>
          <cell r="J736" t="str">
            <v>AMAGUANA TACO SEGUNDO SERGIO</v>
          </cell>
          <cell r="K736" t="str">
            <v>OPERARIO DE PINTURA</v>
          </cell>
          <cell r="L736">
            <v>1719865337</v>
          </cell>
          <cell r="M736" t="str">
            <v>HOURLY</v>
          </cell>
          <cell r="N736" t="str">
            <v xml:space="preserve">I99       </v>
          </cell>
          <cell r="O736" t="str">
            <v>D</v>
          </cell>
          <cell r="P736" t="str">
            <v>2DO</v>
          </cell>
          <cell r="Q736">
            <v>5</v>
          </cell>
        </row>
        <row r="737">
          <cell r="G737">
            <v>5947</v>
          </cell>
          <cell r="H737" t="str">
            <v>00005947</v>
          </cell>
          <cell r="I737">
            <v>987877412</v>
          </cell>
          <cell r="J737" t="str">
            <v>ALVAREZ GUAMAN CARLOS RUBEN</v>
          </cell>
          <cell r="K737" t="str">
            <v>ENDEREZADOR</v>
          </cell>
          <cell r="L737">
            <v>1715907356</v>
          </cell>
          <cell r="M737" t="str">
            <v>HOURLY</v>
          </cell>
          <cell r="N737" t="str">
            <v xml:space="preserve">I99       </v>
          </cell>
          <cell r="O737" t="str">
            <v>D</v>
          </cell>
          <cell r="P737" t="str">
            <v>2DO</v>
          </cell>
          <cell r="Q737">
            <v>5</v>
          </cell>
        </row>
        <row r="738">
          <cell r="G738">
            <v>6147936</v>
          </cell>
          <cell r="H738" t="str">
            <v>06147936</v>
          </cell>
          <cell r="I738">
            <v>336801353</v>
          </cell>
          <cell r="J738" t="str">
            <v>ALPALA MORALES FERNANDO ROBERTO</v>
          </cell>
          <cell r="K738" t="str">
            <v>PINTOR</v>
          </cell>
          <cell r="L738">
            <v>1719378802</v>
          </cell>
          <cell r="M738" t="str">
            <v>HOURLY</v>
          </cell>
          <cell r="N738" t="str">
            <v xml:space="preserve">I99       </v>
          </cell>
          <cell r="O738" t="str">
            <v>D</v>
          </cell>
          <cell r="P738" t="str">
            <v>2DO</v>
          </cell>
          <cell r="Q738">
            <v>5</v>
          </cell>
        </row>
        <row r="739">
          <cell r="G739">
            <v>6129936</v>
          </cell>
          <cell r="H739" t="str">
            <v>06129936</v>
          </cell>
          <cell r="I739">
            <v>349274418</v>
          </cell>
          <cell r="J739" t="str">
            <v>ALOMOTO CHICAIZA OSCAR IVAN</v>
          </cell>
          <cell r="K739" t="str">
            <v>OPERARIO DE PINTURA</v>
          </cell>
          <cell r="L739">
            <v>1718577289</v>
          </cell>
          <cell r="M739" t="str">
            <v>HOURLY</v>
          </cell>
          <cell r="N739" t="str">
            <v xml:space="preserve">I99       </v>
          </cell>
          <cell r="O739" t="str">
            <v>D</v>
          </cell>
          <cell r="P739" t="str">
            <v>1ERO</v>
          </cell>
          <cell r="Q739">
            <v>2</v>
          </cell>
        </row>
        <row r="740">
          <cell r="G740">
            <v>6147930</v>
          </cell>
          <cell r="H740" t="str">
            <v>06147930</v>
          </cell>
          <cell r="I740">
            <v>235303985</v>
          </cell>
          <cell r="J740" t="str">
            <v>ALOBUELA PULUPA EDWIN ROLANDO</v>
          </cell>
          <cell r="K740" t="str">
            <v>PINTOR</v>
          </cell>
          <cell r="L740">
            <v>1719295808</v>
          </cell>
          <cell r="M740" t="str">
            <v>HOURLY</v>
          </cell>
          <cell r="N740" t="str">
            <v xml:space="preserve">I99       </v>
          </cell>
          <cell r="O740" t="str">
            <v>D</v>
          </cell>
          <cell r="P740" t="str">
            <v>2DO</v>
          </cell>
          <cell r="Q740">
            <v>5</v>
          </cell>
        </row>
        <row r="741">
          <cell r="G741">
            <v>3400952</v>
          </cell>
          <cell r="H741" t="str">
            <v>03400952</v>
          </cell>
          <cell r="I741">
            <v>602553416</v>
          </cell>
          <cell r="J741" t="str">
            <v>ALBERCA BRAVO JOSE ORLANDO</v>
          </cell>
          <cell r="K741" t="str">
            <v>OPERARIO DE PINTURA</v>
          </cell>
          <cell r="L741">
            <v>1900235704</v>
          </cell>
          <cell r="M741" t="str">
            <v>HOURLY</v>
          </cell>
          <cell r="N741" t="str">
            <v xml:space="preserve">I99       </v>
          </cell>
          <cell r="O741" t="str">
            <v>D</v>
          </cell>
          <cell r="P741" t="str">
            <v>1ERO</v>
          </cell>
          <cell r="Q741">
            <v>2</v>
          </cell>
        </row>
        <row r="742">
          <cell r="G742">
            <v>6262745</v>
          </cell>
          <cell r="H742" t="str">
            <v>06262745</v>
          </cell>
          <cell r="I742">
            <v>713113025</v>
          </cell>
          <cell r="J742" t="str">
            <v>AGUIRRE HERNANDEZ JUAN FRANCISCO</v>
          </cell>
          <cell r="K742" t="str">
            <v>OPERARIO DE PINTURA</v>
          </cell>
          <cell r="L742">
            <v>1712383353</v>
          </cell>
          <cell r="M742" t="str">
            <v>HOURLY</v>
          </cell>
          <cell r="N742" t="str">
            <v xml:space="preserve">D99       </v>
          </cell>
          <cell r="O742" t="str">
            <v>D</v>
          </cell>
          <cell r="P742" t="str">
            <v>2DO</v>
          </cell>
          <cell r="Q742">
            <v>5</v>
          </cell>
        </row>
        <row r="743">
          <cell r="G743">
            <v>6147717</v>
          </cell>
          <cell r="H743" t="str">
            <v>06147717</v>
          </cell>
          <cell r="I743">
            <v>533520393</v>
          </cell>
          <cell r="J743" t="str">
            <v>ACHIG QUISHPE NESTOR RAFAEL</v>
          </cell>
          <cell r="K743" t="str">
            <v>OPERARIO DE PINTURA</v>
          </cell>
          <cell r="L743">
            <v>1717013047</v>
          </cell>
          <cell r="M743" t="str">
            <v>HOURLY</v>
          </cell>
          <cell r="N743" t="str">
            <v xml:space="preserve">I99       </v>
          </cell>
          <cell r="O743" t="str">
            <v>D</v>
          </cell>
          <cell r="P743" t="str">
            <v>1ERO</v>
          </cell>
          <cell r="Q743">
            <v>2</v>
          </cell>
        </row>
        <row r="744">
          <cell r="G744">
            <v>3400850</v>
          </cell>
          <cell r="H744" t="str">
            <v>03400850</v>
          </cell>
          <cell r="I744">
            <v>398365989</v>
          </cell>
          <cell r="J744" t="str">
            <v>ABARCA PALACIOS JOSE GUILLERMO</v>
          </cell>
          <cell r="K744" t="str">
            <v>LIDER DE GRUPO</v>
          </cell>
          <cell r="L744">
            <v>1709491425</v>
          </cell>
          <cell r="M744" t="str">
            <v>HOURLY</v>
          </cell>
          <cell r="N744" t="str">
            <v xml:space="preserve">I99       </v>
          </cell>
          <cell r="O744" t="str">
            <v>I2</v>
          </cell>
          <cell r="P744" t="str">
            <v>1ERO</v>
          </cell>
          <cell r="Q744">
            <v>2</v>
          </cell>
        </row>
        <row r="745">
          <cell r="G745">
            <v>6057545</v>
          </cell>
          <cell r="H745" t="str">
            <v>06057545</v>
          </cell>
          <cell r="I745">
            <v>830356830</v>
          </cell>
          <cell r="J745" t="str">
            <v>ZAPATA VALVERDE LUIS OSWALDO</v>
          </cell>
          <cell r="K745" t="str">
            <v>PINTOR</v>
          </cell>
          <cell r="L745">
            <v>1709893000</v>
          </cell>
          <cell r="M745" t="str">
            <v>HOURLY</v>
          </cell>
          <cell r="N745" t="str">
            <v xml:space="preserve">I99       </v>
          </cell>
          <cell r="O745" t="str">
            <v>D</v>
          </cell>
          <cell r="P745" t="str">
            <v>1ERO</v>
          </cell>
          <cell r="Q745">
            <v>2</v>
          </cell>
        </row>
        <row r="746">
          <cell r="G746">
            <v>3444</v>
          </cell>
          <cell r="H746" t="str">
            <v>00003444</v>
          </cell>
          <cell r="I746">
            <v>628876982</v>
          </cell>
          <cell r="J746" t="str">
            <v>YUCAZA BANDA JOSE LUIS</v>
          </cell>
          <cell r="K746" t="str">
            <v>PINTOR</v>
          </cell>
          <cell r="L746">
            <v>1711963718</v>
          </cell>
          <cell r="M746" t="str">
            <v>HOURLY</v>
          </cell>
          <cell r="N746" t="str">
            <v xml:space="preserve">I99       </v>
          </cell>
          <cell r="O746" t="str">
            <v>D</v>
          </cell>
          <cell r="P746" t="str">
            <v>1ERO</v>
          </cell>
          <cell r="Q746">
            <v>2</v>
          </cell>
        </row>
        <row r="747">
          <cell r="G747">
            <v>6341033</v>
          </cell>
          <cell r="H747" t="str">
            <v>06341033</v>
          </cell>
          <cell r="I747">
            <v>243819597</v>
          </cell>
          <cell r="J747" t="str">
            <v>VILLARREAL LARA JORGE FABIO</v>
          </cell>
          <cell r="K747" t="str">
            <v>MIEMB.EQUIP.ESP.MTTO</v>
          </cell>
          <cell r="L747">
            <v>1001787751</v>
          </cell>
          <cell r="M747" t="str">
            <v>HOURLY</v>
          </cell>
          <cell r="N747" t="str">
            <v>F18</v>
          </cell>
          <cell r="O747" t="str">
            <v>I2</v>
          </cell>
          <cell r="P747" t="str">
            <v>1ERO</v>
          </cell>
          <cell r="Q747">
            <v>3</v>
          </cell>
        </row>
        <row r="748">
          <cell r="G748">
            <v>6243504</v>
          </cell>
          <cell r="H748" t="str">
            <v>06243504</v>
          </cell>
          <cell r="I748">
            <v>808784655</v>
          </cell>
          <cell r="J748" t="str">
            <v>VILLAMARIN CANAVERAL MIGUEL ANGEL</v>
          </cell>
          <cell r="K748" t="str">
            <v>PINTOR</v>
          </cell>
          <cell r="L748">
            <v>1713734216</v>
          </cell>
          <cell r="M748" t="str">
            <v>HOURLY</v>
          </cell>
          <cell r="N748" t="str">
            <v xml:space="preserve">I99       </v>
          </cell>
          <cell r="O748" t="str">
            <v>D</v>
          </cell>
          <cell r="P748" t="str">
            <v>2DO</v>
          </cell>
          <cell r="Q748">
            <v>5</v>
          </cell>
        </row>
        <row r="749">
          <cell r="G749">
            <v>6148279</v>
          </cell>
          <cell r="H749" t="str">
            <v>06148279</v>
          </cell>
          <cell r="I749">
            <v>289159068</v>
          </cell>
          <cell r="J749" t="str">
            <v>VEGA PACHECO EDISON PAUL</v>
          </cell>
          <cell r="K749" t="str">
            <v>OPERARIO DE PINTURA</v>
          </cell>
          <cell r="L749">
            <v>1717647141</v>
          </cell>
          <cell r="M749" t="str">
            <v>HOURLY</v>
          </cell>
          <cell r="N749" t="str">
            <v xml:space="preserve">I99       </v>
          </cell>
          <cell r="O749" t="str">
            <v>D</v>
          </cell>
          <cell r="P749" t="str">
            <v>2DO</v>
          </cell>
          <cell r="Q749">
            <v>5</v>
          </cell>
        </row>
        <row r="750">
          <cell r="G750">
            <v>6276625</v>
          </cell>
          <cell r="H750" t="str">
            <v>06276625</v>
          </cell>
          <cell r="I750">
            <v>245055460</v>
          </cell>
          <cell r="J750" t="str">
            <v>TOSCANO TIPANGUANO HENRY HERNAN</v>
          </cell>
          <cell r="K750" t="str">
            <v>MIEMB.EQUIP.ESP.MTTO</v>
          </cell>
          <cell r="L750">
            <v>1715827968</v>
          </cell>
          <cell r="M750" t="str">
            <v>HOURLY</v>
          </cell>
          <cell r="N750" t="str">
            <v xml:space="preserve">I99       </v>
          </cell>
          <cell r="O750" t="str">
            <v>I2</v>
          </cell>
          <cell r="P750" t="str">
            <v>1ERO</v>
          </cell>
          <cell r="Q750">
            <v>3</v>
          </cell>
        </row>
        <row r="751">
          <cell r="G751">
            <v>6266327</v>
          </cell>
          <cell r="H751" t="str">
            <v>06266327</v>
          </cell>
          <cell r="I751">
            <v>837454190</v>
          </cell>
          <cell r="J751" t="str">
            <v>TORRES TELLO WELLINGTON UVALDO</v>
          </cell>
          <cell r="K751" t="str">
            <v>OPERARIO DE PINTURA</v>
          </cell>
          <cell r="L751">
            <v>502736259</v>
          </cell>
          <cell r="M751" t="str">
            <v>HOURLY</v>
          </cell>
          <cell r="N751" t="str">
            <v xml:space="preserve">I99       </v>
          </cell>
          <cell r="O751" t="str">
            <v>D</v>
          </cell>
          <cell r="P751" t="str">
            <v>2DO</v>
          </cell>
          <cell r="Q751">
            <v>5</v>
          </cell>
        </row>
        <row r="752">
          <cell r="G752">
            <v>6121285</v>
          </cell>
          <cell r="H752" t="str">
            <v>06121285</v>
          </cell>
          <cell r="I752">
            <v>243773695</v>
          </cell>
          <cell r="J752" t="str">
            <v>SIMBANA MUZO MARCO ANTONIO</v>
          </cell>
          <cell r="K752" t="str">
            <v>PINTOR</v>
          </cell>
          <cell r="L752">
            <v>1715812036</v>
          </cell>
          <cell r="M752" t="str">
            <v>HOURLY</v>
          </cell>
          <cell r="N752" t="str">
            <v xml:space="preserve">I99       </v>
          </cell>
          <cell r="O752" t="str">
            <v>D</v>
          </cell>
          <cell r="P752" t="str">
            <v>1ERO</v>
          </cell>
          <cell r="Q752">
            <v>2</v>
          </cell>
        </row>
        <row r="753">
          <cell r="G753">
            <v>6242288</v>
          </cell>
          <cell r="H753" t="str">
            <v>06242288</v>
          </cell>
          <cell r="I753">
            <v>778210522</v>
          </cell>
          <cell r="J753" t="str">
            <v>SANGOQUIZA TIPAN LUIS OLMEDO</v>
          </cell>
          <cell r="K753" t="str">
            <v>PINTOR</v>
          </cell>
          <cell r="L753">
            <v>502739626</v>
          </cell>
          <cell r="M753" t="str">
            <v>HOURLY</v>
          </cell>
          <cell r="N753" t="str">
            <v xml:space="preserve">I99       </v>
          </cell>
          <cell r="O753" t="str">
            <v>D</v>
          </cell>
          <cell r="P753" t="str">
            <v>1ERO</v>
          </cell>
          <cell r="Q753">
            <v>2</v>
          </cell>
        </row>
        <row r="754">
          <cell r="G754">
            <v>3401056</v>
          </cell>
          <cell r="H754" t="str">
            <v>03401056</v>
          </cell>
          <cell r="I754">
            <v>410109622</v>
          </cell>
          <cell r="J754" t="str">
            <v>RIOS SARITAMA VICENTE ISRAEL</v>
          </cell>
          <cell r="K754" t="str">
            <v>PINTOR</v>
          </cell>
          <cell r="L754">
            <v>701924771</v>
          </cell>
          <cell r="M754" t="str">
            <v>HOURLY</v>
          </cell>
          <cell r="N754" t="str">
            <v xml:space="preserve">I99       </v>
          </cell>
          <cell r="O754" t="str">
            <v>D</v>
          </cell>
          <cell r="P754" t="str">
            <v>1ERO</v>
          </cell>
          <cell r="Q754">
            <v>2</v>
          </cell>
        </row>
        <row r="755">
          <cell r="G755">
            <v>6255149</v>
          </cell>
          <cell r="H755" t="str">
            <v>06255149</v>
          </cell>
          <cell r="I755">
            <v>803382578</v>
          </cell>
          <cell r="J755" t="str">
            <v>REIMUNDO TOPON HECTOR IVAN</v>
          </cell>
          <cell r="K755" t="str">
            <v>OPERARIO DE PINTURA</v>
          </cell>
          <cell r="L755">
            <v>1718198599</v>
          </cell>
          <cell r="M755" t="str">
            <v>HOURLY</v>
          </cell>
          <cell r="N755" t="str">
            <v xml:space="preserve">I99       </v>
          </cell>
          <cell r="O755" t="str">
            <v>D</v>
          </cell>
          <cell r="P755" t="str">
            <v>2DO</v>
          </cell>
          <cell r="Q755">
            <v>5</v>
          </cell>
        </row>
        <row r="756">
          <cell r="G756">
            <v>6279645</v>
          </cell>
          <cell r="H756" t="str">
            <v>06279645</v>
          </cell>
          <cell r="I756">
            <v>262332290</v>
          </cell>
          <cell r="J756" t="str">
            <v>POAQUIZA YUMBOLEMA LUIS ALFREDO</v>
          </cell>
          <cell r="K756" t="str">
            <v>LIDER DE GRUPO</v>
          </cell>
          <cell r="L756">
            <v>502286131</v>
          </cell>
          <cell r="M756" t="str">
            <v>HOURLY</v>
          </cell>
          <cell r="N756" t="str">
            <v>F18</v>
          </cell>
          <cell r="O756" t="str">
            <v>I2</v>
          </cell>
          <cell r="P756" t="str">
            <v>1ERO</v>
          </cell>
          <cell r="Q756">
            <v>3</v>
          </cell>
        </row>
        <row r="757">
          <cell r="G757">
            <v>6077757</v>
          </cell>
          <cell r="H757" t="str">
            <v>06077757</v>
          </cell>
          <cell r="I757">
            <v>225115086</v>
          </cell>
          <cell r="J757" t="str">
            <v>PILATUNA BUSE EDIZON RODOLFO</v>
          </cell>
          <cell r="K757" t="str">
            <v>OPERARIO DE PINTURA</v>
          </cell>
          <cell r="L757">
            <v>1713797346</v>
          </cell>
          <cell r="M757" t="str">
            <v>HOURLY</v>
          </cell>
          <cell r="N757" t="str">
            <v xml:space="preserve">I99       </v>
          </cell>
          <cell r="O757" t="str">
            <v>D</v>
          </cell>
          <cell r="P757" t="str">
            <v>1ERO</v>
          </cell>
          <cell r="Q757">
            <v>2</v>
          </cell>
        </row>
        <row r="758">
          <cell r="G758">
            <v>6341019</v>
          </cell>
          <cell r="H758" t="str">
            <v>06341019</v>
          </cell>
          <cell r="I758">
            <v>307614614</v>
          </cell>
          <cell r="J758" t="str">
            <v>PERUGACHI GALIANO EDISON FABRICIO</v>
          </cell>
          <cell r="K758" t="str">
            <v>MIEMB.EQUIP.ESP.MTTO</v>
          </cell>
          <cell r="L758">
            <v>1716581895</v>
          </cell>
          <cell r="M758" t="str">
            <v>HOURLY</v>
          </cell>
          <cell r="N758" t="str">
            <v>F18</v>
          </cell>
          <cell r="O758" t="str">
            <v>I2</v>
          </cell>
          <cell r="P758" t="str">
            <v>1ERO</v>
          </cell>
          <cell r="Q758">
            <v>3</v>
          </cell>
        </row>
        <row r="759">
          <cell r="G759">
            <v>6147829</v>
          </cell>
          <cell r="H759" t="str">
            <v>06147829</v>
          </cell>
          <cell r="I759">
            <v>728709688</v>
          </cell>
          <cell r="J759" t="str">
            <v>PAVON HERNANDEZ EDWIN FABIAN</v>
          </cell>
          <cell r="K759" t="str">
            <v>PINTOR</v>
          </cell>
          <cell r="L759">
            <v>1719035188</v>
          </cell>
          <cell r="M759" t="str">
            <v>HOURLY</v>
          </cell>
          <cell r="N759" t="str">
            <v xml:space="preserve">I99       </v>
          </cell>
          <cell r="O759" t="str">
            <v>D</v>
          </cell>
          <cell r="P759" t="str">
            <v>1ERO</v>
          </cell>
          <cell r="Q759">
            <v>2</v>
          </cell>
        </row>
        <row r="760">
          <cell r="G760">
            <v>6072800</v>
          </cell>
          <cell r="H760" t="str">
            <v>06072800</v>
          </cell>
          <cell r="I760">
            <v>202119526</v>
          </cell>
          <cell r="J760" t="str">
            <v>ORTEGA RUANO HUGO VINICIO</v>
          </cell>
          <cell r="K760" t="str">
            <v>PINTOR</v>
          </cell>
          <cell r="L760">
            <v>1714779780</v>
          </cell>
          <cell r="M760" t="str">
            <v>HOURLY</v>
          </cell>
          <cell r="N760" t="str">
            <v xml:space="preserve">I99       </v>
          </cell>
          <cell r="O760" t="str">
            <v>D</v>
          </cell>
          <cell r="P760" t="str">
            <v>1ERO</v>
          </cell>
          <cell r="Q760">
            <v>2</v>
          </cell>
        </row>
        <row r="761">
          <cell r="G761">
            <v>6238235</v>
          </cell>
          <cell r="H761" t="str">
            <v>06238235</v>
          </cell>
          <cell r="I761">
            <v>849090180</v>
          </cell>
          <cell r="J761" t="str">
            <v>OBANDO EGAS FRANCISCO GABRIEL</v>
          </cell>
          <cell r="K761" t="str">
            <v>OPERARIO DE PINTURA</v>
          </cell>
          <cell r="L761">
            <v>1717177214</v>
          </cell>
          <cell r="M761" t="str">
            <v>HOURLY</v>
          </cell>
          <cell r="N761" t="str">
            <v xml:space="preserve">I99       </v>
          </cell>
          <cell r="O761" t="str">
            <v>D</v>
          </cell>
          <cell r="P761" t="str">
            <v>2DO</v>
          </cell>
          <cell r="Q761">
            <v>5</v>
          </cell>
        </row>
        <row r="762">
          <cell r="G762">
            <v>6306204</v>
          </cell>
          <cell r="H762" t="str">
            <v>06306204</v>
          </cell>
          <cell r="I762">
            <v>635823740</v>
          </cell>
          <cell r="J762" t="str">
            <v>NUNEZ MAYORGA MARIO FERNANDO</v>
          </cell>
          <cell r="K762" t="str">
            <v>LIDER DE GRUPO</v>
          </cell>
          <cell r="L762">
            <v>1204304362</v>
          </cell>
          <cell r="M762" t="str">
            <v>HOURLY</v>
          </cell>
          <cell r="N762" t="str">
            <v>F18</v>
          </cell>
          <cell r="O762" t="str">
            <v>I2</v>
          </cell>
          <cell r="P762" t="str">
            <v>2DO</v>
          </cell>
          <cell r="Q762">
            <v>5</v>
          </cell>
        </row>
        <row r="763">
          <cell r="G763">
            <v>6074482</v>
          </cell>
          <cell r="H763" t="str">
            <v>06074482</v>
          </cell>
          <cell r="I763">
            <v>809604124</v>
          </cell>
          <cell r="J763" t="str">
            <v>NARVAEZ RUIZ VICTOR HUGO</v>
          </cell>
          <cell r="K763" t="str">
            <v>PINTOR</v>
          </cell>
          <cell r="L763">
            <v>1711679686</v>
          </cell>
          <cell r="M763" t="str">
            <v>HOURLY</v>
          </cell>
          <cell r="N763" t="str">
            <v xml:space="preserve">I99       </v>
          </cell>
          <cell r="O763" t="str">
            <v>D</v>
          </cell>
          <cell r="P763" t="str">
            <v>1ERO</v>
          </cell>
          <cell r="Q763">
            <v>2</v>
          </cell>
        </row>
        <row r="764">
          <cell r="G764">
            <v>6057781</v>
          </cell>
          <cell r="H764" t="str">
            <v>06057781</v>
          </cell>
          <cell r="I764">
            <v>253630873</v>
          </cell>
          <cell r="J764" t="str">
            <v>NACIMBA NASIMBA MARCO ANTONIO</v>
          </cell>
          <cell r="K764" t="str">
            <v>OPERARIO DE PINTURA</v>
          </cell>
          <cell r="L764">
            <v>1712727708</v>
          </cell>
          <cell r="M764" t="str">
            <v>HOURLY</v>
          </cell>
          <cell r="N764" t="str">
            <v xml:space="preserve">I99       </v>
          </cell>
          <cell r="O764" t="str">
            <v>D</v>
          </cell>
          <cell r="P764" t="str">
            <v>1ERO</v>
          </cell>
          <cell r="Q764">
            <v>3</v>
          </cell>
        </row>
        <row r="765">
          <cell r="G765">
            <v>6259560</v>
          </cell>
          <cell r="H765" t="str">
            <v>06259560</v>
          </cell>
          <cell r="I765">
            <v>687629354</v>
          </cell>
          <cell r="J765" t="str">
            <v>NACATA PAUCAR SEGUNDO GUIDO</v>
          </cell>
          <cell r="K765" t="str">
            <v>OPERARIO DE PINTURA</v>
          </cell>
          <cell r="L765">
            <v>1708555857</v>
          </cell>
          <cell r="M765" t="str">
            <v>HOURLY</v>
          </cell>
          <cell r="N765" t="str">
            <v xml:space="preserve">D99       </v>
          </cell>
          <cell r="O765" t="str">
            <v>D</v>
          </cell>
          <cell r="P765" t="str">
            <v>2DO</v>
          </cell>
          <cell r="Q765">
            <v>5</v>
          </cell>
        </row>
        <row r="766">
          <cell r="G766">
            <v>5979</v>
          </cell>
          <cell r="H766" t="str">
            <v>00005979</v>
          </cell>
          <cell r="I766">
            <v>804353513</v>
          </cell>
          <cell r="J766" t="str">
            <v>MURILLO ALCIVAR PABLO ALBERTO</v>
          </cell>
          <cell r="K766" t="str">
            <v>PINTOR</v>
          </cell>
          <cell r="L766">
            <v>1304518432</v>
          </cell>
          <cell r="M766" t="str">
            <v>HOURLY</v>
          </cell>
          <cell r="N766" t="str">
            <v xml:space="preserve">I99       </v>
          </cell>
          <cell r="O766" t="str">
            <v>D</v>
          </cell>
          <cell r="P766" t="str">
            <v>2DO</v>
          </cell>
          <cell r="Q766">
            <v>5</v>
          </cell>
        </row>
        <row r="767">
          <cell r="G767">
            <v>6247100</v>
          </cell>
          <cell r="H767" t="str">
            <v>06247100</v>
          </cell>
          <cell r="I767">
            <v>565881375</v>
          </cell>
          <cell r="J767" t="str">
            <v>MENDOZA CABRERA VIRGILIO SEGUNDO</v>
          </cell>
          <cell r="K767" t="str">
            <v>PINTOR</v>
          </cell>
          <cell r="L767">
            <v>1103952600</v>
          </cell>
          <cell r="M767" t="str">
            <v>HOURLY</v>
          </cell>
          <cell r="N767" t="str">
            <v xml:space="preserve">I99       </v>
          </cell>
          <cell r="O767" t="str">
            <v>D</v>
          </cell>
          <cell r="P767" t="str">
            <v>2DO</v>
          </cell>
          <cell r="Q767">
            <v>5</v>
          </cell>
        </row>
        <row r="768">
          <cell r="G768">
            <v>6252791</v>
          </cell>
          <cell r="H768" t="str">
            <v>06252791</v>
          </cell>
          <cell r="I768">
            <v>318718807</v>
          </cell>
          <cell r="J768" t="str">
            <v>MENDEZ MENDEZ DARWIN VICENTE</v>
          </cell>
          <cell r="K768" t="str">
            <v>PINTOR</v>
          </cell>
          <cell r="L768">
            <v>1717134926</v>
          </cell>
          <cell r="M768" t="str">
            <v>HOURLY</v>
          </cell>
          <cell r="N768" t="str">
            <v xml:space="preserve">I99       </v>
          </cell>
          <cell r="O768" t="str">
            <v>D</v>
          </cell>
          <cell r="P768" t="str">
            <v>2DO</v>
          </cell>
          <cell r="Q768">
            <v>5</v>
          </cell>
        </row>
        <row r="769">
          <cell r="G769">
            <v>3480</v>
          </cell>
          <cell r="H769" t="str">
            <v>00003480</v>
          </cell>
          <cell r="I769">
            <v>926557437</v>
          </cell>
          <cell r="J769" t="str">
            <v>MENA GUANOPATIN PAUL SANTIAGO</v>
          </cell>
          <cell r="K769" t="str">
            <v>PINTOR</v>
          </cell>
          <cell r="L769">
            <v>1715386437</v>
          </cell>
          <cell r="M769" t="str">
            <v>HOURLY</v>
          </cell>
          <cell r="N769" t="str">
            <v xml:space="preserve">I99       </v>
          </cell>
          <cell r="O769" t="str">
            <v>D</v>
          </cell>
          <cell r="P769" t="str">
            <v>1ERO</v>
          </cell>
          <cell r="Q769">
            <v>2</v>
          </cell>
        </row>
        <row r="770">
          <cell r="G770">
            <v>6252339</v>
          </cell>
          <cell r="H770" t="str">
            <v>06252339</v>
          </cell>
          <cell r="I770">
            <v>510814917</v>
          </cell>
          <cell r="J770" t="str">
            <v>MAZA GONZALEZ HOLGER EFREN</v>
          </cell>
          <cell r="K770" t="str">
            <v>OPERARIO DE PINTURA</v>
          </cell>
          <cell r="L770">
            <v>1103621742</v>
          </cell>
          <cell r="M770" t="str">
            <v>HOURLY</v>
          </cell>
          <cell r="N770" t="str">
            <v xml:space="preserve">D99       </v>
          </cell>
          <cell r="O770" t="str">
            <v>D</v>
          </cell>
          <cell r="P770" t="str">
            <v>2DO</v>
          </cell>
          <cell r="Q770">
            <v>5</v>
          </cell>
        </row>
        <row r="771">
          <cell r="G771">
            <v>6067421</v>
          </cell>
          <cell r="H771" t="str">
            <v>06067421</v>
          </cell>
          <cell r="I771">
            <v>611090951</v>
          </cell>
          <cell r="J771" t="str">
            <v>MARTINEZ GUILLEN ALEJANDRO FRANCISCO</v>
          </cell>
          <cell r="K771" t="str">
            <v>MIEMB.EQUIP.ESP.MTTO</v>
          </cell>
          <cell r="L771">
            <v>1713315677</v>
          </cell>
          <cell r="M771" t="str">
            <v>HOURLY</v>
          </cell>
          <cell r="N771" t="str">
            <v xml:space="preserve">I99       </v>
          </cell>
          <cell r="O771" t="str">
            <v>I2</v>
          </cell>
          <cell r="P771" t="str">
            <v>1ERO</v>
          </cell>
          <cell r="Q771">
            <v>3</v>
          </cell>
        </row>
        <row r="772">
          <cell r="G772">
            <v>6147727</v>
          </cell>
          <cell r="H772" t="str">
            <v>06147727</v>
          </cell>
          <cell r="I772">
            <v>207108315</v>
          </cell>
          <cell r="J772" t="str">
            <v>MANCILLA RODRIGUEZ EDWIN RAUL</v>
          </cell>
          <cell r="K772" t="str">
            <v>PINTOR</v>
          </cell>
          <cell r="L772">
            <v>1716988835</v>
          </cell>
          <cell r="M772" t="str">
            <v>HOURLY</v>
          </cell>
          <cell r="N772" t="str">
            <v xml:space="preserve">I99       </v>
          </cell>
          <cell r="O772" t="str">
            <v>D</v>
          </cell>
          <cell r="P772" t="str">
            <v>1ERO</v>
          </cell>
          <cell r="Q772">
            <v>2</v>
          </cell>
        </row>
        <row r="773">
          <cell r="G773">
            <v>6238139</v>
          </cell>
          <cell r="H773" t="str">
            <v>06238139</v>
          </cell>
          <cell r="I773">
            <v>770320384</v>
          </cell>
          <cell r="J773" t="str">
            <v>LUGMANA CABASCANGO LUIS ADOLFO</v>
          </cell>
          <cell r="K773" t="str">
            <v>OPERARIO DE PINTURA</v>
          </cell>
          <cell r="L773">
            <v>1716289812</v>
          </cell>
          <cell r="M773" t="str">
            <v>HOURLY</v>
          </cell>
          <cell r="N773" t="str">
            <v xml:space="preserve">I99       </v>
          </cell>
          <cell r="O773" t="str">
            <v>D</v>
          </cell>
          <cell r="P773" t="str">
            <v>2DO</v>
          </cell>
          <cell r="Q773">
            <v>5</v>
          </cell>
        </row>
        <row r="774">
          <cell r="G774">
            <v>6241287</v>
          </cell>
          <cell r="H774" t="str">
            <v>06241287</v>
          </cell>
          <cell r="I774">
            <v>278642657</v>
          </cell>
          <cell r="J774" t="str">
            <v>LINCANGO PILLAJO JORGE LUIS</v>
          </cell>
          <cell r="K774" t="str">
            <v>PINTOR</v>
          </cell>
          <cell r="L774">
            <v>1721147591</v>
          </cell>
          <cell r="M774" t="str">
            <v>HOURLY</v>
          </cell>
          <cell r="N774" t="str">
            <v xml:space="preserve">I99       </v>
          </cell>
          <cell r="O774" t="str">
            <v>D</v>
          </cell>
          <cell r="P774" t="str">
            <v>2DO</v>
          </cell>
          <cell r="Q774">
            <v>5</v>
          </cell>
        </row>
        <row r="775">
          <cell r="G775">
            <v>6245222</v>
          </cell>
          <cell r="H775" t="str">
            <v>06245222</v>
          </cell>
          <cell r="I775">
            <v>608960028</v>
          </cell>
          <cell r="J775" t="str">
            <v>LAINES INGUILAN KLEBER MANUEL</v>
          </cell>
          <cell r="K775" t="str">
            <v>OPERARIO DE PINTURA</v>
          </cell>
          <cell r="L775">
            <v>1719042754</v>
          </cell>
          <cell r="M775" t="str">
            <v>HOURLY</v>
          </cell>
          <cell r="N775" t="str">
            <v xml:space="preserve">I99       </v>
          </cell>
          <cell r="O775" t="str">
            <v>D</v>
          </cell>
          <cell r="P775" t="str">
            <v>2DO</v>
          </cell>
          <cell r="Q775">
            <v>5</v>
          </cell>
        </row>
        <row r="776">
          <cell r="G776">
            <v>3463</v>
          </cell>
          <cell r="H776" t="str">
            <v>00003463</v>
          </cell>
          <cell r="I776">
            <v>137808182</v>
          </cell>
          <cell r="J776" t="str">
            <v>HERRERA PASTRANO VICTOR MANUEL</v>
          </cell>
          <cell r="K776" t="str">
            <v>PINTOR</v>
          </cell>
          <cell r="L776">
            <v>1717517682</v>
          </cell>
          <cell r="M776" t="str">
            <v>HOURLY</v>
          </cell>
          <cell r="N776" t="str">
            <v xml:space="preserve">I99       </v>
          </cell>
          <cell r="O776" t="str">
            <v>D</v>
          </cell>
          <cell r="P776" t="str">
            <v>1ERO</v>
          </cell>
          <cell r="Q776">
            <v>2</v>
          </cell>
        </row>
        <row r="777">
          <cell r="G777">
            <v>6263447</v>
          </cell>
          <cell r="H777" t="str">
            <v>06263447</v>
          </cell>
          <cell r="I777">
            <v>909484206</v>
          </cell>
          <cell r="J777" t="str">
            <v>GUAMANTICA COLLAGUAZO KLEBER HERNAN</v>
          </cell>
          <cell r="K777" t="str">
            <v>MIEMB.EQUIP.ESP.MTTO</v>
          </cell>
          <cell r="L777">
            <v>1715973663</v>
          </cell>
          <cell r="M777" t="str">
            <v>HOURLY</v>
          </cell>
          <cell r="N777" t="str">
            <v xml:space="preserve">I99       </v>
          </cell>
          <cell r="O777" t="str">
            <v>I2</v>
          </cell>
          <cell r="P777" t="str">
            <v>1ERO</v>
          </cell>
          <cell r="Q777">
            <v>3</v>
          </cell>
        </row>
        <row r="778">
          <cell r="G778">
            <v>6243522</v>
          </cell>
          <cell r="H778" t="str">
            <v>06243522</v>
          </cell>
          <cell r="I778">
            <v>653955176</v>
          </cell>
          <cell r="J778" t="str">
            <v>GUALA PAREDES ROBERTO PAUL</v>
          </cell>
          <cell r="K778" t="str">
            <v>PINTOR</v>
          </cell>
          <cell r="L778">
            <v>1717830622</v>
          </cell>
          <cell r="M778" t="str">
            <v>HOURLY</v>
          </cell>
          <cell r="N778" t="str">
            <v xml:space="preserve">I99       </v>
          </cell>
          <cell r="O778" t="str">
            <v>D</v>
          </cell>
          <cell r="P778" t="str">
            <v>2DO</v>
          </cell>
          <cell r="Q778">
            <v>5</v>
          </cell>
        </row>
        <row r="779">
          <cell r="G779">
            <v>6121295</v>
          </cell>
          <cell r="H779" t="str">
            <v>06121295</v>
          </cell>
          <cell r="I779">
            <v>384253976</v>
          </cell>
          <cell r="J779" t="str">
            <v>GAVIN AVENDANO SEGUNDO FERNANDO</v>
          </cell>
          <cell r="K779" t="str">
            <v>PINTOR</v>
          </cell>
          <cell r="L779">
            <v>603342890</v>
          </cell>
          <cell r="M779" t="str">
            <v>HOURLY</v>
          </cell>
          <cell r="N779" t="str">
            <v xml:space="preserve">I99       </v>
          </cell>
          <cell r="O779" t="str">
            <v>D</v>
          </cell>
          <cell r="P779" t="str">
            <v>1ERO</v>
          </cell>
          <cell r="Q779">
            <v>2</v>
          </cell>
        </row>
        <row r="780">
          <cell r="G780">
            <v>6245228</v>
          </cell>
          <cell r="H780" t="str">
            <v>06245228</v>
          </cell>
          <cell r="I780">
            <v>800649402</v>
          </cell>
          <cell r="J780" t="str">
            <v>GALLO VILLACIS DIEGO ISMAEL</v>
          </cell>
          <cell r="K780" t="str">
            <v>OPERARIO DE PINTURA</v>
          </cell>
          <cell r="L780">
            <v>502414600</v>
          </cell>
          <cell r="M780" t="str">
            <v>HOURLY</v>
          </cell>
          <cell r="N780" t="str">
            <v xml:space="preserve">I99       </v>
          </cell>
          <cell r="O780" t="str">
            <v>D</v>
          </cell>
          <cell r="P780" t="str">
            <v>1ERO</v>
          </cell>
          <cell r="Q780">
            <v>2</v>
          </cell>
        </row>
        <row r="781">
          <cell r="G781">
            <v>6148234</v>
          </cell>
          <cell r="H781" t="str">
            <v>06148234</v>
          </cell>
          <cell r="I781">
            <v>236410639</v>
          </cell>
          <cell r="J781" t="str">
            <v>CRIOLLO CUNALATA EDWIN PATRICIO</v>
          </cell>
          <cell r="K781" t="str">
            <v>PINTOR</v>
          </cell>
          <cell r="L781">
            <v>1709839953</v>
          </cell>
          <cell r="M781" t="str">
            <v>HOURLY</v>
          </cell>
          <cell r="N781" t="str">
            <v xml:space="preserve">I99       </v>
          </cell>
          <cell r="O781" t="str">
            <v>D</v>
          </cell>
          <cell r="P781" t="str">
            <v>2DO</v>
          </cell>
          <cell r="Q781">
            <v>5</v>
          </cell>
        </row>
        <row r="782">
          <cell r="G782">
            <v>6238305</v>
          </cell>
          <cell r="H782" t="str">
            <v>06238305</v>
          </cell>
          <cell r="I782">
            <v>147891815</v>
          </cell>
          <cell r="J782" t="str">
            <v>CHILIGUANO TAPIA CRISTIAN PATRICIO</v>
          </cell>
          <cell r="K782" t="str">
            <v>PINTOR</v>
          </cell>
          <cell r="L782">
            <v>1716180417</v>
          </cell>
          <cell r="M782" t="str">
            <v>HOURLY</v>
          </cell>
          <cell r="N782" t="str">
            <v xml:space="preserve">D99       </v>
          </cell>
          <cell r="O782" t="str">
            <v>D</v>
          </cell>
          <cell r="P782" t="str">
            <v>2DO</v>
          </cell>
          <cell r="Q782">
            <v>5</v>
          </cell>
        </row>
        <row r="783">
          <cell r="G783">
            <v>6058294</v>
          </cell>
          <cell r="H783" t="str">
            <v>06058294</v>
          </cell>
          <cell r="I783">
            <v>311639386</v>
          </cell>
          <cell r="J783" t="str">
            <v>CEDENO BRAVO WASHINGTON FERNANDO</v>
          </cell>
          <cell r="K783" t="str">
            <v>OPERARIO DE PINTURA</v>
          </cell>
          <cell r="L783">
            <v>1710533041</v>
          </cell>
          <cell r="M783" t="str">
            <v>HOURLY</v>
          </cell>
          <cell r="N783" t="str">
            <v xml:space="preserve">I99       </v>
          </cell>
          <cell r="O783" t="str">
            <v>D</v>
          </cell>
          <cell r="P783" t="str">
            <v>1ERO</v>
          </cell>
          <cell r="Q783">
            <v>2</v>
          </cell>
        </row>
        <row r="784">
          <cell r="G784">
            <v>6126065</v>
          </cell>
          <cell r="H784" t="str">
            <v>06126065</v>
          </cell>
          <cell r="I784">
            <v>615889229</v>
          </cell>
          <cell r="J784" t="str">
            <v>CAZA VILLACIS PATRICIO DANIEL</v>
          </cell>
          <cell r="K784" t="str">
            <v>PINTOR</v>
          </cell>
          <cell r="L784">
            <v>1716980220</v>
          </cell>
          <cell r="M784" t="str">
            <v>HOURLY</v>
          </cell>
          <cell r="N784" t="str">
            <v xml:space="preserve">I99       </v>
          </cell>
          <cell r="O784" t="str">
            <v>D</v>
          </cell>
          <cell r="P784" t="str">
            <v>2DO</v>
          </cell>
          <cell r="Q784">
            <v>5</v>
          </cell>
        </row>
        <row r="785">
          <cell r="G785">
            <v>6127217</v>
          </cell>
          <cell r="H785" t="str">
            <v>06127217</v>
          </cell>
          <cell r="I785">
            <v>959560995</v>
          </cell>
          <cell r="J785" t="str">
            <v>CARDENAS LLANOS MIGUEL ANGEL</v>
          </cell>
          <cell r="K785" t="str">
            <v>OPERARIO DE PINTURA</v>
          </cell>
          <cell r="L785">
            <v>1713753281</v>
          </cell>
          <cell r="M785" t="str">
            <v>HOURLY</v>
          </cell>
          <cell r="N785" t="str">
            <v xml:space="preserve">I99       </v>
          </cell>
          <cell r="O785" t="str">
            <v>D</v>
          </cell>
          <cell r="P785" t="str">
            <v>1ERO</v>
          </cell>
          <cell r="Q785">
            <v>2</v>
          </cell>
        </row>
        <row r="786">
          <cell r="G786">
            <v>6244557</v>
          </cell>
          <cell r="H786" t="str">
            <v>06244557</v>
          </cell>
          <cell r="I786">
            <v>626520254</v>
          </cell>
          <cell r="J786" t="str">
            <v>CARDENAS LASTRA CARLOS FREDDY</v>
          </cell>
          <cell r="K786" t="str">
            <v>PINTOR</v>
          </cell>
          <cell r="L786">
            <v>1713471637</v>
          </cell>
          <cell r="M786" t="str">
            <v>HOURLY</v>
          </cell>
          <cell r="N786" t="str">
            <v xml:space="preserve">I99       </v>
          </cell>
          <cell r="O786" t="str">
            <v>D</v>
          </cell>
          <cell r="P786" t="str">
            <v>2DO</v>
          </cell>
          <cell r="Q786">
            <v>5</v>
          </cell>
        </row>
        <row r="787">
          <cell r="G787">
            <v>6084906</v>
          </cell>
          <cell r="H787" t="str">
            <v>06084906</v>
          </cell>
          <cell r="I787">
            <v>850232677</v>
          </cell>
          <cell r="J787" t="str">
            <v>CANO BETANCOURT MIGUEL ANGEL</v>
          </cell>
          <cell r="K787" t="str">
            <v>LIDER DE GRUPO</v>
          </cell>
          <cell r="L787">
            <v>1711467496</v>
          </cell>
          <cell r="M787" t="str">
            <v>HOURLY</v>
          </cell>
          <cell r="N787" t="str">
            <v xml:space="preserve">I99       </v>
          </cell>
          <cell r="O787" t="str">
            <v>I2</v>
          </cell>
          <cell r="P787" t="str">
            <v>1ERO</v>
          </cell>
          <cell r="Q787">
            <v>2</v>
          </cell>
        </row>
        <row r="788">
          <cell r="G788">
            <v>6148070</v>
          </cell>
          <cell r="H788" t="str">
            <v>06148070</v>
          </cell>
          <cell r="I788">
            <v>317035417</v>
          </cell>
          <cell r="J788" t="str">
            <v>CANIZARES ESPIN CHRISTIAN ISRAEL</v>
          </cell>
          <cell r="K788" t="str">
            <v>PINTOR</v>
          </cell>
          <cell r="L788">
            <v>1715991921</v>
          </cell>
          <cell r="M788" t="str">
            <v>HOURLY</v>
          </cell>
          <cell r="N788" t="str">
            <v xml:space="preserve">I99       </v>
          </cell>
          <cell r="O788" t="str">
            <v>D</v>
          </cell>
          <cell r="P788" t="str">
            <v>2DO</v>
          </cell>
          <cell r="Q788">
            <v>5</v>
          </cell>
        </row>
        <row r="789">
          <cell r="G789">
            <v>6148133</v>
          </cell>
          <cell r="H789" t="str">
            <v>06148133</v>
          </cell>
          <cell r="I789">
            <v>263865092</v>
          </cell>
          <cell r="J789" t="str">
            <v>CALDERON MERCHAN EDISON VINICIO</v>
          </cell>
          <cell r="K789" t="str">
            <v>PINTOR</v>
          </cell>
          <cell r="L789">
            <v>1713835658</v>
          </cell>
          <cell r="M789" t="str">
            <v>HOURLY</v>
          </cell>
          <cell r="N789" t="str">
            <v xml:space="preserve">I99       </v>
          </cell>
          <cell r="O789" t="str">
            <v>D</v>
          </cell>
          <cell r="P789" t="str">
            <v>1ERO</v>
          </cell>
          <cell r="Q789">
            <v>2</v>
          </cell>
        </row>
        <row r="790">
          <cell r="G790">
            <v>6057461</v>
          </cell>
          <cell r="H790" t="str">
            <v>06057461</v>
          </cell>
          <cell r="I790">
            <v>810081531</v>
          </cell>
          <cell r="J790" t="str">
            <v>ARRIETA IBARRA DIEGO JAVIER</v>
          </cell>
          <cell r="K790" t="str">
            <v>OPERARIO DE PINTURA</v>
          </cell>
          <cell r="L790">
            <v>1714213343</v>
          </cell>
          <cell r="M790" t="str">
            <v>HOURLY</v>
          </cell>
          <cell r="N790" t="str">
            <v xml:space="preserve">I99       </v>
          </cell>
          <cell r="O790" t="str">
            <v>D</v>
          </cell>
          <cell r="P790" t="str">
            <v>1ERO</v>
          </cell>
          <cell r="Q790">
            <v>2</v>
          </cell>
        </row>
        <row r="791">
          <cell r="G791">
            <v>6057537</v>
          </cell>
          <cell r="H791" t="str">
            <v>06057537</v>
          </cell>
          <cell r="I791">
            <v>740533247</v>
          </cell>
          <cell r="J791" t="str">
            <v>RUEDA BRICENO NELSON JAVIER</v>
          </cell>
          <cell r="K791" t="str">
            <v>ESP. DE SHOP</v>
          </cell>
          <cell r="L791">
            <v>1716268519</v>
          </cell>
          <cell r="M791" t="str">
            <v>SALARY</v>
          </cell>
          <cell r="N791" t="str">
            <v xml:space="preserve">I99       </v>
          </cell>
          <cell r="O791" t="str">
            <v>I3</v>
          </cell>
          <cell r="P791" t="str">
            <v>1ERO</v>
          </cell>
          <cell r="Q791">
            <v>3</v>
          </cell>
        </row>
        <row r="792">
          <cell r="G792">
            <v>6131782</v>
          </cell>
          <cell r="H792" t="str">
            <v>06131782</v>
          </cell>
          <cell r="I792">
            <v>581527315</v>
          </cell>
          <cell r="J792" t="str">
            <v>ROMO ROTHER ERNESTO ALEJANDRO</v>
          </cell>
          <cell r="K792" t="str">
            <v>SUPERINT. ENSAMBLE</v>
          </cell>
          <cell r="L792">
            <v>1703259273</v>
          </cell>
          <cell r="M792" t="str">
            <v>SALARY</v>
          </cell>
          <cell r="N792" t="str">
            <v xml:space="preserve">D99       </v>
          </cell>
          <cell r="O792" t="str">
            <v>I3</v>
          </cell>
          <cell r="P792" t="str">
            <v>1ERO</v>
          </cell>
          <cell r="Q792">
            <v>3</v>
          </cell>
        </row>
        <row r="793">
          <cell r="G793">
            <v>3600371</v>
          </cell>
          <cell r="H793" t="str">
            <v>03600371</v>
          </cell>
          <cell r="I793">
            <v>370966164</v>
          </cell>
          <cell r="J793" t="str">
            <v>PACHECO LOZADA GEOVANNY FRANCISCO</v>
          </cell>
          <cell r="K793" t="str">
            <v>ESP. DE SHOP</v>
          </cell>
          <cell r="L793">
            <v>1713935292</v>
          </cell>
          <cell r="M793" t="str">
            <v>SALARY</v>
          </cell>
          <cell r="N793" t="str">
            <v xml:space="preserve">I99       </v>
          </cell>
          <cell r="O793" t="str">
            <v>I3</v>
          </cell>
          <cell r="P793" t="str">
            <v>1ERO</v>
          </cell>
          <cell r="Q793">
            <v>3</v>
          </cell>
        </row>
        <row r="794">
          <cell r="G794">
            <v>3600416</v>
          </cell>
          <cell r="H794" t="str">
            <v>03600416</v>
          </cell>
          <cell r="I794">
            <v>543986176</v>
          </cell>
          <cell r="J794" t="str">
            <v>CHANGO GUAYGUA LUIS ALBERTO</v>
          </cell>
          <cell r="K794" t="str">
            <v>COORD.PRODUCCION</v>
          </cell>
          <cell r="L794">
            <v>1708326697</v>
          </cell>
          <cell r="M794" t="str">
            <v>SALARY</v>
          </cell>
          <cell r="N794" t="str">
            <v xml:space="preserve">I99       </v>
          </cell>
          <cell r="O794" t="str">
            <v>I3</v>
          </cell>
          <cell r="P794" t="str">
            <v>1ERO</v>
          </cell>
          <cell r="Q794">
            <v>3</v>
          </cell>
        </row>
        <row r="795">
          <cell r="G795">
            <v>3401088</v>
          </cell>
          <cell r="H795" t="str">
            <v>03401088</v>
          </cell>
          <cell r="I795">
            <v>319861515</v>
          </cell>
          <cell r="J795" t="str">
            <v>BAEZ CHRISTIAN RAFAEL</v>
          </cell>
          <cell r="K795" t="str">
            <v>COORD.PRODUCCION</v>
          </cell>
          <cell r="L795">
            <v>1708600265</v>
          </cell>
          <cell r="M795" t="str">
            <v>SALARY</v>
          </cell>
          <cell r="N795" t="str">
            <v xml:space="preserve">I99       </v>
          </cell>
          <cell r="O795" t="str">
            <v>I3</v>
          </cell>
          <cell r="P795" t="str">
            <v>2DO</v>
          </cell>
          <cell r="Q795">
            <v>5</v>
          </cell>
        </row>
        <row r="796">
          <cell r="G796">
            <v>6057898</v>
          </cell>
          <cell r="H796" t="str">
            <v>06057898</v>
          </cell>
          <cell r="I796">
            <v>425205071</v>
          </cell>
          <cell r="J796" t="str">
            <v>ZAMORA ZAMORA JAIME DANILO</v>
          </cell>
          <cell r="K796" t="str">
            <v>OPERARIO PRODUCCION</v>
          </cell>
          <cell r="L796">
            <v>1713904587</v>
          </cell>
          <cell r="M796" t="str">
            <v>HOURLY</v>
          </cell>
          <cell r="N796" t="str">
            <v xml:space="preserve">I99       </v>
          </cell>
          <cell r="O796" t="str">
            <v>D</v>
          </cell>
          <cell r="P796" t="str">
            <v>1ERO</v>
          </cell>
          <cell r="Q796">
            <v>3</v>
          </cell>
        </row>
        <row r="797">
          <cell r="G797">
            <v>6246649</v>
          </cell>
          <cell r="H797" t="str">
            <v>06246649</v>
          </cell>
          <cell r="I797">
            <v>395344913</v>
          </cell>
          <cell r="J797" t="str">
            <v>ZAMBRANO TORAL NEBIL</v>
          </cell>
          <cell r="K797" t="str">
            <v>OPERARIO PRODUCCION</v>
          </cell>
          <cell r="L797">
            <v>801983776</v>
          </cell>
          <cell r="M797" t="str">
            <v>HOURLY</v>
          </cell>
          <cell r="N797" t="str">
            <v xml:space="preserve">I99       </v>
          </cell>
          <cell r="O797" t="str">
            <v>D</v>
          </cell>
          <cell r="P797" t="str">
            <v>1ERO</v>
          </cell>
          <cell r="Q797">
            <v>3</v>
          </cell>
        </row>
        <row r="798">
          <cell r="G798">
            <v>6083605</v>
          </cell>
          <cell r="H798" t="str">
            <v>06083605</v>
          </cell>
          <cell r="I798">
            <v>836573399</v>
          </cell>
          <cell r="J798" t="str">
            <v>ZAMBRANO GANCHOZO YURY LENIN</v>
          </cell>
          <cell r="K798" t="str">
            <v>OPERARIO PRODUCCION</v>
          </cell>
          <cell r="L798">
            <v>1204673956</v>
          </cell>
          <cell r="M798" t="str">
            <v>HOURLY</v>
          </cell>
          <cell r="N798" t="str">
            <v xml:space="preserve">I99       </v>
          </cell>
          <cell r="O798" t="str">
            <v>D</v>
          </cell>
          <cell r="P798" t="str">
            <v>1ERO</v>
          </cell>
          <cell r="Q798">
            <v>3</v>
          </cell>
        </row>
        <row r="799">
          <cell r="G799">
            <v>6147891</v>
          </cell>
          <cell r="H799" t="str">
            <v>06147891</v>
          </cell>
          <cell r="I799">
            <v>605078935</v>
          </cell>
          <cell r="J799" t="str">
            <v>YANDUN MUNOZ LUIS ANIBAL</v>
          </cell>
          <cell r="K799" t="str">
            <v>OPERARIO PRODUCCION</v>
          </cell>
          <cell r="L799">
            <v>1002632923</v>
          </cell>
          <cell r="M799" t="str">
            <v>HOURLY</v>
          </cell>
          <cell r="N799" t="str">
            <v xml:space="preserve">I99       </v>
          </cell>
          <cell r="O799" t="str">
            <v>D</v>
          </cell>
          <cell r="P799" t="str">
            <v>2DO</v>
          </cell>
          <cell r="Q799">
            <v>28</v>
          </cell>
        </row>
        <row r="800">
          <cell r="G800">
            <v>6245267</v>
          </cell>
          <cell r="H800" t="str">
            <v>06245267</v>
          </cell>
          <cell r="I800">
            <v>632055951</v>
          </cell>
          <cell r="J800" t="str">
            <v>VIZUETE LLIGUIN LUIS FRANCISCO</v>
          </cell>
          <cell r="K800" t="str">
            <v>OPERARIO PRODUCCION</v>
          </cell>
          <cell r="L800">
            <v>1716214232</v>
          </cell>
          <cell r="M800" t="str">
            <v>HOURLY</v>
          </cell>
          <cell r="N800" t="str">
            <v xml:space="preserve">I99       </v>
          </cell>
          <cell r="O800" t="str">
            <v>D</v>
          </cell>
          <cell r="P800" t="str">
            <v>1ERO</v>
          </cell>
          <cell r="Q800">
            <v>3</v>
          </cell>
        </row>
        <row r="801">
          <cell r="G801">
            <v>6128903</v>
          </cell>
          <cell r="H801" t="str">
            <v>06128903</v>
          </cell>
          <cell r="I801">
            <v>186460647</v>
          </cell>
          <cell r="J801" t="str">
            <v>VINUEZA LEMA BYRON MAURICIO</v>
          </cell>
          <cell r="K801" t="str">
            <v>OPERARIO PRODUCCION</v>
          </cell>
          <cell r="L801">
            <v>1714286943</v>
          </cell>
          <cell r="M801" t="str">
            <v>HOURLY</v>
          </cell>
          <cell r="N801" t="str">
            <v xml:space="preserve">I99       </v>
          </cell>
          <cell r="O801" t="str">
            <v>D</v>
          </cell>
          <cell r="P801" t="str">
            <v>2DO</v>
          </cell>
          <cell r="Q801">
            <v>5</v>
          </cell>
        </row>
        <row r="802">
          <cell r="G802">
            <v>6147889</v>
          </cell>
          <cell r="H802" t="str">
            <v>06147889</v>
          </cell>
          <cell r="I802">
            <v>874731351</v>
          </cell>
          <cell r="J802" t="str">
            <v>VINAMAGUA FUELTALA CHRISTIAN FRANCISCO</v>
          </cell>
          <cell r="K802" t="str">
            <v>OPERARIO PRODUCCION</v>
          </cell>
          <cell r="L802">
            <v>1714303722</v>
          </cell>
          <cell r="M802" t="str">
            <v>HOURLY</v>
          </cell>
          <cell r="N802" t="str">
            <v xml:space="preserve">I99       </v>
          </cell>
          <cell r="O802" t="str">
            <v>D</v>
          </cell>
          <cell r="P802" t="str">
            <v>2DO</v>
          </cell>
          <cell r="Q802">
            <v>5</v>
          </cell>
        </row>
        <row r="803">
          <cell r="G803">
            <v>6238125</v>
          </cell>
          <cell r="H803" t="str">
            <v>06238125</v>
          </cell>
          <cell r="I803">
            <v>636545204</v>
          </cell>
          <cell r="J803" t="str">
            <v>VILLEGAS CAJAMARCA LUIS WLADIMIR</v>
          </cell>
          <cell r="K803" t="str">
            <v>OPERARIO PRODUCCION</v>
          </cell>
          <cell r="L803">
            <v>1715229900</v>
          </cell>
          <cell r="M803" t="str">
            <v>HOURLY</v>
          </cell>
          <cell r="N803" t="str">
            <v xml:space="preserve">I99       </v>
          </cell>
          <cell r="O803" t="str">
            <v>D</v>
          </cell>
          <cell r="P803" t="str">
            <v>1ERO</v>
          </cell>
          <cell r="Q803">
            <v>3</v>
          </cell>
        </row>
        <row r="804">
          <cell r="G804">
            <v>6147878</v>
          </cell>
          <cell r="H804" t="str">
            <v>06147878</v>
          </cell>
          <cell r="I804">
            <v>190725038</v>
          </cell>
          <cell r="J804" t="str">
            <v>VILLACIS SIGCHA MARCELO DAVID</v>
          </cell>
          <cell r="K804" t="str">
            <v>OPERARIO PRODUCCION</v>
          </cell>
          <cell r="L804">
            <v>1715842181</v>
          </cell>
          <cell r="M804" t="str">
            <v>HOURLY</v>
          </cell>
          <cell r="N804" t="str">
            <v xml:space="preserve">I99       </v>
          </cell>
          <cell r="O804" t="str">
            <v>D</v>
          </cell>
          <cell r="P804" t="str">
            <v>2DO</v>
          </cell>
          <cell r="Q804">
            <v>5</v>
          </cell>
        </row>
        <row r="805">
          <cell r="G805">
            <v>6129503</v>
          </cell>
          <cell r="H805" t="str">
            <v>06129503</v>
          </cell>
          <cell r="I805">
            <v>637292014</v>
          </cell>
          <cell r="J805" t="str">
            <v>VILLACIS CUEVA ERNESTO MIGUEL</v>
          </cell>
          <cell r="K805" t="str">
            <v>OPERARIO PRODUCCION</v>
          </cell>
          <cell r="L805">
            <v>1716300700</v>
          </cell>
          <cell r="M805" t="str">
            <v>HOURLY</v>
          </cell>
          <cell r="N805" t="str">
            <v xml:space="preserve">I99       </v>
          </cell>
          <cell r="O805" t="str">
            <v>D</v>
          </cell>
          <cell r="P805" t="str">
            <v>1ERO</v>
          </cell>
          <cell r="Q805">
            <v>3</v>
          </cell>
        </row>
        <row r="806">
          <cell r="G806">
            <v>6129551</v>
          </cell>
          <cell r="H806" t="str">
            <v>06129551</v>
          </cell>
          <cell r="I806">
            <v>851896449</v>
          </cell>
          <cell r="J806" t="str">
            <v>VILCA TOAPANTA MARCO FABIAN</v>
          </cell>
          <cell r="K806" t="str">
            <v>OPERARIO PRODUCCION</v>
          </cell>
          <cell r="L806">
            <v>1720012572</v>
          </cell>
          <cell r="M806" t="str">
            <v>HOURLY</v>
          </cell>
          <cell r="N806" t="str">
            <v xml:space="preserve">I99       </v>
          </cell>
          <cell r="O806" t="str">
            <v>D</v>
          </cell>
          <cell r="P806" t="str">
            <v>1ERO</v>
          </cell>
          <cell r="Q806">
            <v>3</v>
          </cell>
        </row>
        <row r="807">
          <cell r="G807">
            <v>6147861</v>
          </cell>
          <cell r="H807" t="str">
            <v>06147861</v>
          </cell>
          <cell r="I807">
            <v>959155764</v>
          </cell>
          <cell r="J807" t="str">
            <v>VERA BARRE HENRY FABRICIO</v>
          </cell>
          <cell r="K807" t="str">
            <v>OPERARIO PRODUCCION</v>
          </cell>
          <cell r="L807">
            <v>1309777579</v>
          </cell>
          <cell r="M807" t="str">
            <v>HOURLY</v>
          </cell>
          <cell r="N807" t="str">
            <v xml:space="preserve">I99       </v>
          </cell>
          <cell r="O807" t="str">
            <v>D</v>
          </cell>
          <cell r="P807" t="str">
            <v>2DO</v>
          </cell>
          <cell r="Q807">
            <v>5</v>
          </cell>
        </row>
        <row r="808">
          <cell r="G808">
            <v>5911</v>
          </cell>
          <cell r="H808" t="str">
            <v>00005911</v>
          </cell>
          <cell r="I808">
            <v>716657711</v>
          </cell>
          <cell r="J808" t="str">
            <v>VELASCO ULCO SEGUNDO JORGE</v>
          </cell>
          <cell r="K808" t="str">
            <v>OPERARIO PRODUCCION</v>
          </cell>
          <cell r="L808">
            <v>1713555801</v>
          </cell>
          <cell r="M808" t="str">
            <v>HOURLY</v>
          </cell>
          <cell r="N808" t="str">
            <v xml:space="preserve">I99       </v>
          </cell>
          <cell r="O808" t="str">
            <v>D</v>
          </cell>
          <cell r="P808" t="str">
            <v>1ERO</v>
          </cell>
          <cell r="Q808">
            <v>3</v>
          </cell>
        </row>
        <row r="809">
          <cell r="G809">
            <v>6245260</v>
          </cell>
          <cell r="H809" t="str">
            <v>06245260</v>
          </cell>
          <cell r="I809">
            <v>735648292</v>
          </cell>
          <cell r="J809" t="str">
            <v>VEGA TACO LUIS DARIO</v>
          </cell>
          <cell r="K809" t="str">
            <v>OPERARIO PRODUCCION</v>
          </cell>
          <cell r="L809">
            <v>1715784995</v>
          </cell>
          <cell r="M809" t="str">
            <v>HOURLY</v>
          </cell>
          <cell r="N809" t="str">
            <v xml:space="preserve">I99       </v>
          </cell>
          <cell r="O809" t="str">
            <v>D</v>
          </cell>
          <cell r="P809" t="str">
            <v>1ERO</v>
          </cell>
          <cell r="Q809">
            <v>3</v>
          </cell>
        </row>
        <row r="810">
          <cell r="G810">
            <v>6245245</v>
          </cell>
          <cell r="H810" t="str">
            <v>06245245</v>
          </cell>
          <cell r="I810">
            <v>500265270</v>
          </cell>
          <cell r="J810" t="str">
            <v>VEGA MORENO DIEGO SALOMON</v>
          </cell>
          <cell r="K810" t="str">
            <v>OPERARIO PRODUCCION</v>
          </cell>
          <cell r="L810">
            <v>1721933206</v>
          </cell>
          <cell r="M810" t="str">
            <v>HOURLY</v>
          </cell>
          <cell r="N810" t="str">
            <v xml:space="preserve">I99       </v>
          </cell>
          <cell r="O810" t="str">
            <v>D</v>
          </cell>
          <cell r="P810" t="str">
            <v>1ERO</v>
          </cell>
          <cell r="Q810">
            <v>3</v>
          </cell>
        </row>
        <row r="811">
          <cell r="G811">
            <v>6127967</v>
          </cell>
          <cell r="H811" t="str">
            <v>06127967</v>
          </cell>
          <cell r="I811">
            <v>433469775</v>
          </cell>
          <cell r="J811" t="str">
            <v>VASQUEZ RUIZ EDGAR GIOVANNY</v>
          </cell>
          <cell r="K811" t="str">
            <v>OPERARIO PRODUCCION</v>
          </cell>
          <cell r="L811">
            <v>1711897759</v>
          </cell>
          <cell r="M811" t="str">
            <v>HOURLY</v>
          </cell>
          <cell r="N811" t="str">
            <v xml:space="preserve">I99       </v>
          </cell>
          <cell r="O811" t="str">
            <v>D</v>
          </cell>
          <cell r="P811" t="str">
            <v>1ERO</v>
          </cell>
          <cell r="Q811">
            <v>3</v>
          </cell>
        </row>
        <row r="812">
          <cell r="G812">
            <v>5985</v>
          </cell>
          <cell r="H812" t="str">
            <v>00005985</v>
          </cell>
          <cell r="I812">
            <v>110133683</v>
          </cell>
          <cell r="J812" t="str">
            <v>VASQUEZ LAGLA MIGUEL</v>
          </cell>
          <cell r="K812" t="str">
            <v>ENDEREZADOR</v>
          </cell>
          <cell r="L812">
            <v>501425540</v>
          </cell>
          <cell r="M812" t="str">
            <v>HOURLY</v>
          </cell>
          <cell r="N812" t="str">
            <v xml:space="preserve">I99       </v>
          </cell>
          <cell r="O812" t="str">
            <v>D</v>
          </cell>
          <cell r="P812" t="str">
            <v>1ERO</v>
          </cell>
          <cell r="Q812">
            <v>3</v>
          </cell>
        </row>
        <row r="813">
          <cell r="G813">
            <v>6125264</v>
          </cell>
          <cell r="H813" t="str">
            <v>06125264</v>
          </cell>
          <cell r="I813">
            <v>863302956</v>
          </cell>
          <cell r="J813" t="str">
            <v>VASQUEZ JACOME MARIA CONCEPCION</v>
          </cell>
          <cell r="K813" t="str">
            <v>OPERARIO PRODUCCION</v>
          </cell>
          <cell r="L813">
            <v>501811590</v>
          </cell>
          <cell r="M813" t="str">
            <v>HOURLY</v>
          </cell>
          <cell r="N813" t="str">
            <v xml:space="preserve">I99       </v>
          </cell>
          <cell r="O813" t="str">
            <v>D</v>
          </cell>
          <cell r="P813" t="str">
            <v>1ERO</v>
          </cell>
          <cell r="Q813">
            <v>3</v>
          </cell>
        </row>
        <row r="814">
          <cell r="G814">
            <v>6057565</v>
          </cell>
          <cell r="H814" t="str">
            <v>06057565</v>
          </cell>
          <cell r="I814">
            <v>413765670</v>
          </cell>
          <cell r="J814" t="str">
            <v>VASQUEZ ANAGUMBLA NELSON DANIEL</v>
          </cell>
          <cell r="K814" t="str">
            <v>OPERARIO PRODUCCION</v>
          </cell>
          <cell r="L814">
            <v>1716126170</v>
          </cell>
          <cell r="M814" t="str">
            <v>HOURLY</v>
          </cell>
          <cell r="N814" t="str">
            <v xml:space="preserve">I99       </v>
          </cell>
          <cell r="O814" t="str">
            <v>D</v>
          </cell>
          <cell r="P814" t="str">
            <v>1ERO</v>
          </cell>
          <cell r="Q814">
            <v>3</v>
          </cell>
        </row>
        <row r="815">
          <cell r="G815">
            <v>6147836</v>
          </cell>
          <cell r="H815" t="str">
            <v>06147836</v>
          </cell>
          <cell r="I815">
            <v>593614570</v>
          </cell>
          <cell r="J815" t="str">
            <v>VALENZUELA VASQUEZ FREDY RICARDO</v>
          </cell>
          <cell r="K815" t="str">
            <v>OPERARIO PRODUCCION</v>
          </cell>
          <cell r="L815">
            <v>1713429015</v>
          </cell>
          <cell r="M815" t="str">
            <v>HOURLY</v>
          </cell>
          <cell r="N815" t="str">
            <v xml:space="preserve">I99       </v>
          </cell>
          <cell r="O815" t="str">
            <v>D</v>
          </cell>
          <cell r="P815" t="str">
            <v>1ERO</v>
          </cell>
          <cell r="Q815">
            <v>3</v>
          </cell>
        </row>
        <row r="816">
          <cell r="G816">
            <v>6147830</v>
          </cell>
          <cell r="H816" t="str">
            <v>06147830</v>
          </cell>
          <cell r="I816">
            <v>572913469</v>
          </cell>
          <cell r="J816" t="str">
            <v>VALDIVIEZO RODRIGUEZ CARLOS FREDDY</v>
          </cell>
          <cell r="K816" t="str">
            <v>OPERARIO PRODUCCION</v>
          </cell>
          <cell r="L816">
            <v>1719209510</v>
          </cell>
          <cell r="M816" t="str">
            <v>HOURLY</v>
          </cell>
          <cell r="N816" t="str">
            <v xml:space="preserve">I99       </v>
          </cell>
          <cell r="O816" t="str">
            <v>D</v>
          </cell>
          <cell r="P816" t="str">
            <v>2DO</v>
          </cell>
          <cell r="Q816">
            <v>5</v>
          </cell>
        </row>
        <row r="817">
          <cell r="G817">
            <v>6240014</v>
          </cell>
          <cell r="H817" t="str">
            <v>06240014</v>
          </cell>
          <cell r="I817">
            <v>500218957</v>
          </cell>
          <cell r="J817" t="str">
            <v>VACA VACA FREDDY GEOVANNY</v>
          </cell>
          <cell r="K817" t="str">
            <v>OPERARIO PRODUCCION</v>
          </cell>
          <cell r="L817">
            <v>1722045406</v>
          </cell>
          <cell r="M817" t="str">
            <v>HOURLY</v>
          </cell>
          <cell r="N817" t="str">
            <v xml:space="preserve">I99       </v>
          </cell>
          <cell r="O817" t="str">
            <v>D</v>
          </cell>
          <cell r="P817" t="str">
            <v>2DO</v>
          </cell>
          <cell r="Q817">
            <v>5</v>
          </cell>
        </row>
        <row r="818">
          <cell r="G818">
            <v>6057883</v>
          </cell>
          <cell r="H818" t="str">
            <v>06057883</v>
          </cell>
          <cell r="I818">
            <v>967670265</v>
          </cell>
          <cell r="J818" t="str">
            <v>VACA CADENA DIEGO JESUS</v>
          </cell>
          <cell r="K818" t="str">
            <v>OPERARIO PRODUCCION</v>
          </cell>
          <cell r="L818">
            <v>1716654825</v>
          </cell>
          <cell r="M818" t="str">
            <v>HOURLY</v>
          </cell>
          <cell r="N818" t="str">
            <v xml:space="preserve">I99       </v>
          </cell>
          <cell r="O818" t="str">
            <v>D</v>
          </cell>
          <cell r="P818" t="str">
            <v>1ERO</v>
          </cell>
          <cell r="Q818">
            <v>3</v>
          </cell>
        </row>
        <row r="819">
          <cell r="G819">
            <v>6255133</v>
          </cell>
          <cell r="H819" t="str">
            <v>06255133</v>
          </cell>
          <cell r="I819">
            <v>674058673</v>
          </cell>
          <cell r="J819" t="str">
            <v>UTRERAS TOSCANO SANTIAGO FABIAN</v>
          </cell>
          <cell r="K819" t="str">
            <v>OPERARIO PRODUCCION</v>
          </cell>
          <cell r="L819">
            <v>1715185763</v>
          </cell>
          <cell r="M819" t="str">
            <v>HOURLY</v>
          </cell>
          <cell r="N819" t="str">
            <v xml:space="preserve">I99       </v>
          </cell>
          <cell r="O819" t="str">
            <v>D</v>
          </cell>
          <cell r="P819" t="str">
            <v>1ERO</v>
          </cell>
          <cell r="Q819">
            <v>3</v>
          </cell>
        </row>
        <row r="820">
          <cell r="G820">
            <v>5976</v>
          </cell>
          <cell r="H820" t="str">
            <v>00005976</v>
          </cell>
          <cell r="I820">
            <v>188324494</v>
          </cell>
          <cell r="J820" t="str">
            <v>USINA QUISHPE JOSE EDGAR</v>
          </cell>
          <cell r="K820" t="str">
            <v>OPERARIO PRODUCCION</v>
          </cell>
          <cell r="L820">
            <v>1713878948</v>
          </cell>
          <cell r="M820" t="str">
            <v>HOURLY</v>
          </cell>
          <cell r="N820" t="str">
            <v xml:space="preserve">I99       </v>
          </cell>
          <cell r="O820" t="str">
            <v>D</v>
          </cell>
          <cell r="P820" t="str">
            <v>1ERO</v>
          </cell>
          <cell r="Q820">
            <v>3</v>
          </cell>
        </row>
        <row r="821">
          <cell r="G821">
            <v>6147802</v>
          </cell>
          <cell r="H821" t="str">
            <v>06147802</v>
          </cell>
          <cell r="I821">
            <v>707873485</v>
          </cell>
          <cell r="J821" t="str">
            <v>TUMALLI CORDERO PATRICIO FRANKLIN</v>
          </cell>
          <cell r="K821" t="str">
            <v>OPERARIO PRODUCCION</v>
          </cell>
          <cell r="L821">
            <v>1716255987</v>
          </cell>
          <cell r="M821" t="str">
            <v>HOURLY</v>
          </cell>
          <cell r="N821" t="str">
            <v xml:space="preserve">I99       </v>
          </cell>
          <cell r="O821" t="str">
            <v>D</v>
          </cell>
          <cell r="P821" t="str">
            <v>2DO</v>
          </cell>
          <cell r="Q821">
            <v>5</v>
          </cell>
        </row>
        <row r="822">
          <cell r="G822">
            <v>6244217</v>
          </cell>
          <cell r="H822" t="str">
            <v>06244217</v>
          </cell>
          <cell r="I822">
            <v>203737648</v>
          </cell>
          <cell r="J822" t="str">
            <v>TORRES VICUNA KLEBER SANTIAGO</v>
          </cell>
          <cell r="K822" t="str">
            <v>MIEMB.EQUIP.ESP.MTTO</v>
          </cell>
          <cell r="L822">
            <v>1712476603</v>
          </cell>
          <cell r="M822" t="str">
            <v>HOURLY</v>
          </cell>
          <cell r="N822" t="str">
            <v xml:space="preserve">I99       </v>
          </cell>
          <cell r="O822" t="str">
            <v>I2</v>
          </cell>
          <cell r="P822" t="str">
            <v>1ERO</v>
          </cell>
          <cell r="Q822">
            <v>3</v>
          </cell>
        </row>
        <row r="823">
          <cell r="G823">
            <v>3400230</v>
          </cell>
          <cell r="H823" t="str">
            <v>03400230</v>
          </cell>
          <cell r="I823">
            <v>105353504</v>
          </cell>
          <cell r="J823" t="str">
            <v>TORRES LANDETA ANGEL CRISTOBAL</v>
          </cell>
          <cell r="K823" t="str">
            <v>ENDEREZADOR</v>
          </cell>
          <cell r="L823">
            <v>1705093977</v>
          </cell>
          <cell r="M823" t="str">
            <v>HOURLY</v>
          </cell>
          <cell r="N823" t="str">
            <v xml:space="preserve">I99       </v>
          </cell>
          <cell r="O823" t="str">
            <v>D</v>
          </cell>
          <cell r="P823" t="str">
            <v>1ERO</v>
          </cell>
          <cell r="Q823">
            <v>3</v>
          </cell>
        </row>
        <row r="824">
          <cell r="G824">
            <v>6129505</v>
          </cell>
          <cell r="H824" t="str">
            <v>06129505</v>
          </cell>
          <cell r="I824">
            <v>916854947</v>
          </cell>
          <cell r="J824" t="str">
            <v>TOPON MOROCHO MARCO GONZALO</v>
          </cell>
          <cell r="K824" t="str">
            <v>OPERARIO PRODUCCION</v>
          </cell>
          <cell r="L824">
            <v>1715184584</v>
          </cell>
          <cell r="M824" t="str">
            <v>HOURLY</v>
          </cell>
          <cell r="N824" t="str">
            <v xml:space="preserve">I99       </v>
          </cell>
          <cell r="O824" t="str">
            <v>D</v>
          </cell>
          <cell r="P824" t="str">
            <v>1ERO</v>
          </cell>
          <cell r="Q824">
            <v>3</v>
          </cell>
        </row>
        <row r="825">
          <cell r="G825">
            <v>2435</v>
          </cell>
          <cell r="H825" t="str">
            <v>00002435</v>
          </cell>
          <cell r="I825">
            <v>657725898</v>
          </cell>
          <cell r="J825" t="str">
            <v>TOPON CUEVA DARWIN PATRICIO</v>
          </cell>
          <cell r="K825" t="str">
            <v>LIDER DE GRUPO</v>
          </cell>
          <cell r="L825">
            <v>1712430667</v>
          </cell>
          <cell r="M825" t="str">
            <v>HOURLY</v>
          </cell>
          <cell r="N825" t="str">
            <v xml:space="preserve">I99       </v>
          </cell>
          <cell r="O825" t="str">
            <v>I2</v>
          </cell>
          <cell r="P825" t="str">
            <v>2DO</v>
          </cell>
          <cell r="Q825">
            <v>5</v>
          </cell>
        </row>
        <row r="826">
          <cell r="G826">
            <v>6262751</v>
          </cell>
          <cell r="H826" t="str">
            <v>06262751</v>
          </cell>
          <cell r="I826">
            <v>249158573</v>
          </cell>
          <cell r="J826" t="str">
            <v>TONATO MORALES BRAULIO DARIO</v>
          </cell>
          <cell r="K826" t="str">
            <v>OPERARIO PRODUCCION</v>
          </cell>
          <cell r="L826">
            <v>1717557530</v>
          </cell>
          <cell r="M826" t="str">
            <v>HOURLY</v>
          </cell>
          <cell r="N826" t="str">
            <v xml:space="preserve">I99       </v>
          </cell>
          <cell r="O826" t="str">
            <v>D</v>
          </cell>
          <cell r="P826" t="str">
            <v>1ERO</v>
          </cell>
          <cell r="Q826">
            <v>3</v>
          </cell>
        </row>
        <row r="827">
          <cell r="G827">
            <v>6127962</v>
          </cell>
          <cell r="H827" t="str">
            <v>06127962</v>
          </cell>
          <cell r="I827">
            <v>978828815</v>
          </cell>
          <cell r="J827" t="str">
            <v>TONATO CHISAGUANO CARLOS ALBERTO</v>
          </cell>
          <cell r="K827" t="str">
            <v>OPERARIO PRODUCCION</v>
          </cell>
          <cell r="L827">
            <v>1716204373</v>
          </cell>
          <cell r="M827" t="str">
            <v>HOURLY</v>
          </cell>
          <cell r="N827" t="str">
            <v xml:space="preserve">I99       </v>
          </cell>
          <cell r="O827" t="str">
            <v>D</v>
          </cell>
          <cell r="P827" t="str">
            <v>1ERO</v>
          </cell>
          <cell r="Q827">
            <v>3</v>
          </cell>
        </row>
        <row r="828">
          <cell r="G828">
            <v>6128802</v>
          </cell>
          <cell r="H828" t="str">
            <v>06128802</v>
          </cell>
          <cell r="I828">
            <v>964807340</v>
          </cell>
          <cell r="J828" t="str">
            <v>TOLEDO SOLORZANO IVAN ALEJANDRO</v>
          </cell>
          <cell r="K828" t="str">
            <v>OPERARIO PRODUCCION</v>
          </cell>
          <cell r="L828">
            <v>1719921684</v>
          </cell>
          <cell r="M828" t="str">
            <v>HOURLY</v>
          </cell>
          <cell r="N828" t="str">
            <v xml:space="preserve">I99       </v>
          </cell>
          <cell r="O828" t="str">
            <v>D</v>
          </cell>
          <cell r="P828" t="str">
            <v>2DO</v>
          </cell>
          <cell r="Q828">
            <v>5</v>
          </cell>
        </row>
        <row r="829">
          <cell r="G829">
            <v>6245227</v>
          </cell>
          <cell r="H829" t="str">
            <v>06245227</v>
          </cell>
          <cell r="I829">
            <v>114066089</v>
          </cell>
          <cell r="J829" t="str">
            <v>TOAQUIZA CASA LUIS PATRICIO</v>
          </cell>
          <cell r="K829" t="str">
            <v>OPERARIO PRODUCCION</v>
          </cell>
          <cell r="L829">
            <v>1717675589</v>
          </cell>
          <cell r="M829" t="str">
            <v>HOURLY</v>
          </cell>
          <cell r="N829" t="str">
            <v xml:space="preserve">I99       </v>
          </cell>
          <cell r="O829" t="str">
            <v>D</v>
          </cell>
          <cell r="P829" t="str">
            <v>1ERO</v>
          </cell>
          <cell r="Q829">
            <v>3</v>
          </cell>
        </row>
        <row r="830">
          <cell r="G830">
            <v>6110956</v>
          </cell>
          <cell r="H830" t="str">
            <v>06110956</v>
          </cell>
          <cell r="I830">
            <v>731298707</v>
          </cell>
          <cell r="J830" t="str">
            <v>TOAQUIZA CASA CRISTIAN GEOVANNY</v>
          </cell>
          <cell r="K830" t="str">
            <v>OPERARIO PRODUCCION</v>
          </cell>
          <cell r="L830">
            <v>1716150709</v>
          </cell>
          <cell r="M830" t="str">
            <v>HOURLY</v>
          </cell>
          <cell r="N830" t="str">
            <v xml:space="preserve">I99       </v>
          </cell>
          <cell r="O830" t="str">
            <v>D</v>
          </cell>
          <cell r="P830" t="str">
            <v>1ERO</v>
          </cell>
          <cell r="Q830">
            <v>3</v>
          </cell>
        </row>
        <row r="831">
          <cell r="G831">
            <v>6058275</v>
          </cell>
          <cell r="H831" t="str">
            <v>06058275</v>
          </cell>
          <cell r="I831">
            <v>550235607</v>
          </cell>
          <cell r="J831" t="str">
            <v>TOAPANTA LIQUINCHANA JORGE WASHINGTON</v>
          </cell>
          <cell r="K831" t="str">
            <v>OPERARIO PRODUCCION</v>
          </cell>
          <cell r="L831">
            <v>1712571619</v>
          </cell>
          <cell r="M831" t="str">
            <v>HOURLY</v>
          </cell>
          <cell r="N831" t="str">
            <v xml:space="preserve">I99       </v>
          </cell>
          <cell r="O831" t="str">
            <v>D</v>
          </cell>
          <cell r="P831" t="str">
            <v>1ERO</v>
          </cell>
          <cell r="Q831">
            <v>3</v>
          </cell>
        </row>
        <row r="832">
          <cell r="G832">
            <v>6147798</v>
          </cell>
          <cell r="H832" t="str">
            <v>06147798</v>
          </cell>
          <cell r="I832">
            <v>748912710</v>
          </cell>
          <cell r="J832" t="str">
            <v>TITUANA QUISHPE JORGE LUIS</v>
          </cell>
          <cell r="K832" t="str">
            <v>OPERARIO PRODUCCION</v>
          </cell>
          <cell r="L832">
            <v>1720623121</v>
          </cell>
          <cell r="M832" t="str">
            <v>HOURLY</v>
          </cell>
          <cell r="N832" t="str">
            <v xml:space="preserve">I99       </v>
          </cell>
          <cell r="O832" t="str">
            <v>D</v>
          </cell>
          <cell r="P832" t="str">
            <v>1ERO</v>
          </cell>
          <cell r="Q832">
            <v>3</v>
          </cell>
        </row>
        <row r="833">
          <cell r="G833">
            <v>6147793</v>
          </cell>
          <cell r="H833" t="str">
            <v>06147793</v>
          </cell>
          <cell r="I833">
            <v>393550370</v>
          </cell>
          <cell r="J833" t="str">
            <v>TITUANA MANCERO DIEGO GERMAN</v>
          </cell>
          <cell r="K833" t="str">
            <v>OPERARIO PRODUCCION</v>
          </cell>
          <cell r="L833">
            <v>1716282502</v>
          </cell>
          <cell r="M833" t="str">
            <v>HOURLY</v>
          </cell>
          <cell r="N833" t="str">
            <v xml:space="preserve">I99       </v>
          </cell>
          <cell r="O833" t="str">
            <v>D</v>
          </cell>
          <cell r="P833" t="str">
            <v>2DO</v>
          </cell>
          <cell r="Q833">
            <v>5</v>
          </cell>
        </row>
        <row r="834">
          <cell r="G834">
            <v>6249478</v>
          </cell>
          <cell r="H834" t="str">
            <v>06249478</v>
          </cell>
          <cell r="I834">
            <v>775719553</v>
          </cell>
          <cell r="J834" t="str">
            <v>TITUANA CAIZA OSCAR MAURICIO</v>
          </cell>
          <cell r="K834" t="str">
            <v>OPERARIO PRODUCCION</v>
          </cell>
          <cell r="L834">
            <v>1721885877</v>
          </cell>
          <cell r="M834" t="str">
            <v>HOURLY</v>
          </cell>
          <cell r="N834" t="str">
            <v xml:space="preserve">I99       </v>
          </cell>
          <cell r="O834" t="str">
            <v>D</v>
          </cell>
          <cell r="P834" t="str">
            <v>2DO</v>
          </cell>
          <cell r="Q834">
            <v>5</v>
          </cell>
        </row>
        <row r="835">
          <cell r="G835">
            <v>6240476</v>
          </cell>
          <cell r="H835" t="str">
            <v>06240476</v>
          </cell>
          <cell r="I835">
            <v>455746521</v>
          </cell>
          <cell r="J835" t="str">
            <v>TIPANTA CHICAIZA MILTON OMAR</v>
          </cell>
          <cell r="K835" t="str">
            <v>OPERARIO PRODUCCION</v>
          </cell>
          <cell r="L835">
            <v>1713552022</v>
          </cell>
          <cell r="M835" t="str">
            <v>HOURLY</v>
          </cell>
          <cell r="N835" t="str">
            <v xml:space="preserve">D99       </v>
          </cell>
          <cell r="O835" t="str">
            <v>D</v>
          </cell>
          <cell r="P835" t="str">
            <v>1ERO</v>
          </cell>
          <cell r="Q835">
            <v>3</v>
          </cell>
        </row>
        <row r="836">
          <cell r="G836">
            <v>6147791</v>
          </cell>
          <cell r="H836" t="str">
            <v>06147791</v>
          </cell>
          <cell r="I836">
            <v>345105859</v>
          </cell>
          <cell r="J836" t="str">
            <v>TIPAN TIPAN ARMANDO RAFAEL</v>
          </cell>
          <cell r="K836" t="str">
            <v>OPERARIO PRODUCCION</v>
          </cell>
          <cell r="L836">
            <v>1719190371</v>
          </cell>
          <cell r="M836" t="str">
            <v>HOURLY</v>
          </cell>
          <cell r="N836" t="str">
            <v xml:space="preserve">I99       </v>
          </cell>
          <cell r="O836" t="str">
            <v>D</v>
          </cell>
          <cell r="P836" t="str">
            <v>2DO</v>
          </cell>
          <cell r="Q836">
            <v>5</v>
          </cell>
        </row>
        <row r="837">
          <cell r="G837">
            <v>6058276</v>
          </cell>
          <cell r="H837" t="str">
            <v>06058276</v>
          </cell>
          <cell r="I837">
            <v>994007148</v>
          </cell>
          <cell r="J837" t="str">
            <v>TIBAN AYO CRISTIAN ANDRES</v>
          </cell>
          <cell r="K837" t="str">
            <v>OPERARIO PRODUCCION</v>
          </cell>
          <cell r="L837">
            <v>1714506837</v>
          </cell>
          <cell r="M837" t="str">
            <v>HOURLY</v>
          </cell>
          <cell r="N837" t="str">
            <v xml:space="preserve">I99       </v>
          </cell>
          <cell r="O837" t="str">
            <v>D</v>
          </cell>
          <cell r="P837" t="str">
            <v>1ERO</v>
          </cell>
          <cell r="Q837">
            <v>3</v>
          </cell>
        </row>
        <row r="838">
          <cell r="G838">
            <v>6147785</v>
          </cell>
          <cell r="H838" t="str">
            <v>06147785</v>
          </cell>
          <cell r="I838">
            <v>562532985</v>
          </cell>
          <cell r="J838" t="str">
            <v>TERAN SAMBACHE MARCO VINICIO</v>
          </cell>
          <cell r="K838" t="str">
            <v>OPERARIO PRODUCCION</v>
          </cell>
          <cell r="L838">
            <v>1711259075</v>
          </cell>
          <cell r="M838" t="str">
            <v>HOURLY</v>
          </cell>
          <cell r="N838" t="str">
            <v xml:space="preserve">I99       </v>
          </cell>
          <cell r="O838" t="str">
            <v>D</v>
          </cell>
          <cell r="P838" t="str">
            <v>1ERO</v>
          </cell>
          <cell r="Q838">
            <v>3</v>
          </cell>
        </row>
        <row r="839">
          <cell r="G839">
            <v>6118710</v>
          </cell>
          <cell r="H839" t="str">
            <v>06118710</v>
          </cell>
          <cell r="I839">
            <v>291998520</v>
          </cell>
          <cell r="J839" t="str">
            <v>TERAN IMBAQUINGO SEGUNDO FERNANDO</v>
          </cell>
          <cell r="K839" t="str">
            <v>OPERARIO PRODUCCION</v>
          </cell>
          <cell r="L839">
            <v>1713724738</v>
          </cell>
          <cell r="M839" t="str">
            <v>HOURLY</v>
          </cell>
          <cell r="N839" t="str">
            <v xml:space="preserve">I99       </v>
          </cell>
          <cell r="O839" t="str">
            <v>D</v>
          </cell>
          <cell r="P839" t="str">
            <v>1ERO</v>
          </cell>
          <cell r="Q839">
            <v>3</v>
          </cell>
        </row>
        <row r="840">
          <cell r="G840">
            <v>6148340</v>
          </cell>
          <cell r="H840" t="str">
            <v>06148340</v>
          </cell>
          <cell r="I840">
            <v>786126762</v>
          </cell>
          <cell r="J840" t="str">
            <v>TENENZARAY HUERTA OLGER MANUEL</v>
          </cell>
          <cell r="K840" t="str">
            <v>MIEMB.EQUIP.ESP.MTTO</v>
          </cell>
          <cell r="L840">
            <v>1717599375</v>
          </cell>
          <cell r="M840" t="str">
            <v>HOURLY</v>
          </cell>
          <cell r="N840" t="str">
            <v xml:space="preserve">I99       </v>
          </cell>
          <cell r="O840" t="str">
            <v>I2</v>
          </cell>
          <cell r="P840" t="str">
            <v>1ERO</v>
          </cell>
          <cell r="Q840">
            <v>3</v>
          </cell>
        </row>
        <row r="841">
          <cell r="G841">
            <v>6073298</v>
          </cell>
          <cell r="H841" t="str">
            <v>06073298</v>
          </cell>
          <cell r="I841">
            <v>693316931</v>
          </cell>
          <cell r="J841" t="str">
            <v>TANDALLA ESPINOSA EDGAR MARCELO</v>
          </cell>
          <cell r="K841" t="str">
            <v>OPERARIO PRODUCCION</v>
          </cell>
          <cell r="L841">
            <v>1717720898</v>
          </cell>
          <cell r="M841" t="str">
            <v>HOURLY</v>
          </cell>
          <cell r="N841" t="str">
            <v xml:space="preserve">I99       </v>
          </cell>
          <cell r="O841" t="str">
            <v>D</v>
          </cell>
          <cell r="P841" t="str">
            <v>1ERO</v>
          </cell>
          <cell r="Q841">
            <v>3</v>
          </cell>
        </row>
        <row r="842">
          <cell r="G842">
            <v>6073297</v>
          </cell>
          <cell r="H842" t="str">
            <v>06073297</v>
          </cell>
          <cell r="I842">
            <v>651910916</v>
          </cell>
          <cell r="J842" t="str">
            <v>TAMBO TAMBO JOSE CARLOS</v>
          </cell>
          <cell r="K842" t="str">
            <v>OPERARIO PRODUCCION</v>
          </cell>
          <cell r="L842">
            <v>603342718</v>
          </cell>
          <cell r="M842" t="str">
            <v>HOURLY</v>
          </cell>
          <cell r="N842" t="str">
            <v xml:space="preserve">I99       </v>
          </cell>
          <cell r="O842" t="str">
            <v>D</v>
          </cell>
          <cell r="P842" t="str">
            <v>1ERO</v>
          </cell>
          <cell r="Q842">
            <v>3</v>
          </cell>
        </row>
        <row r="843">
          <cell r="G843">
            <v>6245208</v>
          </cell>
          <cell r="H843" t="str">
            <v>06245208</v>
          </cell>
          <cell r="I843">
            <v>984094502</v>
          </cell>
          <cell r="J843" t="str">
            <v>SUNTAXI PAUCAR EDWIN FRANCISCO</v>
          </cell>
          <cell r="K843" t="str">
            <v>OPERARIO PRODUCCION</v>
          </cell>
          <cell r="L843">
            <v>1719255802</v>
          </cell>
          <cell r="M843" t="str">
            <v>HOURLY</v>
          </cell>
          <cell r="N843" t="str">
            <v xml:space="preserve">I99       </v>
          </cell>
          <cell r="O843" t="str">
            <v>D</v>
          </cell>
          <cell r="P843" t="str">
            <v>1ERO</v>
          </cell>
          <cell r="Q843">
            <v>3</v>
          </cell>
        </row>
        <row r="844">
          <cell r="G844">
            <v>6237093</v>
          </cell>
          <cell r="H844" t="str">
            <v>06237093</v>
          </cell>
          <cell r="I844">
            <v>940375731</v>
          </cell>
          <cell r="J844" t="str">
            <v>SORIA CHILLAGANA GUILLERMO JAVIER</v>
          </cell>
          <cell r="K844" t="str">
            <v>OPERARIO PRODUCCION</v>
          </cell>
          <cell r="L844">
            <v>1715215057</v>
          </cell>
          <cell r="M844" t="str">
            <v>HOURLY</v>
          </cell>
          <cell r="N844" t="str">
            <v xml:space="preserve">I99       </v>
          </cell>
          <cell r="O844" t="str">
            <v>D</v>
          </cell>
          <cell r="P844" t="str">
            <v>1ERO</v>
          </cell>
          <cell r="Q844">
            <v>3</v>
          </cell>
        </row>
        <row r="845">
          <cell r="G845">
            <v>6245190</v>
          </cell>
          <cell r="H845" t="str">
            <v>06245190</v>
          </cell>
          <cell r="I845">
            <v>737112345</v>
          </cell>
          <cell r="J845" t="str">
            <v>SOLARTE CHANGO JUAN ALEJANDRO</v>
          </cell>
          <cell r="K845" t="str">
            <v>OPERARIO PRODUCCION</v>
          </cell>
          <cell r="L845">
            <v>1722979778</v>
          </cell>
          <cell r="M845" t="str">
            <v>HOURLY</v>
          </cell>
          <cell r="N845" t="str">
            <v xml:space="preserve">I99       </v>
          </cell>
          <cell r="O845" t="str">
            <v>D</v>
          </cell>
          <cell r="P845" t="str">
            <v>2DO</v>
          </cell>
          <cell r="Q845">
            <v>5</v>
          </cell>
        </row>
        <row r="846">
          <cell r="G846">
            <v>6254029</v>
          </cell>
          <cell r="H846" t="str">
            <v>06254029</v>
          </cell>
          <cell r="I846">
            <v>753350544</v>
          </cell>
          <cell r="J846" t="str">
            <v>SIMBANA MORALES ANGEL SEGUNDO</v>
          </cell>
          <cell r="K846" t="str">
            <v>OPERARIO PRODUCCION</v>
          </cell>
          <cell r="L846">
            <v>1716428121</v>
          </cell>
          <cell r="M846" t="str">
            <v>HOURLY</v>
          </cell>
          <cell r="N846" t="str">
            <v xml:space="preserve">I99       </v>
          </cell>
          <cell r="O846" t="str">
            <v>D</v>
          </cell>
          <cell r="P846" t="str">
            <v>1ERO</v>
          </cell>
          <cell r="Q846">
            <v>3</v>
          </cell>
        </row>
        <row r="847">
          <cell r="G847">
            <v>6148332</v>
          </cell>
          <cell r="H847" t="str">
            <v>06148332</v>
          </cell>
          <cell r="I847">
            <v>531734483</v>
          </cell>
          <cell r="J847" t="str">
            <v>SIMBANA LLUMIQUINGA KLEBER MANUEL</v>
          </cell>
          <cell r="K847" t="str">
            <v>OPERARIO PRODUCCION</v>
          </cell>
          <cell r="L847">
            <v>1716795677</v>
          </cell>
          <cell r="M847" t="str">
            <v>HOURLY</v>
          </cell>
          <cell r="N847" t="str">
            <v xml:space="preserve">I99       </v>
          </cell>
          <cell r="O847" t="str">
            <v>D</v>
          </cell>
          <cell r="P847" t="str">
            <v>1ERO</v>
          </cell>
          <cell r="Q847">
            <v>3</v>
          </cell>
        </row>
        <row r="848">
          <cell r="G848">
            <v>6148330</v>
          </cell>
          <cell r="H848" t="str">
            <v>06148330</v>
          </cell>
          <cell r="I848">
            <v>497176244</v>
          </cell>
          <cell r="J848" t="str">
            <v>SIMBANA GUAMAN CRISTIAN EDUARDO</v>
          </cell>
          <cell r="K848" t="str">
            <v>OPERARIO PRODUCCION</v>
          </cell>
          <cell r="L848">
            <v>1720308319</v>
          </cell>
          <cell r="M848" t="str">
            <v>HOURLY</v>
          </cell>
          <cell r="N848" t="str">
            <v xml:space="preserve">I99       </v>
          </cell>
          <cell r="O848" t="str">
            <v>D</v>
          </cell>
          <cell r="P848" t="str">
            <v>2DO</v>
          </cell>
          <cell r="Q848">
            <v>5</v>
          </cell>
        </row>
        <row r="849">
          <cell r="G849">
            <v>6238128</v>
          </cell>
          <cell r="H849" t="str">
            <v>06238128</v>
          </cell>
          <cell r="I849">
            <v>463092944</v>
          </cell>
          <cell r="J849" t="str">
            <v>SIMBANA SIMBANA DIEGO MARCELO</v>
          </cell>
          <cell r="K849" t="str">
            <v>OPERARIO PRODUCCION</v>
          </cell>
          <cell r="L849">
            <v>1716896566</v>
          </cell>
          <cell r="M849" t="str">
            <v>HOURLY</v>
          </cell>
          <cell r="N849" t="str">
            <v xml:space="preserve">I99       </v>
          </cell>
          <cell r="O849" t="str">
            <v>D</v>
          </cell>
          <cell r="P849" t="str">
            <v>2DO</v>
          </cell>
          <cell r="Q849">
            <v>5</v>
          </cell>
        </row>
        <row r="850">
          <cell r="G850">
            <v>6225209</v>
          </cell>
          <cell r="H850" t="str">
            <v>06225209</v>
          </cell>
          <cell r="I850">
            <v>131316900</v>
          </cell>
          <cell r="J850" t="str">
            <v>SHUISHE PACA LUIS ALFREDO</v>
          </cell>
          <cell r="K850" t="str">
            <v>OPERARIO PRODUCCION</v>
          </cell>
          <cell r="L850">
            <v>1722408182</v>
          </cell>
          <cell r="M850" t="str">
            <v>HOURLY</v>
          </cell>
          <cell r="N850" t="str">
            <v xml:space="preserve">I99       </v>
          </cell>
          <cell r="O850" t="str">
            <v>D</v>
          </cell>
          <cell r="P850" t="str">
            <v>2DO</v>
          </cell>
          <cell r="Q850">
            <v>5</v>
          </cell>
        </row>
        <row r="851">
          <cell r="G851">
            <v>6148317</v>
          </cell>
          <cell r="H851" t="str">
            <v>06148317</v>
          </cell>
          <cell r="I851">
            <v>546415879</v>
          </cell>
          <cell r="J851" t="str">
            <v>SHUGULI LOPEZ DIEGO ARMANDO</v>
          </cell>
          <cell r="K851" t="str">
            <v>OPERARIO PRODUCCION</v>
          </cell>
          <cell r="L851">
            <v>1717632457</v>
          </cell>
          <cell r="M851" t="str">
            <v>HOURLY</v>
          </cell>
          <cell r="N851" t="str">
            <v xml:space="preserve">I99       </v>
          </cell>
          <cell r="O851" t="str">
            <v>D</v>
          </cell>
          <cell r="P851" t="str">
            <v>1ERO</v>
          </cell>
          <cell r="Q851">
            <v>3</v>
          </cell>
        </row>
        <row r="852">
          <cell r="G852">
            <v>6267334</v>
          </cell>
          <cell r="H852" t="str">
            <v>06267334</v>
          </cell>
          <cell r="I852">
            <v>715929810</v>
          </cell>
          <cell r="J852" t="str">
            <v>SEVILLANO TELLO VICTOR FERNANDO</v>
          </cell>
          <cell r="K852" t="str">
            <v>OPERARIO PRODUCCION</v>
          </cell>
          <cell r="L852">
            <v>802888925</v>
          </cell>
          <cell r="M852" t="str">
            <v>HOURLY</v>
          </cell>
          <cell r="N852" t="str">
            <v xml:space="preserve">I99       </v>
          </cell>
          <cell r="O852" t="str">
            <v>D</v>
          </cell>
          <cell r="P852" t="str">
            <v>2DO</v>
          </cell>
          <cell r="Q852">
            <v>5</v>
          </cell>
        </row>
        <row r="853">
          <cell r="G853">
            <v>6153806</v>
          </cell>
          <cell r="H853" t="str">
            <v>06153806</v>
          </cell>
          <cell r="I853">
            <v>895919619</v>
          </cell>
          <cell r="J853" t="str">
            <v>SANTOS VIDAL JUAN RAMON</v>
          </cell>
          <cell r="K853" t="str">
            <v>MIEMB.EQUIP.ESP.MTTO</v>
          </cell>
          <cell r="L853">
            <v>602916579</v>
          </cell>
          <cell r="M853" t="str">
            <v>HOURLY</v>
          </cell>
          <cell r="N853" t="str">
            <v xml:space="preserve">I99       </v>
          </cell>
          <cell r="O853" t="str">
            <v>I2</v>
          </cell>
          <cell r="P853" t="str">
            <v>1ERO</v>
          </cell>
          <cell r="Q853">
            <v>3</v>
          </cell>
        </row>
        <row r="854">
          <cell r="G854">
            <v>6058284</v>
          </cell>
          <cell r="H854" t="str">
            <v>06058284</v>
          </cell>
          <cell r="I854">
            <v>794798120</v>
          </cell>
          <cell r="J854" t="str">
            <v>SANGUNA GUZMAN LUIS GEOVANNY</v>
          </cell>
          <cell r="K854" t="str">
            <v>OPERARIO PRODUCCION</v>
          </cell>
          <cell r="L854">
            <v>1715362198</v>
          </cell>
          <cell r="M854" t="str">
            <v>HOURLY</v>
          </cell>
          <cell r="N854" t="str">
            <v xml:space="preserve">I99       </v>
          </cell>
          <cell r="O854" t="str">
            <v>D</v>
          </cell>
          <cell r="P854" t="str">
            <v>2DO</v>
          </cell>
          <cell r="Q854">
            <v>5</v>
          </cell>
        </row>
        <row r="855">
          <cell r="G855">
            <v>3407086</v>
          </cell>
          <cell r="H855" t="str">
            <v>03407086</v>
          </cell>
          <cell r="I855">
            <v>551080769</v>
          </cell>
          <cell r="J855" t="str">
            <v>SANDOVAL ASIMBAYA DANNY JAVIER</v>
          </cell>
          <cell r="K855" t="str">
            <v>LIDER DE GRUPO</v>
          </cell>
          <cell r="L855">
            <v>1715584502</v>
          </cell>
          <cell r="M855" t="str">
            <v>HOURLY</v>
          </cell>
          <cell r="N855" t="str">
            <v xml:space="preserve">I99       </v>
          </cell>
          <cell r="O855" t="str">
            <v>I2</v>
          </cell>
          <cell r="P855" t="str">
            <v>1ERO</v>
          </cell>
          <cell r="Q855">
            <v>3</v>
          </cell>
        </row>
        <row r="856">
          <cell r="G856">
            <v>6239320</v>
          </cell>
          <cell r="H856" t="str">
            <v>06239320</v>
          </cell>
          <cell r="I856">
            <v>832554967</v>
          </cell>
          <cell r="J856" t="str">
            <v>SANCHEZ MOREIRA JORGE LUIS</v>
          </cell>
          <cell r="K856" t="str">
            <v>OPERARIO PRODUCCION</v>
          </cell>
          <cell r="L856">
            <v>1309163283</v>
          </cell>
          <cell r="M856" t="str">
            <v>HOURLY</v>
          </cell>
          <cell r="N856" t="str">
            <v xml:space="preserve">D99       </v>
          </cell>
          <cell r="O856" t="str">
            <v>D</v>
          </cell>
          <cell r="P856" t="str">
            <v>1ERO</v>
          </cell>
          <cell r="Q856">
            <v>3</v>
          </cell>
        </row>
        <row r="857">
          <cell r="G857">
            <v>6239316</v>
          </cell>
          <cell r="H857" t="str">
            <v>06239316</v>
          </cell>
          <cell r="I857">
            <v>690939809</v>
          </cell>
          <cell r="J857" t="str">
            <v>SANCHEZ MOREIRA CARLOS DANIEL</v>
          </cell>
          <cell r="K857" t="str">
            <v>OPERARIO PRODUCCION</v>
          </cell>
          <cell r="L857">
            <v>1309163291</v>
          </cell>
          <cell r="M857" t="str">
            <v>HOURLY</v>
          </cell>
          <cell r="N857" t="str">
            <v xml:space="preserve">D99       </v>
          </cell>
          <cell r="O857" t="str">
            <v>D</v>
          </cell>
          <cell r="P857" t="str">
            <v>1ERO</v>
          </cell>
          <cell r="Q857">
            <v>3</v>
          </cell>
        </row>
        <row r="858">
          <cell r="G858">
            <v>6148298</v>
          </cell>
          <cell r="H858" t="str">
            <v>06148298</v>
          </cell>
          <cell r="I858">
            <v>365271499</v>
          </cell>
          <cell r="J858" t="str">
            <v>SALAZAR UMATAMBO DAVID ALFONSO</v>
          </cell>
          <cell r="K858" t="str">
            <v>OPERARIO PRODUCCION</v>
          </cell>
          <cell r="L858">
            <v>1719485730</v>
          </cell>
          <cell r="M858" t="str">
            <v>HOURLY</v>
          </cell>
          <cell r="N858" t="str">
            <v xml:space="preserve">I99       </v>
          </cell>
          <cell r="O858" t="str">
            <v>D</v>
          </cell>
          <cell r="P858" t="str">
            <v>1ERO</v>
          </cell>
          <cell r="Q858">
            <v>3</v>
          </cell>
        </row>
        <row r="859">
          <cell r="G859">
            <v>6126203</v>
          </cell>
          <cell r="H859" t="str">
            <v>06126203</v>
          </cell>
          <cell r="I859">
            <v>351071638</v>
          </cell>
          <cell r="J859" t="str">
            <v>SALAZAR SIMBA LEONARDO WLADIMIR</v>
          </cell>
          <cell r="K859" t="str">
            <v>ENDEREZADOR</v>
          </cell>
          <cell r="L859">
            <v>1713243358</v>
          </cell>
          <cell r="M859" t="str">
            <v>HOURLY</v>
          </cell>
          <cell r="N859" t="str">
            <v xml:space="preserve">I99       </v>
          </cell>
          <cell r="O859" t="str">
            <v>D</v>
          </cell>
          <cell r="P859" t="str">
            <v>2DO</v>
          </cell>
          <cell r="Q859">
            <v>5</v>
          </cell>
        </row>
        <row r="860">
          <cell r="G860">
            <v>6245229</v>
          </cell>
          <cell r="H860" t="str">
            <v>06245229</v>
          </cell>
          <cell r="I860">
            <v>532311606</v>
          </cell>
          <cell r="J860" t="str">
            <v>SALAZAR RAMIREZ JUAN GABRIEL</v>
          </cell>
          <cell r="K860" t="str">
            <v>OPERARIO PRODUCCION</v>
          </cell>
          <cell r="L860">
            <v>1718917295</v>
          </cell>
          <cell r="M860" t="str">
            <v>HOURLY</v>
          </cell>
          <cell r="N860" t="str">
            <v xml:space="preserve">I99       </v>
          </cell>
          <cell r="O860" t="str">
            <v>D</v>
          </cell>
          <cell r="P860" t="str">
            <v>1ERO</v>
          </cell>
          <cell r="Q860">
            <v>3</v>
          </cell>
        </row>
        <row r="861">
          <cell r="G861">
            <v>6243514</v>
          </cell>
          <cell r="H861" t="str">
            <v>06243514</v>
          </cell>
          <cell r="I861">
            <v>766291565</v>
          </cell>
          <cell r="J861" t="str">
            <v>SALAZAR DELGADO JONNY MILTON</v>
          </cell>
          <cell r="K861" t="str">
            <v>OPERARIO PRODUCCION</v>
          </cell>
          <cell r="L861">
            <v>1311126039</v>
          </cell>
          <cell r="M861" t="str">
            <v>HOURLY</v>
          </cell>
          <cell r="N861" t="str">
            <v xml:space="preserve">D99       </v>
          </cell>
          <cell r="O861" t="str">
            <v>D</v>
          </cell>
          <cell r="P861" t="str">
            <v>2DO</v>
          </cell>
          <cell r="Q861">
            <v>5</v>
          </cell>
        </row>
        <row r="862">
          <cell r="G862">
            <v>3600701</v>
          </cell>
          <cell r="H862" t="str">
            <v>03600701</v>
          </cell>
          <cell r="I862">
            <v>238302074</v>
          </cell>
          <cell r="J862" t="str">
            <v>RUEDA JACOME BORIS ROBERTO</v>
          </cell>
          <cell r="K862" t="str">
            <v>LIDER DE GRUPO</v>
          </cell>
          <cell r="L862">
            <v>1711979078</v>
          </cell>
          <cell r="M862" t="str">
            <v>HOURLY</v>
          </cell>
          <cell r="N862" t="str">
            <v xml:space="preserve">I99       </v>
          </cell>
          <cell r="O862" t="str">
            <v>I2</v>
          </cell>
          <cell r="P862" t="str">
            <v>1ERO</v>
          </cell>
          <cell r="Q862">
            <v>3</v>
          </cell>
        </row>
        <row r="863">
          <cell r="G863">
            <v>6148292</v>
          </cell>
          <cell r="H863" t="str">
            <v>06148292</v>
          </cell>
          <cell r="I863">
            <v>376517703</v>
          </cell>
          <cell r="J863" t="str">
            <v>ROMERO RIVERA JAVIER MARCELO</v>
          </cell>
          <cell r="K863" t="str">
            <v>OPERARIO PRODUCCION</v>
          </cell>
          <cell r="L863">
            <v>1721192506</v>
          </cell>
          <cell r="M863" t="str">
            <v>HOURLY</v>
          </cell>
          <cell r="N863" t="str">
            <v xml:space="preserve">I99       </v>
          </cell>
          <cell r="O863" t="str">
            <v>D</v>
          </cell>
          <cell r="P863" t="str">
            <v>1ERO</v>
          </cell>
          <cell r="Q863">
            <v>3</v>
          </cell>
        </row>
        <row r="864">
          <cell r="G864">
            <v>6148271</v>
          </cell>
          <cell r="H864" t="str">
            <v>06148271</v>
          </cell>
          <cell r="I864">
            <v>197419390</v>
          </cell>
          <cell r="J864" t="str">
            <v>RODRIGUEZ REVELO LEONARDO WILFRIDO</v>
          </cell>
          <cell r="K864" t="str">
            <v>OPERARIO PRODUCCION</v>
          </cell>
          <cell r="L864">
            <v>1718898834</v>
          </cell>
          <cell r="M864" t="str">
            <v>HOURLY</v>
          </cell>
          <cell r="N864" t="str">
            <v xml:space="preserve">I99       </v>
          </cell>
          <cell r="O864" t="str">
            <v>D</v>
          </cell>
          <cell r="P864" t="str">
            <v>2DO</v>
          </cell>
          <cell r="Q864">
            <v>5</v>
          </cell>
        </row>
        <row r="865">
          <cell r="G865">
            <v>6057973</v>
          </cell>
          <cell r="H865" t="str">
            <v>06057973</v>
          </cell>
          <cell r="I865">
            <v>554608866</v>
          </cell>
          <cell r="J865" t="str">
            <v>RIVAS FUENTES ROBERTO CARLOS</v>
          </cell>
          <cell r="K865" t="str">
            <v>OPERARIO PRODUCCION</v>
          </cell>
          <cell r="L865">
            <v>1716245897</v>
          </cell>
          <cell r="M865" t="str">
            <v>HOURLY</v>
          </cell>
          <cell r="N865" t="str">
            <v xml:space="preserve">I99       </v>
          </cell>
          <cell r="O865" t="str">
            <v>D</v>
          </cell>
          <cell r="P865" t="str">
            <v>2DO</v>
          </cell>
          <cell r="Q865">
            <v>5</v>
          </cell>
        </row>
        <row r="866">
          <cell r="G866">
            <v>6127169</v>
          </cell>
          <cell r="H866" t="str">
            <v>06127169</v>
          </cell>
          <cell r="I866">
            <v>671526200</v>
          </cell>
          <cell r="J866" t="str">
            <v>RENJIFO CONTRERAS STALIN FABRICIO</v>
          </cell>
          <cell r="K866" t="str">
            <v>MIEMB.EQUIP.ESP.MTTO</v>
          </cell>
          <cell r="L866">
            <v>1714803051</v>
          </cell>
          <cell r="M866" t="str">
            <v>HOURLY</v>
          </cell>
          <cell r="N866" t="str">
            <v xml:space="preserve">I99       </v>
          </cell>
          <cell r="O866" t="str">
            <v>I2</v>
          </cell>
          <cell r="P866" t="str">
            <v>1ERO</v>
          </cell>
          <cell r="Q866">
            <v>3</v>
          </cell>
        </row>
        <row r="867">
          <cell r="G867">
            <v>6148265</v>
          </cell>
          <cell r="H867" t="str">
            <v>06148265</v>
          </cell>
          <cell r="I867">
            <v>572935656</v>
          </cell>
          <cell r="J867" t="str">
            <v>REA FLORES WILIAN OMAR</v>
          </cell>
          <cell r="K867" t="str">
            <v>OPERARIO PRODUCCION</v>
          </cell>
          <cell r="L867">
            <v>1721080974</v>
          </cell>
          <cell r="M867" t="str">
            <v>HOURLY</v>
          </cell>
          <cell r="N867" t="str">
            <v xml:space="preserve">I99       </v>
          </cell>
          <cell r="O867" t="str">
            <v>D</v>
          </cell>
          <cell r="P867" t="str">
            <v>2DO</v>
          </cell>
          <cell r="Q867">
            <v>5</v>
          </cell>
        </row>
        <row r="868">
          <cell r="G868">
            <v>6148258</v>
          </cell>
          <cell r="H868" t="str">
            <v>06148258</v>
          </cell>
          <cell r="I868">
            <v>740661853</v>
          </cell>
          <cell r="J868" t="str">
            <v>REA CHICAIZA DARWIN ROBERTO</v>
          </cell>
          <cell r="K868" t="str">
            <v>OPERARIO PRODUCCION</v>
          </cell>
          <cell r="L868">
            <v>1717533143</v>
          </cell>
          <cell r="M868" t="str">
            <v>HOURLY</v>
          </cell>
          <cell r="N868" t="str">
            <v xml:space="preserve">I99       </v>
          </cell>
          <cell r="O868" t="str">
            <v>D</v>
          </cell>
          <cell r="P868" t="str">
            <v>1ERO</v>
          </cell>
          <cell r="Q868">
            <v>3</v>
          </cell>
        </row>
        <row r="869">
          <cell r="G869">
            <v>6241296</v>
          </cell>
          <cell r="H869" t="str">
            <v>06241296</v>
          </cell>
          <cell r="I869">
            <v>988697143</v>
          </cell>
          <cell r="J869" t="str">
            <v>QUISILEMA NUNEZ LUIS FABIAN</v>
          </cell>
          <cell r="K869" t="str">
            <v>OPERARIO PRODUCCION</v>
          </cell>
          <cell r="L869">
            <v>1718459678</v>
          </cell>
          <cell r="M869" t="str">
            <v>HOURLY</v>
          </cell>
          <cell r="N869" t="str">
            <v xml:space="preserve">I99       </v>
          </cell>
          <cell r="O869" t="str">
            <v>D</v>
          </cell>
          <cell r="P869" t="str">
            <v>2DO</v>
          </cell>
          <cell r="Q869">
            <v>5</v>
          </cell>
        </row>
        <row r="870">
          <cell r="G870">
            <v>6148252</v>
          </cell>
          <cell r="H870" t="str">
            <v>06148252</v>
          </cell>
          <cell r="I870">
            <v>509225484</v>
          </cell>
          <cell r="J870" t="str">
            <v>QUISHPE PURUNCAJAS EFRAIN WILLIAM</v>
          </cell>
          <cell r="K870" t="str">
            <v>OPERARIO PRODUCCION</v>
          </cell>
          <cell r="L870">
            <v>1713302576</v>
          </cell>
          <cell r="M870" t="str">
            <v>HOURLY</v>
          </cell>
          <cell r="N870" t="str">
            <v xml:space="preserve">I99       </v>
          </cell>
          <cell r="O870" t="str">
            <v>D</v>
          </cell>
          <cell r="P870" t="str">
            <v>1ERO</v>
          </cell>
          <cell r="Q870">
            <v>3</v>
          </cell>
        </row>
        <row r="871">
          <cell r="G871">
            <v>6128936</v>
          </cell>
          <cell r="H871" t="str">
            <v>06128936</v>
          </cell>
          <cell r="I871">
            <v>887537455</v>
          </cell>
          <cell r="J871" t="str">
            <v>QUISHPE PILLAJO FRANKLIN FERNANDO</v>
          </cell>
          <cell r="K871" t="str">
            <v>OPERARIO PRODUCCION</v>
          </cell>
          <cell r="L871">
            <v>1717630048</v>
          </cell>
          <cell r="M871" t="str">
            <v>HOURLY</v>
          </cell>
          <cell r="N871" t="str">
            <v xml:space="preserve">I99       </v>
          </cell>
          <cell r="O871" t="str">
            <v>D</v>
          </cell>
          <cell r="P871" t="str">
            <v>1ERO</v>
          </cell>
          <cell r="Q871">
            <v>3</v>
          </cell>
        </row>
        <row r="872">
          <cell r="G872">
            <v>6159484</v>
          </cell>
          <cell r="H872" t="str">
            <v>06159484</v>
          </cell>
          <cell r="I872">
            <v>687651616</v>
          </cell>
          <cell r="J872" t="str">
            <v>QUISHPE BUSTILLOS EDISON ANIBAL</v>
          </cell>
          <cell r="K872" t="str">
            <v>OPERARIO PRODUCCION</v>
          </cell>
          <cell r="L872">
            <v>1715636369</v>
          </cell>
          <cell r="M872" t="str">
            <v>HOURLY</v>
          </cell>
          <cell r="N872" t="str">
            <v xml:space="preserve">I99       </v>
          </cell>
          <cell r="O872" t="str">
            <v>D</v>
          </cell>
          <cell r="P872" t="str">
            <v>1ERO</v>
          </cell>
          <cell r="Q872">
            <v>3</v>
          </cell>
        </row>
        <row r="873">
          <cell r="G873">
            <v>6238528</v>
          </cell>
          <cell r="H873" t="str">
            <v>06238528</v>
          </cell>
          <cell r="I873">
            <v>980432683</v>
          </cell>
          <cell r="J873" t="str">
            <v>QUINTANILLA ORNA DIEGO ARMANDO</v>
          </cell>
          <cell r="K873" t="str">
            <v>OPERARIO PRODUCCION</v>
          </cell>
          <cell r="L873">
            <v>1719596767</v>
          </cell>
          <cell r="M873" t="str">
            <v>HOURLY</v>
          </cell>
          <cell r="N873" t="str">
            <v xml:space="preserve">I99       </v>
          </cell>
          <cell r="O873" t="str">
            <v>D</v>
          </cell>
          <cell r="P873" t="str">
            <v>1ERO</v>
          </cell>
          <cell r="Q873">
            <v>3</v>
          </cell>
        </row>
        <row r="874">
          <cell r="G874">
            <v>6128919</v>
          </cell>
          <cell r="H874" t="str">
            <v>06128919</v>
          </cell>
          <cell r="I874">
            <v>123658611</v>
          </cell>
          <cell r="J874" t="str">
            <v>QUILLUPANGUI PASTILL BYRON XAVIER</v>
          </cell>
          <cell r="K874" t="str">
            <v>REPARADOR</v>
          </cell>
          <cell r="L874">
            <v>1717547424</v>
          </cell>
          <cell r="M874" t="str">
            <v>HOURLY</v>
          </cell>
          <cell r="N874" t="str">
            <v xml:space="preserve">I99       </v>
          </cell>
          <cell r="O874" t="str">
            <v>D</v>
          </cell>
          <cell r="P874" t="str">
            <v>2DO</v>
          </cell>
          <cell r="Q874">
            <v>5</v>
          </cell>
        </row>
        <row r="875">
          <cell r="G875">
            <v>6243517</v>
          </cell>
          <cell r="H875" t="str">
            <v>06243517</v>
          </cell>
          <cell r="I875">
            <v>889263508</v>
          </cell>
          <cell r="J875" t="str">
            <v>QUILLIGANA CANDO WILSON GUILLERMO</v>
          </cell>
          <cell r="K875" t="str">
            <v>OPERARIO PRODUCCION</v>
          </cell>
          <cell r="L875">
            <v>201304219</v>
          </cell>
          <cell r="M875" t="str">
            <v>HOURLY</v>
          </cell>
          <cell r="N875" t="str">
            <v xml:space="preserve">D99       </v>
          </cell>
          <cell r="O875" t="str">
            <v>D</v>
          </cell>
          <cell r="P875" t="str">
            <v>1ERO</v>
          </cell>
          <cell r="Q875">
            <v>3</v>
          </cell>
        </row>
        <row r="876">
          <cell r="G876">
            <v>6148172</v>
          </cell>
          <cell r="H876" t="str">
            <v>06148172</v>
          </cell>
          <cell r="I876">
            <v>133770899</v>
          </cell>
          <cell r="J876" t="str">
            <v>QUILLE GUAMAN JOSE LUIS</v>
          </cell>
          <cell r="K876" t="str">
            <v>OPERARIO PRODUCCION</v>
          </cell>
          <cell r="L876">
            <v>1719292573</v>
          </cell>
          <cell r="M876" t="str">
            <v>HOURLY</v>
          </cell>
          <cell r="N876" t="str">
            <v xml:space="preserve">I99       </v>
          </cell>
          <cell r="O876" t="str">
            <v>D</v>
          </cell>
          <cell r="P876" t="str">
            <v>1ERO</v>
          </cell>
          <cell r="Q876">
            <v>3</v>
          </cell>
        </row>
        <row r="877">
          <cell r="G877">
            <v>6148169</v>
          </cell>
          <cell r="H877" t="str">
            <v>06148169</v>
          </cell>
          <cell r="I877">
            <v>929690546</v>
          </cell>
          <cell r="J877" t="str">
            <v>QUILACHAMIN COLLAGUA JORGE GUSTAVO</v>
          </cell>
          <cell r="K877" t="str">
            <v>OPERARIO PRODUCCION</v>
          </cell>
          <cell r="L877">
            <v>1712710779</v>
          </cell>
          <cell r="M877" t="str">
            <v>HOURLY</v>
          </cell>
          <cell r="N877" t="str">
            <v xml:space="preserve">I99       </v>
          </cell>
          <cell r="O877" t="str">
            <v>D</v>
          </cell>
          <cell r="P877" t="str">
            <v>2DO</v>
          </cell>
          <cell r="Q877">
            <v>5</v>
          </cell>
        </row>
        <row r="878">
          <cell r="G878">
            <v>6057535</v>
          </cell>
          <cell r="H878" t="str">
            <v>06057535</v>
          </cell>
          <cell r="I878">
            <v>797046129</v>
          </cell>
          <cell r="J878" t="str">
            <v>PUSHUG GUACHO ROBERTO CARLOS</v>
          </cell>
          <cell r="K878" t="str">
            <v>OPERARIO PRODUCCION</v>
          </cell>
          <cell r="L878">
            <v>1716341456</v>
          </cell>
          <cell r="M878" t="str">
            <v>HOURLY</v>
          </cell>
          <cell r="N878" t="str">
            <v xml:space="preserve">I99       </v>
          </cell>
          <cell r="O878" t="str">
            <v>D</v>
          </cell>
          <cell r="P878" t="str">
            <v>1ERO</v>
          </cell>
          <cell r="Q878">
            <v>3</v>
          </cell>
        </row>
        <row r="879">
          <cell r="G879">
            <v>6138530</v>
          </cell>
          <cell r="H879" t="str">
            <v>06138530</v>
          </cell>
          <cell r="I879">
            <v>894197572</v>
          </cell>
          <cell r="J879" t="str">
            <v>PUMISACHO SANDOVAL JIMMY FRANCLIN</v>
          </cell>
          <cell r="K879" t="str">
            <v>OPERARIO PRODUCCION</v>
          </cell>
          <cell r="L879">
            <v>1002700035</v>
          </cell>
          <cell r="M879" t="str">
            <v>HOURLY</v>
          </cell>
          <cell r="N879" t="str">
            <v xml:space="preserve">D99       </v>
          </cell>
          <cell r="O879" t="str">
            <v>D</v>
          </cell>
          <cell r="P879" t="str">
            <v>1ERO</v>
          </cell>
          <cell r="Q879">
            <v>3</v>
          </cell>
        </row>
        <row r="880">
          <cell r="G880">
            <v>6128497</v>
          </cell>
          <cell r="H880" t="str">
            <v>06128497</v>
          </cell>
          <cell r="I880">
            <v>184691948</v>
          </cell>
          <cell r="J880" t="str">
            <v>POZO BECERRA RUBEN DARIO</v>
          </cell>
          <cell r="K880" t="str">
            <v>MIEMB.EQUIP.ESP.MTTO</v>
          </cell>
          <cell r="L880">
            <v>1716603772</v>
          </cell>
          <cell r="M880" t="str">
            <v>HOURLY</v>
          </cell>
          <cell r="N880" t="str">
            <v xml:space="preserve">I99       </v>
          </cell>
          <cell r="O880" t="str">
            <v>I2</v>
          </cell>
          <cell r="P880" t="str">
            <v>1ERO</v>
          </cell>
          <cell r="Q880">
            <v>3</v>
          </cell>
        </row>
        <row r="881">
          <cell r="G881">
            <v>6057538</v>
          </cell>
          <cell r="H881" t="str">
            <v>06057538</v>
          </cell>
          <cell r="I881">
            <v>619515874</v>
          </cell>
          <cell r="J881" t="str">
            <v>PILLAJO LEMA JOSE FERNANDO</v>
          </cell>
          <cell r="K881" t="str">
            <v>REPARADOR</v>
          </cell>
          <cell r="L881">
            <v>1714409735</v>
          </cell>
          <cell r="M881" t="str">
            <v>HOURLY</v>
          </cell>
          <cell r="N881" t="str">
            <v xml:space="preserve">I99       </v>
          </cell>
          <cell r="O881" t="str">
            <v>D</v>
          </cell>
          <cell r="P881" t="str">
            <v>1ERO</v>
          </cell>
          <cell r="Q881">
            <v>3</v>
          </cell>
        </row>
        <row r="882">
          <cell r="G882">
            <v>6057970</v>
          </cell>
          <cell r="H882" t="str">
            <v>06057970</v>
          </cell>
          <cell r="I882">
            <v>594263406</v>
          </cell>
          <cell r="J882" t="str">
            <v>PILATUNA COLLAGUAZO DIEGO FERNANDO</v>
          </cell>
          <cell r="K882" t="str">
            <v>OPERARIO PRODUCCION</v>
          </cell>
          <cell r="L882">
            <v>1714480470</v>
          </cell>
          <cell r="M882" t="str">
            <v>HOURLY</v>
          </cell>
          <cell r="N882" t="str">
            <v xml:space="preserve">I99       </v>
          </cell>
          <cell r="O882" t="str">
            <v>D</v>
          </cell>
          <cell r="P882" t="str">
            <v>1ERO</v>
          </cell>
          <cell r="Q882">
            <v>3</v>
          </cell>
        </row>
        <row r="883">
          <cell r="G883">
            <v>6057893</v>
          </cell>
          <cell r="H883" t="str">
            <v>06057893</v>
          </cell>
          <cell r="I883">
            <v>323482927</v>
          </cell>
          <cell r="J883" t="str">
            <v>PILATAXI VALLE FABIAN EDUARDO</v>
          </cell>
          <cell r="K883" t="str">
            <v>OPERARIO PRODUCCION</v>
          </cell>
          <cell r="L883">
            <v>602944142</v>
          </cell>
          <cell r="M883" t="str">
            <v>HOURLY</v>
          </cell>
          <cell r="N883" t="str">
            <v xml:space="preserve">I99       </v>
          </cell>
          <cell r="O883" t="str">
            <v>D</v>
          </cell>
          <cell r="P883" t="str">
            <v>1ERO</v>
          </cell>
          <cell r="Q883">
            <v>3</v>
          </cell>
        </row>
        <row r="884">
          <cell r="G884">
            <v>6148155</v>
          </cell>
          <cell r="H884" t="str">
            <v>06148155</v>
          </cell>
          <cell r="I884">
            <v>774370465</v>
          </cell>
          <cell r="J884" t="str">
            <v>PILALUISA PABON SANTIAGO JAVIER</v>
          </cell>
          <cell r="K884" t="str">
            <v>OPERARIO PRODUCCION</v>
          </cell>
          <cell r="L884">
            <v>1713162145</v>
          </cell>
          <cell r="M884" t="str">
            <v>HOURLY</v>
          </cell>
          <cell r="N884" t="str">
            <v xml:space="preserve">I99       </v>
          </cell>
          <cell r="O884" t="str">
            <v>D</v>
          </cell>
          <cell r="P884" t="str">
            <v>1ERO</v>
          </cell>
          <cell r="Q884">
            <v>3</v>
          </cell>
        </row>
        <row r="885">
          <cell r="G885">
            <v>6082513</v>
          </cell>
          <cell r="H885" t="str">
            <v>06082513</v>
          </cell>
          <cell r="I885">
            <v>328904758</v>
          </cell>
          <cell r="J885" t="str">
            <v>PEREZ ACUNA WLADIMIR REYNALDO</v>
          </cell>
          <cell r="K885" t="str">
            <v>CONTROLADOR PROCESOS</v>
          </cell>
          <cell r="L885">
            <v>1712696663</v>
          </cell>
          <cell r="M885" t="str">
            <v>HOURLY</v>
          </cell>
          <cell r="N885" t="str">
            <v xml:space="preserve">I99       </v>
          </cell>
          <cell r="O885" t="str">
            <v>I2</v>
          </cell>
          <cell r="P885" t="str">
            <v>1ERO</v>
          </cell>
          <cell r="Q885">
            <v>3</v>
          </cell>
        </row>
        <row r="886">
          <cell r="G886">
            <v>6242109</v>
          </cell>
          <cell r="H886" t="str">
            <v>06242109</v>
          </cell>
          <cell r="I886">
            <v>861186949</v>
          </cell>
          <cell r="J886" t="str">
            <v>PEPE GUATO JUAN JAVIER</v>
          </cell>
          <cell r="K886" t="str">
            <v>OPERARIO PRODUCCION</v>
          </cell>
          <cell r="L886">
            <v>1805041884</v>
          </cell>
          <cell r="M886" t="str">
            <v>HOURLY</v>
          </cell>
          <cell r="N886" t="str">
            <v xml:space="preserve">I99       </v>
          </cell>
          <cell r="O886" t="str">
            <v>D</v>
          </cell>
          <cell r="P886" t="str">
            <v>1ERO</v>
          </cell>
          <cell r="Q886">
            <v>3</v>
          </cell>
        </row>
        <row r="887">
          <cell r="G887">
            <v>6147832</v>
          </cell>
          <cell r="H887" t="str">
            <v>06147832</v>
          </cell>
          <cell r="I887">
            <v>431991801</v>
          </cell>
          <cell r="J887" t="str">
            <v>PENAFIEL VEGA MARIO ANDRES</v>
          </cell>
          <cell r="K887" t="str">
            <v>OPERARIO PRODUCCION</v>
          </cell>
          <cell r="L887">
            <v>1720430972</v>
          </cell>
          <cell r="M887" t="str">
            <v>HOURLY</v>
          </cell>
          <cell r="N887" t="str">
            <v xml:space="preserve">I99       </v>
          </cell>
          <cell r="O887" t="str">
            <v>D</v>
          </cell>
          <cell r="P887" t="str">
            <v>1ERO</v>
          </cell>
          <cell r="Q887">
            <v>3</v>
          </cell>
        </row>
        <row r="888">
          <cell r="G888">
            <v>6129499</v>
          </cell>
          <cell r="H888" t="str">
            <v>06129499</v>
          </cell>
          <cell r="I888">
            <v>969461852</v>
          </cell>
          <cell r="J888" t="str">
            <v>PENA CARDENAS FREDY GUSTAVO</v>
          </cell>
          <cell r="K888" t="str">
            <v>OPERARIO PRODUCCION</v>
          </cell>
          <cell r="L888">
            <v>1717794729</v>
          </cell>
          <cell r="M888" t="str">
            <v>HOURLY</v>
          </cell>
          <cell r="N888" t="str">
            <v xml:space="preserve">I99       </v>
          </cell>
          <cell r="O888" t="str">
            <v>D</v>
          </cell>
          <cell r="P888" t="str">
            <v>1ERO</v>
          </cell>
          <cell r="Q888">
            <v>3</v>
          </cell>
        </row>
        <row r="889">
          <cell r="G889">
            <v>6243506</v>
          </cell>
          <cell r="H889" t="str">
            <v>06243506</v>
          </cell>
          <cell r="I889">
            <v>339341368</v>
          </cell>
          <cell r="J889" t="str">
            <v>PAZMINO MIRANDA JAIRON FABIAN</v>
          </cell>
          <cell r="K889" t="str">
            <v>OPERARIO PRODUCCION</v>
          </cell>
          <cell r="L889">
            <v>1206146282</v>
          </cell>
          <cell r="M889" t="str">
            <v>HOURLY</v>
          </cell>
          <cell r="N889" t="str">
            <v xml:space="preserve">I99       </v>
          </cell>
          <cell r="O889" t="str">
            <v>D</v>
          </cell>
          <cell r="P889" t="str">
            <v>1ERO</v>
          </cell>
          <cell r="Q889">
            <v>3</v>
          </cell>
        </row>
        <row r="890">
          <cell r="G890">
            <v>6148117</v>
          </cell>
          <cell r="H890" t="str">
            <v>06148117</v>
          </cell>
          <cell r="I890">
            <v>311595525</v>
          </cell>
          <cell r="J890" t="str">
            <v>PAZMINO LINCANGO JOSE FERNANDO</v>
          </cell>
          <cell r="K890" t="str">
            <v>OPERARIO PRODUCCION</v>
          </cell>
          <cell r="L890">
            <v>1721070066</v>
          </cell>
          <cell r="M890" t="str">
            <v>HOURLY</v>
          </cell>
          <cell r="N890" t="str">
            <v xml:space="preserve">I99       </v>
          </cell>
          <cell r="O890" t="str">
            <v>D</v>
          </cell>
          <cell r="P890" t="str">
            <v>1ERO</v>
          </cell>
          <cell r="Q890">
            <v>3</v>
          </cell>
        </row>
        <row r="891">
          <cell r="G891">
            <v>6254970</v>
          </cell>
          <cell r="H891" t="str">
            <v>06254970</v>
          </cell>
          <cell r="I891">
            <v>993310929</v>
          </cell>
          <cell r="J891" t="str">
            <v>PAUCAR NACATA CARLOS ALFREDO</v>
          </cell>
          <cell r="K891" t="str">
            <v>OPERARIO PRODUCCION</v>
          </cell>
          <cell r="L891">
            <v>1718551490</v>
          </cell>
          <cell r="M891" t="str">
            <v>HOURLY</v>
          </cell>
          <cell r="N891" t="str">
            <v xml:space="preserve">I99       </v>
          </cell>
          <cell r="O891" t="str">
            <v>D</v>
          </cell>
          <cell r="P891" t="str">
            <v>1ERO</v>
          </cell>
          <cell r="Q891">
            <v>3</v>
          </cell>
        </row>
        <row r="892">
          <cell r="G892">
            <v>6252273</v>
          </cell>
          <cell r="H892" t="str">
            <v>06252273</v>
          </cell>
          <cell r="I892">
            <v>374634310</v>
          </cell>
          <cell r="J892" t="str">
            <v>PARRENO PARRENO JUAN FERNANDO</v>
          </cell>
          <cell r="K892" t="str">
            <v>OPERARIO PRODUCCION</v>
          </cell>
          <cell r="L892">
            <v>1715893333</v>
          </cell>
          <cell r="M892" t="str">
            <v>HOURLY</v>
          </cell>
          <cell r="N892" t="str">
            <v xml:space="preserve">I99       </v>
          </cell>
          <cell r="O892" t="str">
            <v>D</v>
          </cell>
          <cell r="P892" t="str">
            <v>1ERO</v>
          </cell>
          <cell r="Q892">
            <v>3</v>
          </cell>
        </row>
        <row r="893">
          <cell r="G893">
            <v>6148111</v>
          </cell>
          <cell r="H893" t="str">
            <v>06148111</v>
          </cell>
          <cell r="I893">
            <v>446284526</v>
          </cell>
          <cell r="J893" t="str">
            <v>PARRENO ARCOS PABLO AUGUSTO</v>
          </cell>
          <cell r="K893" t="str">
            <v>LIDER DE GRUPO</v>
          </cell>
          <cell r="L893">
            <v>1711466373</v>
          </cell>
          <cell r="M893" t="str">
            <v>HOURLY</v>
          </cell>
          <cell r="N893" t="str">
            <v xml:space="preserve">I99       </v>
          </cell>
          <cell r="O893" t="str">
            <v>I2</v>
          </cell>
          <cell r="P893" t="str">
            <v>2DO</v>
          </cell>
          <cell r="Q893">
            <v>5</v>
          </cell>
        </row>
        <row r="894">
          <cell r="G894">
            <v>6057573</v>
          </cell>
          <cell r="H894" t="str">
            <v>06057573</v>
          </cell>
          <cell r="I894">
            <v>751710526</v>
          </cell>
          <cell r="J894" t="str">
            <v>PAREDES QUISILEMA MANUEL ALBERTO</v>
          </cell>
          <cell r="K894" t="str">
            <v>OPERARIO PRODUCCION</v>
          </cell>
          <cell r="L894">
            <v>1714436209</v>
          </cell>
          <cell r="M894" t="str">
            <v>HOURLY</v>
          </cell>
          <cell r="N894" t="str">
            <v xml:space="preserve">I99       </v>
          </cell>
          <cell r="O894" t="str">
            <v>D</v>
          </cell>
          <cell r="P894" t="str">
            <v>1ERO</v>
          </cell>
          <cell r="Q894">
            <v>3</v>
          </cell>
        </row>
        <row r="895">
          <cell r="G895">
            <v>6245192</v>
          </cell>
          <cell r="H895" t="str">
            <v>06245192</v>
          </cell>
          <cell r="I895">
            <v>715156351</v>
          </cell>
          <cell r="J895" t="str">
            <v>PALLO GOMEZ CRISTIAN ALONSO</v>
          </cell>
          <cell r="K895" t="str">
            <v>OPERARIO PRODUCCION</v>
          </cell>
          <cell r="L895">
            <v>1720527512</v>
          </cell>
          <cell r="M895" t="str">
            <v>HOURLY</v>
          </cell>
          <cell r="N895" t="str">
            <v xml:space="preserve">I99       </v>
          </cell>
          <cell r="O895" t="str">
            <v>D</v>
          </cell>
          <cell r="P895" t="str">
            <v>1ERO</v>
          </cell>
          <cell r="Q895">
            <v>3</v>
          </cell>
        </row>
        <row r="896">
          <cell r="G896">
            <v>6057850</v>
          </cell>
          <cell r="H896" t="str">
            <v>06057850</v>
          </cell>
          <cell r="I896">
            <v>986963379</v>
          </cell>
          <cell r="J896" t="str">
            <v>PACHACAMA SUNTAXI JORGE RAMIRO</v>
          </cell>
          <cell r="K896" t="str">
            <v>OPERARIO PRODUCCION</v>
          </cell>
          <cell r="L896">
            <v>1714774583</v>
          </cell>
          <cell r="M896" t="str">
            <v>HOURLY</v>
          </cell>
          <cell r="N896" t="str">
            <v xml:space="preserve">I99       </v>
          </cell>
          <cell r="O896" t="str">
            <v>D</v>
          </cell>
          <cell r="P896" t="str">
            <v>1ERO</v>
          </cell>
          <cell r="Q896">
            <v>3</v>
          </cell>
        </row>
        <row r="897">
          <cell r="G897">
            <v>3600289</v>
          </cell>
          <cell r="H897" t="str">
            <v>03600289</v>
          </cell>
          <cell r="I897">
            <v>154718588</v>
          </cell>
          <cell r="J897" t="str">
            <v>PACHACAMA MOROCHO DARIO JAVIER</v>
          </cell>
          <cell r="K897" t="str">
            <v>OPERARIO PRODUCCION</v>
          </cell>
          <cell r="L897">
            <v>1713629507</v>
          </cell>
          <cell r="M897" t="str">
            <v>HOURLY</v>
          </cell>
          <cell r="N897" t="str">
            <v xml:space="preserve">I99       </v>
          </cell>
          <cell r="O897" t="str">
            <v>D</v>
          </cell>
          <cell r="P897" t="str">
            <v>1ERO</v>
          </cell>
          <cell r="Q897">
            <v>3</v>
          </cell>
        </row>
        <row r="898">
          <cell r="G898">
            <v>6147975</v>
          </cell>
          <cell r="H898" t="str">
            <v>06147975</v>
          </cell>
          <cell r="I898">
            <v>651780609</v>
          </cell>
          <cell r="J898" t="str">
            <v>ORTIZ CRUZ MARITZA PAOLA</v>
          </cell>
          <cell r="K898" t="str">
            <v>OPERARIO PRODUCCION</v>
          </cell>
          <cell r="L898">
            <v>1719129890</v>
          </cell>
          <cell r="M898" t="str">
            <v>HOURLY</v>
          </cell>
          <cell r="N898" t="str">
            <v xml:space="preserve">I99       </v>
          </cell>
          <cell r="O898" t="str">
            <v>D</v>
          </cell>
          <cell r="P898" t="str">
            <v>1ERO</v>
          </cell>
          <cell r="Q898">
            <v>3</v>
          </cell>
        </row>
        <row r="899">
          <cell r="G899">
            <v>6124127</v>
          </cell>
          <cell r="H899" t="str">
            <v>06124127</v>
          </cell>
          <cell r="I899">
            <v>664105015</v>
          </cell>
          <cell r="J899" t="str">
            <v>ORDONEZ SERRANO CESAR AUGUSTO</v>
          </cell>
          <cell r="K899" t="str">
            <v>OPERARIO PRODUCCION</v>
          </cell>
          <cell r="L899">
            <v>1708442692</v>
          </cell>
          <cell r="M899" t="str">
            <v>HOURLY</v>
          </cell>
          <cell r="N899" t="str">
            <v xml:space="preserve">I99       </v>
          </cell>
          <cell r="O899" t="str">
            <v>D</v>
          </cell>
          <cell r="P899" t="str">
            <v>2DO</v>
          </cell>
          <cell r="Q899">
            <v>5</v>
          </cell>
        </row>
        <row r="900">
          <cell r="G900">
            <v>6147961</v>
          </cell>
          <cell r="H900" t="str">
            <v>06147961</v>
          </cell>
          <cell r="I900">
            <v>225966303</v>
          </cell>
          <cell r="J900" t="str">
            <v>ONA VERA PAUL RAMIRO</v>
          </cell>
          <cell r="K900" t="str">
            <v>OPERARIO PRODUCCION</v>
          </cell>
          <cell r="L900">
            <v>1718421090</v>
          </cell>
          <cell r="M900" t="str">
            <v>HOURLY</v>
          </cell>
          <cell r="N900" t="str">
            <v xml:space="preserve">I99       </v>
          </cell>
          <cell r="O900" t="str">
            <v>D</v>
          </cell>
          <cell r="P900" t="str">
            <v>1ERO</v>
          </cell>
          <cell r="Q900">
            <v>3</v>
          </cell>
        </row>
        <row r="901">
          <cell r="G901">
            <v>6147958</v>
          </cell>
          <cell r="H901" t="str">
            <v>06147958</v>
          </cell>
          <cell r="I901">
            <v>350856168</v>
          </cell>
          <cell r="J901" t="str">
            <v>ONA GUALOTUNA BYRON GUSTAVO</v>
          </cell>
          <cell r="K901" t="str">
            <v>OPERARIO PRODUCCION</v>
          </cell>
          <cell r="L901">
            <v>1719554642</v>
          </cell>
          <cell r="M901" t="str">
            <v>HOURLY</v>
          </cell>
          <cell r="N901" t="str">
            <v xml:space="preserve">I99       </v>
          </cell>
          <cell r="O901" t="str">
            <v>D</v>
          </cell>
          <cell r="P901" t="str">
            <v>2DO</v>
          </cell>
          <cell r="Q901">
            <v>5</v>
          </cell>
        </row>
        <row r="902">
          <cell r="G902">
            <v>6224961</v>
          </cell>
          <cell r="H902" t="str">
            <v>06224961</v>
          </cell>
          <cell r="I902">
            <v>847445090</v>
          </cell>
          <cell r="J902" t="str">
            <v>ONA GAMBOA ANDRES VINICIO</v>
          </cell>
          <cell r="K902" t="str">
            <v>OPERARIO PRODUCCION</v>
          </cell>
          <cell r="L902">
            <v>1716202732</v>
          </cell>
          <cell r="M902" t="str">
            <v>HOURLY</v>
          </cell>
          <cell r="N902" t="str">
            <v xml:space="preserve">I99       </v>
          </cell>
          <cell r="O902" t="str">
            <v>D</v>
          </cell>
          <cell r="P902" t="str">
            <v>1ERO</v>
          </cell>
          <cell r="Q902">
            <v>3</v>
          </cell>
        </row>
        <row r="903">
          <cell r="G903">
            <v>6147951</v>
          </cell>
          <cell r="H903" t="str">
            <v>06147951</v>
          </cell>
          <cell r="I903">
            <v>953697987</v>
          </cell>
          <cell r="J903" t="str">
            <v>OJEDA CANAR JUAN CARLOS</v>
          </cell>
          <cell r="K903" t="str">
            <v>OPERARIO PRODUCCION</v>
          </cell>
          <cell r="L903">
            <v>1715568042</v>
          </cell>
          <cell r="M903" t="str">
            <v>HOURLY</v>
          </cell>
          <cell r="N903" t="str">
            <v xml:space="preserve">I99       </v>
          </cell>
          <cell r="O903" t="str">
            <v>D</v>
          </cell>
          <cell r="P903" t="str">
            <v>2DO</v>
          </cell>
          <cell r="Q903">
            <v>5</v>
          </cell>
        </row>
        <row r="904">
          <cell r="G904">
            <v>6238188</v>
          </cell>
          <cell r="H904" t="str">
            <v>06238188</v>
          </cell>
          <cell r="I904">
            <v>703703454</v>
          </cell>
          <cell r="J904" t="str">
            <v>NAZARENO PICO JUAN CARLOS</v>
          </cell>
          <cell r="K904" t="str">
            <v>OPERARIO PRODUCCION</v>
          </cell>
          <cell r="L904">
            <v>1309196515</v>
          </cell>
          <cell r="M904" t="str">
            <v>HOURLY</v>
          </cell>
          <cell r="N904" t="str">
            <v xml:space="preserve">I99       </v>
          </cell>
          <cell r="O904" t="str">
            <v>D</v>
          </cell>
          <cell r="P904" t="str">
            <v>2DO</v>
          </cell>
          <cell r="Q904">
            <v>5</v>
          </cell>
        </row>
        <row r="905">
          <cell r="G905">
            <v>3400620</v>
          </cell>
          <cell r="H905" t="str">
            <v>03400620</v>
          </cell>
          <cell r="I905">
            <v>835399361</v>
          </cell>
          <cell r="J905" t="str">
            <v>MURILLO ZAMBRANO AMADOR SAUL</v>
          </cell>
          <cell r="K905" t="str">
            <v>OPERARIO PRODUCCION</v>
          </cell>
          <cell r="L905">
            <v>1708885866</v>
          </cell>
          <cell r="M905" t="str">
            <v>HOURLY</v>
          </cell>
          <cell r="N905" t="str">
            <v xml:space="preserve">D99       </v>
          </cell>
          <cell r="O905" t="str">
            <v>D</v>
          </cell>
          <cell r="P905" t="str">
            <v>1ERO</v>
          </cell>
          <cell r="Q905">
            <v>3</v>
          </cell>
        </row>
        <row r="906">
          <cell r="G906">
            <v>6126059</v>
          </cell>
          <cell r="H906" t="str">
            <v>06126059</v>
          </cell>
          <cell r="I906">
            <v>605085003</v>
          </cell>
          <cell r="J906" t="str">
            <v>MOYA GALLARDO KLEBER FERNANDO</v>
          </cell>
          <cell r="K906" t="str">
            <v>MIEMB.EQUIP.ESP.MTTO</v>
          </cell>
          <cell r="L906">
            <v>1717752503</v>
          </cell>
          <cell r="M906" t="str">
            <v>HOURLY</v>
          </cell>
          <cell r="N906" t="str">
            <v xml:space="preserve">I99       </v>
          </cell>
          <cell r="O906" t="str">
            <v>I2</v>
          </cell>
          <cell r="P906" t="str">
            <v>1ERO</v>
          </cell>
          <cell r="Q906">
            <v>3</v>
          </cell>
        </row>
        <row r="907">
          <cell r="G907">
            <v>5958</v>
          </cell>
          <cell r="H907" t="str">
            <v>00005958</v>
          </cell>
          <cell r="I907">
            <v>122882984</v>
          </cell>
          <cell r="J907" t="str">
            <v>MOROMENACHO PEDRAZA LUIS IGNACIO</v>
          </cell>
          <cell r="K907" t="str">
            <v>OPERARIO PRODUCCION</v>
          </cell>
          <cell r="L907">
            <v>1714388327</v>
          </cell>
          <cell r="M907" t="str">
            <v>HOURLY</v>
          </cell>
          <cell r="N907" t="str">
            <v xml:space="preserve">I99       </v>
          </cell>
          <cell r="O907" t="str">
            <v>D</v>
          </cell>
          <cell r="P907" t="str">
            <v>1ERO</v>
          </cell>
          <cell r="Q907">
            <v>3</v>
          </cell>
        </row>
        <row r="908">
          <cell r="G908">
            <v>3400042</v>
          </cell>
          <cell r="H908" t="str">
            <v>03400042</v>
          </cell>
          <cell r="I908">
            <v>216149843</v>
          </cell>
          <cell r="J908" t="str">
            <v>MORILLO GONZALEZ MARCELO FABIAN</v>
          </cell>
          <cell r="K908" t="str">
            <v>MIEMB.EQUIP.ESP.MTTO</v>
          </cell>
          <cell r="L908">
            <v>1703477123</v>
          </cell>
          <cell r="M908" t="str">
            <v>HOURLY</v>
          </cell>
          <cell r="N908" t="str">
            <v xml:space="preserve">I99       </v>
          </cell>
          <cell r="O908" t="str">
            <v>I2</v>
          </cell>
          <cell r="P908" t="str">
            <v>1ERO</v>
          </cell>
          <cell r="Q908">
            <v>3</v>
          </cell>
        </row>
        <row r="909">
          <cell r="G909">
            <v>6239976</v>
          </cell>
          <cell r="H909" t="str">
            <v>06239976</v>
          </cell>
          <cell r="I909">
            <v>662072268</v>
          </cell>
          <cell r="J909" t="str">
            <v>MORETA RUIZ CRISTIAN PATRICIO</v>
          </cell>
          <cell r="K909" t="str">
            <v>OPERARIO PRODUCCION</v>
          </cell>
          <cell r="L909">
            <v>1720439759</v>
          </cell>
          <cell r="M909" t="str">
            <v>HOURLY</v>
          </cell>
          <cell r="N909" t="str">
            <v xml:space="preserve">I99       </v>
          </cell>
          <cell r="O909" t="str">
            <v>D</v>
          </cell>
          <cell r="P909" t="str">
            <v>2DO</v>
          </cell>
          <cell r="Q909">
            <v>5</v>
          </cell>
        </row>
        <row r="910">
          <cell r="G910">
            <v>6245215</v>
          </cell>
          <cell r="H910" t="str">
            <v>06245215</v>
          </cell>
          <cell r="I910">
            <v>660968753</v>
          </cell>
          <cell r="J910" t="str">
            <v>MORALES PILATUNA FRANKLIN ROLANDO</v>
          </cell>
          <cell r="K910" t="str">
            <v>OPERARIO PRODUCCION</v>
          </cell>
          <cell r="L910">
            <v>1720648128</v>
          </cell>
          <cell r="M910" t="str">
            <v>HOURLY</v>
          </cell>
          <cell r="N910" t="str">
            <v xml:space="preserve">I99       </v>
          </cell>
          <cell r="O910" t="str">
            <v>D</v>
          </cell>
          <cell r="P910" t="str">
            <v>1ERO</v>
          </cell>
          <cell r="Q910">
            <v>3</v>
          </cell>
        </row>
        <row r="911">
          <cell r="G911">
            <v>6239232</v>
          </cell>
          <cell r="H911" t="str">
            <v>06239232</v>
          </cell>
          <cell r="I911">
            <v>117624250</v>
          </cell>
          <cell r="J911" t="str">
            <v>MONTEROS QUINTEROS LAURO FREDDY</v>
          </cell>
          <cell r="K911" t="str">
            <v>OPERARIO PRODUCCION</v>
          </cell>
          <cell r="L911">
            <v>1719891739</v>
          </cell>
          <cell r="M911" t="str">
            <v>HOURLY</v>
          </cell>
          <cell r="N911" t="str">
            <v xml:space="preserve">I99       </v>
          </cell>
          <cell r="O911" t="str">
            <v>D</v>
          </cell>
          <cell r="P911" t="str">
            <v>1ERO</v>
          </cell>
          <cell r="Q911">
            <v>3</v>
          </cell>
        </row>
        <row r="912">
          <cell r="G912">
            <v>6057524</v>
          </cell>
          <cell r="H912" t="str">
            <v>06057524</v>
          </cell>
          <cell r="I912">
            <v>174225813</v>
          </cell>
          <cell r="J912" t="str">
            <v>MONTALVO PADILLA CHRISTIAN MARCELO</v>
          </cell>
          <cell r="K912" t="str">
            <v>OPERARIO PRODUCCION</v>
          </cell>
          <cell r="L912">
            <v>1712487055</v>
          </cell>
          <cell r="M912" t="str">
            <v>HOURLY</v>
          </cell>
          <cell r="N912" t="str">
            <v xml:space="preserve">I99       </v>
          </cell>
          <cell r="O912" t="str">
            <v>D</v>
          </cell>
          <cell r="P912" t="str">
            <v>1ERO</v>
          </cell>
          <cell r="Q912">
            <v>3</v>
          </cell>
        </row>
        <row r="913">
          <cell r="G913">
            <v>6240016</v>
          </cell>
          <cell r="H913" t="str">
            <v>06240016</v>
          </cell>
          <cell r="I913">
            <v>641176652</v>
          </cell>
          <cell r="J913" t="str">
            <v>MONTALVO IRUA JAIRO DANIEL</v>
          </cell>
          <cell r="K913" t="str">
            <v>OPERARIO PRODUCCION</v>
          </cell>
          <cell r="L913">
            <v>1721977179</v>
          </cell>
          <cell r="M913" t="str">
            <v>HOURLY</v>
          </cell>
          <cell r="N913" t="str">
            <v xml:space="preserve">I99       </v>
          </cell>
          <cell r="O913" t="str">
            <v>D</v>
          </cell>
          <cell r="P913" t="str">
            <v>1ERO</v>
          </cell>
          <cell r="Q913">
            <v>3</v>
          </cell>
        </row>
        <row r="914">
          <cell r="G914">
            <v>6127930</v>
          </cell>
          <cell r="H914" t="str">
            <v>06127930</v>
          </cell>
          <cell r="I914">
            <v>467151540</v>
          </cell>
          <cell r="J914" t="str">
            <v>MONTA QUILUMBA JUAN CARLOS</v>
          </cell>
          <cell r="K914" t="str">
            <v>OPERARIO PRODUCCION</v>
          </cell>
          <cell r="L914">
            <v>1718052986</v>
          </cell>
          <cell r="M914" t="str">
            <v>HOURLY</v>
          </cell>
          <cell r="N914" t="str">
            <v xml:space="preserve">I99       </v>
          </cell>
          <cell r="O914" t="str">
            <v>D</v>
          </cell>
          <cell r="P914" t="str">
            <v>1ERO</v>
          </cell>
          <cell r="Q914">
            <v>3</v>
          </cell>
        </row>
        <row r="915">
          <cell r="G915">
            <v>6255100</v>
          </cell>
          <cell r="H915" t="str">
            <v>06255100</v>
          </cell>
          <cell r="I915">
            <v>876249035</v>
          </cell>
          <cell r="J915" t="str">
            <v>MOLINA MALDONADO LUIS GEOVANNY</v>
          </cell>
          <cell r="K915" t="str">
            <v>OPERARIO PRODUCCION</v>
          </cell>
          <cell r="L915">
            <v>1721093993</v>
          </cell>
          <cell r="M915" t="str">
            <v>HOURLY</v>
          </cell>
          <cell r="N915" t="str">
            <v xml:space="preserve">I99       </v>
          </cell>
          <cell r="O915" t="str">
            <v>D</v>
          </cell>
          <cell r="P915" t="str">
            <v>1ERO</v>
          </cell>
          <cell r="Q915">
            <v>3</v>
          </cell>
        </row>
        <row r="916">
          <cell r="G916">
            <v>6112954</v>
          </cell>
          <cell r="H916" t="str">
            <v>06112954</v>
          </cell>
          <cell r="I916">
            <v>209063264</v>
          </cell>
          <cell r="J916" t="str">
            <v>MOLINA LESCANO GIOVANNY PATRICIO</v>
          </cell>
          <cell r="K916" t="str">
            <v>TEC.PRUEBAS.CARRETER</v>
          </cell>
          <cell r="L916">
            <v>1714485495</v>
          </cell>
          <cell r="M916" t="str">
            <v>HOURLY</v>
          </cell>
          <cell r="N916" t="str">
            <v xml:space="preserve">I99       </v>
          </cell>
          <cell r="O916" t="str">
            <v>D</v>
          </cell>
          <cell r="P916" t="str">
            <v>1ERO</v>
          </cell>
          <cell r="Q916">
            <v>3</v>
          </cell>
        </row>
        <row r="917">
          <cell r="G917">
            <v>6126183</v>
          </cell>
          <cell r="H917" t="str">
            <v>06126183</v>
          </cell>
          <cell r="I917">
            <v>719694349</v>
          </cell>
          <cell r="J917" t="str">
            <v>MINO TERAN NELSON RAFAEL</v>
          </cell>
          <cell r="K917" t="str">
            <v>OPERARIO PRODUCCION</v>
          </cell>
          <cell r="L917">
            <v>1714995097</v>
          </cell>
          <cell r="M917" t="str">
            <v>HOURLY</v>
          </cell>
          <cell r="N917" t="str">
            <v xml:space="preserve">I99       </v>
          </cell>
          <cell r="O917" t="str">
            <v>D</v>
          </cell>
          <cell r="P917" t="str">
            <v>1ERO</v>
          </cell>
          <cell r="Q917">
            <v>3</v>
          </cell>
        </row>
        <row r="918">
          <cell r="G918">
            <v>6159482</v>
          </cell>
          <cell r="H918" t="str">
            <v>06159482</v>
          </cell>
          <cell r="I918">
            <v>601301413</v>
          </cell>
          <cell r="J918" t="str">
            <v>MINDA MALDONADO EDWIN PATRICIO</v>
          </cell>
          <cell r="K918" t="str">
            <v>OPERARIO PRODUCCION</v>
          </cell>
          <cell r="L918">
            <v>1721062386</v>
          </cell>
          <cell r="M918" t="str">
            <v>HOURLY</v>
          </cell>
          <cell r="N918" t="str">
            <v xml:space="preserve">I99       </v>
          </cell>
          <cell r="O918" t="str">
            <v>D</v>
          </cell>
          <cell r="P918" t="str">
            <v>1ERO</v>
          </cell>
          <cell r="Q918">
            <v>3</v>
          </cell>
        </row>
        <row r="919">
          <cell r="G919">
            <v>6147868</v>
          </cell>
          <cell r="H919" t="str">
            <v>06147868</v>
          </cell>
          <cell r="I919">
            <v>393293168</v>
          </cell>
          <cell r="J919" t="str">
            <v>MIJAS CARRION VICTOR ALFONSO</v>
          </cell>
          <cell r="K919" t="str">
            <v>OPERARIO PRODUCCION</v>
          </cell>
          <cell r="L919">
            <v>1714646302</v>
          </cell>
          <cell r="M919" t="str">
            <v>HOURLY</v>
          </cell>
          <cell r="N919" t="str">
            <v xml:space="preserve">I99       </v>
          </cell>
          <cell r="O919" t="str">
            <v>D</v>
          </cell>
          <cell r="P919" t="str">
            <v>2DO</v>
          </cell>
          <cell r="Q919">
            <v>5</v>
          </cell>
        </row>
        <row r="920">
          <cell r="G920">
            <v>6147864</v>
          </cell>
          <cell r="H920" t="str">
            <v>06147864</v>
          </cell>
          <cell r="I920">
            <v>834658734</v>
          </cell>
          <cell r="J920" t="str">
            <v>MERA MORALES FRANCISCO ANIBAL</v>
          </cell>
          <cell r="K920" t="str">
            <v>OPERARIO PRODUCCION</v>
          </cell>
          <cell r="L920">
            <v>1712727583</v>
          </cell>
          <cell r="M920" t="str">
            <v>HOURLY</v>
          </cell>
          <cell r="N920" t="str">
            <v xml:space="preserve">I99       </v>
          </cell>
          <cell r="O920" t="str">
            <v>D</v>
          </cell>
          <cell r="P920" t="str">
            <v>2DO</v>
          </cell>
          <cell r="Q920">
            <v>5</v>
          </cell>
        </row>
        <row r="921">
          <cell r="G921">
            <v>6120080</v>
          </cell>
          <cell r="H921" t="str">
            <v>06120080</v>
          </cell>
          <cell r="I921">
            <v>697517352</v>
          </cell>
          <cell r="J921" t="str">
            <v>MENDEZ LOPEZ EDWIN OSWALDO</v>
          </cell>
          <cell r="K921" t="str">
            <v>OPERARIO PRODUCCION</v>
          </cell>
          <cell r="L921">
            <v>1715981104</v>
          </cell>
          <cell r="M921" t="str">
            <v>HOURLY</v>
          </cell>
          <cell r="N921" t="str">
            <v xml:space="preserve">I99       </v>
          </cell>
          <cell r="O921" t="str">
            <v>D</v>
          </cell>
          <cell r="P921" t="str">
            <v>1ERO</v>
          </cell>
          <cell r="Q921">
            <v>3</v>
          </cell>
        </row>
        <row r="922">
          <cell r="G922">
            <v>6126734</v>
          </cell>
          <cell r="H922" t="str">
            <v>06126734</v>
          </cell>
          <cell r="I922">
            <v>873504760</v>
          </cell>
          <cell r="J922" t="str">
            <v>MENDEZ LARA ALEXIS ANDRES</v>
          </cell>
          <cell r="K922" t="str">
            <v>OPERARIO PRODUCCION</v>
          </cell>
          <cell r="L922">
            <v>1720174612</v>
          </cell>
          <cell r="M922" t="str">
            <v>HOURLY</v>
          </cell>
          <cell r="N922" t="str">
            <v xml:space="preserve">I99       </v>
          </cell>
          <cell r="O922" t="str">
            <v>D</v>
          </cell>
          <cell r="P922" t="str">
            <v>1ERO</v>
          </cell>
          <cell r="Q922">
            <v>3</v>
          </cell>
        </row>
        <row r="923">
          <cell r="G923">
            <v>6246656</v>
          </cell>
          <cell r="H923" t="str">
            <v>06246656</v>
          </cell>
          <cell r="I923">
            <v>894419822</v>
          </cell>
          <cell r="J923" t="str">
            <v>MEJIA ANGULO ISMAEL YVAN</v>
          </cell>
          <cell r="K923" t="str">
            <v>OPERARIO PRODUCCION</v>
          </cell>
          <cell r="L923">
            <v>802950014</v>
          </cell>
          <cell r="M923" t="str">
            <v>HOURLY</v>
          </cell>
          <cell r="N923" t="str">
            <v xml:space="preserve">I99       </v>
          </cell>
          <cell r="O923" t="str">
            <v>D</v>
          </cell>
          <cell r="P923" t="str">
            <v>2DO</v>
          </cell>
          <cell r="Q923">
            <v>5</v>
          </cell>
        </row>
        <row r="924">
          <cell r="G924">
            <v>6254971</v>
          </cell>
          <cell r="H924" t="str">
            <v>06254971</v>
          </cell>
          <cell r="I924">
            <v>189855663</v>
          </cell>
          <cell r="J924" t="str">
            <v>MEDINA MICHO ERICK DANIEL</v>
          </cell>
          <cell r="K924" t="str">
            <v>OPERARIO PRODUCCION</v>
          </cell>
          <cell r="L924">
            <v>1721086435</v>
          </cell>
          <cell r="M924" t="str">
            <v>HOURLY</v>
          </cell>
          <cell r="N924" t="str">
            <v xml:space="preserve">I99       </v>
          </cell>
          <cell r="O924" t="str">
            <v>D</v>
          </cell>
          <cell r="P924" t="str">
            <v>2DO</v>
          </cell>
          <cell r="Q924">
            <v>5</v>
          </cell>
        </row>
        <row r="925">
          <cell r="G925">
            <v>6057792</v>
          </cell>
          <cell r="H925" t="str">
            <v>06057792</v>
          </cell>
          <cell r="I925">
            <v>158580133</v>
          </cell>
          <cell r="J925" t="str">
            <v>MARTINEZ SAMANIEGO ALEX MAURICIO</v>
          </cell>
          <cell r="K925" t="str">
            <v>LIDER DE GRUPO</v>
          </cell>
          <cell r="L925">
            <v>602486250</v>
          </cell>
          <cell r="M925" t="str">
            <v>HOURLY</v>
          </cell>
          <cell r="N925" t="str">
            <v xml:space="preserve">I99       </v>
          </cell>
          <cell r="O925" t="str">
            <v>I2</v>
          </cell>
          <cell r="P925" t="str">
            <v>1ERO</v>
          </cell>
          <cell r="Q925">
            <v>3</v>
          </cell>
        </row>
        <row r="926">
          <cell r="G926">
            <v>563</v>
          </cell>
          <cell r="H926" t="str">
            <v>00000563</v>
          </cell>
          <cell r="I926">
            <v>688706409</v>
          </cell>
          <cell r="J926" t="str">
            <v>MANYA GALARZA DIEGO PAUL</v>
          </cell>
          <cell r="K926" t="str">
            <v>CONTROLADOR PROCESOS</v>
          </cell>
          <cell r="L926">
            <v>1714385653</v>
          </cell>
          <cell r="M926" t="str">
            <v>HOURLY</v>
          </cell>
          <cell r="N926" t="str">
            <v xml:space="preserve">I99       </v>
          </cell>
          <cell r="O926" t="str">
            <v>I2</v>
          </cell>
          <cell r="P926" t="str">
            <v>2DO</v>
          </cell>
          <cell r="Q926">
            <v>5</v>
          </cell>
        </row>
        <row r="927">
          <cell r="G927">
            <v>6245256</v>
          </cell>
          <cell r="H927" t="str">
            <v>06245256</v>
          </cell>
          <cell r="I927">
            <v>147400245</v>
          </cell>
          <cell r="J927" t="str">
            <v>MACAS CHILIQUINGA DAVID RODRIGO</v>
          </cell>
          <cell r="K927" t="str">
            <v>OPERARIO PRODUCCION</v>
          </cell>
          <cell r="L927">
            <v>604108050</v>
          </cell>
          <cell r="M927" t="str">
            <v>HOURLY</v>
          </cell>
          <cell r="N927" t="str">
            <v xml:space="preserve">I99       </v>
          </cell>
          <cell r="O927" t="str">
            <v>D</v>
          </cell>
          <cell r="P927" t="str">
            <v>2DO</v>
          </cell>
          <cell r="Q927">
            <v>5</v>
          </cell>
        </row>
        <row r="928">
          <cell r="G928">
            <v>6109673</v>
          </cell>
          <cell r="H928" t="str">
            <v>06109673</v>
          </cell>
          <cell r="I928">
            <v>757343773</v>
          </cell>
          <cell r="J928" t="str">
            <v>LOZADA CEDENO HUGO LIMBER</v>
          </cell>
          <cell r="K928" t="str">
            <v>LIDER DE GRUPO</v>
          </cell>
          <cell r="L928">
            <v>1204642274</v>
          </cell>
          <cell r="M928" t="str">
            <v>HOURLY</v>
          </cell>
          <cell r="N928" t="str">
            <v xml:space="preserve">I99       </v>
          </cell>
          <cell r="O928" t="str">
            <v>I2</v>
          </cell>
          <cell r="P928" t="str">
            <v>1ERO</v>
          </cell>
          <cell r="Q928">
            <v>3</v>
          </cell>
        </row>
        <row r="929">
          <cell r="G929">
            <v>6246663</v>
          </cell>
          <cell r="H929" t="str">
            <v>06246663</v>
          </cell>
          <cell r="I929">
            <v>672763188</v>
          </cell>
          <cell r="J929" t="str">
            <v>LOPEZ VASQUEZ DIEGO ORLANDO</v>
          </cell>
          <cell r="K929" t="str">
            <v>OPERARIO PRODUCCION</v>
          </cell>
          <cell r="L929">
            <v>1720105202</v>
          </cell>
          <cell r="M929" t="str">
            <v>HOURLY</v>
          </cell>
          <cell r="N929" t="str">
            <v xml:space="preserve">I99       </v>
          </cell>
          <cell r="O929" t="str">
            <v>D</v>
          </cell>
          <cell r="P929" t="str">
            <v>1ERO</v>
          </cell>
          <cell r="Q929">
            <v>3</v>
          </cell>
        </row>
        <row r="930">
          <cell r="G930">
            <v>3400115</v>
          </cell>
          <cell r="H930" t="str">
            <v>03400115</v>
          </cell>
          <cell r="I930">
            <v>297676031</v>
          </cell>
          <cell r="J930" t="str">
            <v>LOPEZ BENAVIDES MIGUEL ANGEL</v>
          </cell>
          <cell r="K930" t="str">
            <v>OPERARIO PRODUCCION</v>
          </cell>
          <cell r="L930">
            <v>1704382322</v>
          </cell>
          <cell r="M930" t="str">
            <v>HOURLY</v>
          </cell>
          <cell r="N930" t="str">
            <v xml:space="preserve">I99       </v>
          </cell>
          <cell r="O930" t="str">
            <v>D</v>
          </cell>
          <cell r="P930" t="str">
            <v>1ERO</v>
          </cell>
          <cell r="Q930">
            <v>3</v>
          </cell>
        </row>
        <row r="931">
          <cell r="G931">
            <v>6244546</v>
          </cell>
          <cell r="H931" t="str">
            <v>06244546</v>
          </cell>
          <cell r="I931">
            <v>386771755</v>
          </cell>
          <cell r="J931" t="str">
            <v>LOPEZ AMAGUA LUIS EDUARDO</v>
          </cell>
          <cell r="K931" t="str">
            <v>OPERARIO PRODUCCION</v>
          </cell>
          <cell r="L931">
            <v>1719850198</v>
          </cell>
          <cell r="M931" t="str">
            <v>HOURLY</v>
          </cell>
          <cell r="N931" t="str">
            <v xml:space="preserve">I99       </v>
          </cell>
          <cell r="O931" t="str">
            <v>D</v>
          </cell>
          <cell r="P931" t="str">
            <v>2DO</v>
          </cell>
          <cell r="Q931">
            <v>5</v>
          </cell>
        </row>
        <row r="932">
          <cell r="G932">
            <v>1182</v>
          </cell>
          <cell r="H932" t="str">
            <v>00001182</v>
          </cell>
          <cell r="I932">
            <v>186539113</v>
          </cell>
          <cell r="J932" t="str">
            <v>LOMAS VILLARREAL JHON ANIBAL</v>
          </cell>
          <cell r="K932" t="str">
            <v>OPERARIO PRODUCCION</v>
          </cell>
          <cell r="L932">
            <v>1713048740</v>
          </cell>
          <cell r="M932" t="str">
            <v>HOURLY</v>
          </cell>
          <cell r="N932" t="str">
            <v xml:space="preserve">I99       </v>
          </cell>
          <cell r="O932" t="str">
            <v>D</v>
          </cell>
          <cell r="P932" t="str">
            <v>1ERO</v>
          </cell>
          <cell r="Q932">
            <v>3</v>
          </cell>
        </row>
        <row r="933">
          <cell r="G933">
            <v>6129501</v>
          </cell>
          <cell r="H933" t="str">
            <v>06129501</v>
          </cell>
          <cell r="I933">
            <v>123858211</v>
          </cell>
          <cell r="J933" t="str">
            <v>LOBATON ZAMBRANO DANIEL RICARDO</v>
          </cell>
          <cell r="K933" t="str">
            <v>OPERARIO PRODUCCION</v>
          </cell>
          <cell r="L933">
            <v>1716084908</v>
          </cell>
          <cell r="M933" t="str">
            <v>HOURLY</v>
          </cell>
          <cell r="N933" t="str">
            <v xml:space="preserve">I99       </v>
          </cell>
          <cell r="O933" t="str">
            <v>D</v>
          </cell>
          <cell r="P933" t="str">
            <v>1ERO</v>
          </cell>
          <cell r="Q933">
            <v>3</v>
          </cell>
        </row>
        <row r="934">
          <cell r="G934">
            <v>6245240</v>
          </cell>
          <cell r="H934" t="str">
            <v>06245240</v>
          </cell>
          <cell r="I934">
            <v>831686128</v>
          </cell>
          <cell r="J934" t="str">
            <v>LOACHAMIN GUALOTO WILMER ROLANDO</v>
          </cell>
          <cell r="K934" t="str">
            <v>OPERARIO PRODUCCION</v>
          </cell>
          <cell r="L934">
            <v>1714451141</v>
          </cell>
          <cell r="M934" t="str">
            <v>HOURLY</v>
          </cell>
          <cell r="N934" t="str">
            <v xml:space="preserve">I99       </v>
          </cell>
          <cell r="O934" t="str">
            <v>D</v>
          </cell>
          <cell r="P934" t="str">
            <v>1ERO</v>
          </cell>
          <cell r="Q934">
            <v>3</v>
          </cell>
        </row>
        <row r="935">
          <cell r="G935">
            <v>6128986</v>
          </cell>
          <cell r="H935" t="str">
            <v>06128986</v>
          </cell>
          <cell r="I935">
            <v>874603127</v>
          </cell>
          <cell r="J935" t="str">
            <v>LLUMIQUINGA LUCERO WILLIAM FERNANDO</v>
          </cell>
          <cell r="K935" t="str">
            <v>OPERARIO PRODUCCION</v>
          </cell>
          <cell r="L935">
            <v>1715562334</v>
          </cell>
          <cell r="M935" t="str">
            <v>HOURLY</v>
          </cell>
          <cell r="N935" t="str">
            <v xml:space="preserve">I99       </v>
          </cell>
          <cell r="O935" t="str">
            <v>D</v>
          </cell>
          <cell r="P935" t="str">
            <v>2DO</v>
          </cell>
          <cell r="Q935">
            <v>5</v>
          </cell>
        </row>
        <row r="936">
          <cell r="G936">
            <v>6122779</v>
          </cell>
          <cell r="H936" t="str">
            <v>06122779</v>
          </cell>
          <cell r="I936">
            <v>903704929</v>
          </cell>
          <cell r="J936" t="str">
            <v>LLUMIQUINGA GUALOTUN WASHINTON ROLANDO</v>
          </cell>
          <cell r="K936" t="str">
            <v>OPERARIO PRODUCCION</v>
          </cell>
          <cell r="L936">
            <v>1715892608</v>
          </cell>
          <cell r="M936" t="str">
            <v>HOURLY</v>
          </cell>
          <cell r="N936" t="str">
            <v xml:space="preserve">I99       </v>
          </cell>
          <cell r="O936" t="str">
            <v>D</v>
          </cell>
          <cell r="P936" t="str">
            <v>2DO</v>
          </cell>
          <cell r="Q936">
            <v>5</v>
          </cell>
        </row>
        <row r="937">
          <cell r="G937">
            <v>6147807</v>
          </cell>
          <cell r="H937" t="str">
            <v>06147807</v>
          </cell>
          <cell r="I937">
            <v>910960178</v>
          </cell>
          <cell r="J937" t="str">
            <v>LLUGSHA LAGUA EDWIN FABIAN</v>
          </cell>
          <cell r="K937" t="str">
            <v>OPERARIO PRODUCCION</v>
          </cell>
          <cell r="L937">
            <v>1803900313</v>
          </cell>
          <cell r="M937" t="str">
            <v>HOURLY</v>
          </cell>
          <cell r="N937" t="str">
            <v xml:space="preserve">I99       </v>
          </cell>
          <cell r="O937" t="str">
            <v>D</v>
          </cell>
          <cell r="P937" t="str">
            <v>2DO</v>
          </cell>
          <cell r="Q937">
            <v>5</v>
          </cell>
        </row>
        <row r="938">
          <cell r="G938">
            <v>6129558</v>
          </cell>
          <cell r="H938" t="str">
            <v>06129558</v>
          </cell>
          <cell r="I938">
            <v>247892948</v>
          </cell>
          <cell r="J938" t="str">
            <v>LLERENA VIZUETE DARWIN ROLANDO</v>
          </cell>
          <cell r="K938" t="str">
            <v>OPERARIO PRODUCCION</v>
          </cell>
          <cell r="L938">
            <v>1714009121</v>
          </cell>
          <cell r="M938" t="str">
            <v>HOURLY</v>
          </cell>
          <cell r="N938" t="str">
            <v xml:space="preserve">I99       </v>
          </cell>
          <cell r="O938" t="str">
            <v>D</v>
          </cell>
          <cell r="P938" t="str">
            <v>1ERO</v>
          </cell>
          <cell r="Q938">
            <v>3</v>
          </cell>
        </row>
        <row r="939">
          <cell r="G939">
            <v>6147805</v>
          </cell>
          <cell r="H939" t="str">
            <v>06147805</v>
          </cell>
          <cell r="I939">
            <v>582626796</v>
          </cell>
          <cell r="J939" t="str">
            <v>LLANO VARGAS OSCAR GABRIEL</v>
          </cell>
          <cell r="K939" t="str">
            <v>OPERARIO PRODUCCION</v>
          </cell>
          <cell r="L939">
            <v>1717545857</v>
          </cell>
          <cell r="M939" t="str">
            <v>HOURLY</v>
          </cell>
          <cell r="N939" t="str">
            <v xml:space="preserve">I99       </v>
          </cell>
          <cell r="O939" t="str">
            <v>D</v>
          </cell>
          <cell r="P939" t="str">
            <v>2DO</v>
          </cell>
          <cell r="Q939">
            <v>5</v>
          </cell>
        </row>
        <row r="940">
          <cell r="G940">
            <v>6129553</v>
          </cell>
          <cell r="H940" t="str">
            <v>06129553</v>
          </cell>
          <cell r="I940">
            <v>132814499</v>
          </cell>
          <cell r="J940" t="str">
            <v>LINCANGO VALENCIA CARLOS HERNAN</v>
          </cell>
          <cell r="K940" t="str">
            <v>OPERARIO PRODUCCION</v>
          </cell>
          <cell r="L940">
            <v>1715144588</v>
          </cell>
          <cell r="M940" t="str">
            <v>HOURLY</v>
          </cell>
          <cell r="N940" t="str">
            <v xml:space="preserve">I99       </v>
          </cell>
          <cell r="O940" t="str">
            <v>D</v>
          </cell>
          <cell r="P940" t="str">
            <v>1ERO</v>
          </cell>
          <cell r="Q940">
            <v>3</v>
          </cell>
        </row>
        <row r="941">
          <cell r="G941">
            <v>6057966</v>
          </cell>
          <cell r="H941" t="str">
            <v>06057966</v>
          </cell>
          <cell r="I941">
            <v>357739332</v>
          </cell>
          <cell r="J941" t="str">
            <v>LINCANGO SANGUNA ALEX IVAN</v>
          </cell>
          <cell r="K941" t="str">
            <v>OPERARIO PRODUCCION</v>
          </cell>
          <cell r="L941">
            <v>1717705832</v>
          </cell>
          <cell r="M941" t="str">
            <v>HOURLY</v>
          </cell>
          <cell r="N941" t="str">
            <v xml:space="preserve">I99       </v>
          </cell>
          <cell r="O941" t="str">
            <v>D</v>
          </cell>
          <cell r="P941" t="str">
            <v>1ERO</v>
          </cell>
          <cell r="Q941">
            <v>3</v>
          </cell>
        </row>
        <row r="942">
          <cell r="G942">
            <v>6245662</v>
          </cell>
          <cell r="H942" t="str">
            <v>06245662</v>
          </cell>
          <cell r="I942">
            <v>317936366</v>
          </cell>
          <cell r="J942" t="str">
            <v>LINCANGO GUAMAN ALEX PAUL</v>
          </cell>
          <cell r="K942" t="str">
            <v>OPERARIO PRODUCCION</v>
          </cell>
          <cell r="L942">
            <v>1717746745</v>
          </cell>
          <cell r="M942" t="str">
            <v>HOURLY</v>
          </cell>
          <cell r="N942" t="str">
            <v xml:space="preserve">I99       </v>
          </cell>
          <cell r="O942" t="str">
            <v>D</v>
          </cell>
          <cell r="P942" t="str">
            <v>1ERO</v>
          </cell>
          <cell r="Q942">
            <v>3</v>
          </cell>
        </row>
        <row r="943">
          <cell r="G943">
            <v>6068121</v>
          </cell>
          <cell r="H943" t="str">
            <v>06068121</v>
          </cell>
          <cell r="I943">
            <v>421953006</v>
          </cell>
          <cell r="J943" t="str">
            <v>LINCANGO GUALOTUNA LUIS OSWALDO</v>
          </cell>
          <cell r="K943" t="str">
            <v>OPERARIO PRODUCCION</v>
          </cell>
          <cell r="L943">
            <v>1713654844</v>
          </cell>
          <cell r="M943" t="str">
            <v>HOURLY</v>
          </cell>
          <cell r="N943" t="str">
            <v xml:space="preserve">I99       </v>
          </cell>
          <cell r="O943" t="str">
            <v>D</v>
          </cell>
          <cell r="P943" t="str">
            <v>1ERO</v>
          </cell>
          <cell r="Q943">
            <v>3</v>
          </cell>
        </row>
        <row r="944">
          <cell r="G944">
            <v>6085899</v>
          </cell>
          <cell r="H944" t="str">
            <v>06085899</v>
          </cell>
          <cell r="I944">
            <v>841632268</v>
          </cell>
          <cell r="J944" t="str">
            <v>LIGNA QUISHPE MARIA FERNANDA</v>
          </cell>
          <cell r="K944" t="str">
            <v>OPERARIO PRODUCCION</v>
          </cell>
          <cell r="L944">
            <v>1715615660</v>
          </cell>
          <cell r="M944" t="str">
            <v>HOURLY</v>
          </cell>
          <cell r="N944" t="str">
            <v xml:space="preserve">I99       </v>
          </cell>
          <cell r="O944" t="str">
            <v>D</v>
          </cell>
          <cell r="P944" t="str">
            <v>1ERO</v>
          </cell>
          <cell r="Q944">
            <v>3</v>
          </cell>
        </row>
        <row r="945">
          <cell r="G945">
            <v>6058238</v>
          </cell>
          <cell r="H945" t="str">
            <v>06058238</v>
          </cell>
          <cell r="I945">
            <v>962879477</v>
          </cell>
          <cell r="J945" t="str">
            <v>LICTO GUTIERREZ DIEGO EDUARDO</v>
          </cell>
          <cell r="K945" t="str">
            <v>OPERARIO PRODUCCION</v>
          </cell>
          <cell r="L945">
            <v>502425168</v>
          </cell>
          <cell r="M945" t="str">
            <v>HOURLY</v>
          </cell>
          <cell r="N945" t="str">
            <v xml:space="preserve">I99       </v>
          </cell>
          <cell r="O945" t="str">
            <v>D</v>
          </cell>
          <cell r="P945" t="str">
            <v>1ERO</v>
          </cell>
          <cell r="Q945">
            <v>3</v>
          </cell>
        </row>
        <row r="946">
          <cell r="G946">
            <v>6129500</v>
          </cell>
          <cell r="H946" t="str">
            <v>06129500</v>
          </cell>
          <cell r="I946">
            <v>677629486</v>
          </cell>
          <cell r="J946" t="str">
            <v>LEON TORRES CESAR FERNANDO</v>
          </cell>
          <cell r="K946" t="str">
            <v>OPERARIO PRODUCCION</v>
          </cell>
          <cell r="L946">
            <v>1720036340</v>
          </cell>
          <cell r="M946" t="str">
            <v>HOURLY</v>
          </cell>
          <cell r="N946" t="str">
            <v xml:space="preserve">I99       </v>
          </cell>
          <cell r="O946" t="str">
            <v>D</v>
          </cell>
          <cell r="P946" t="str">
            <v>1ERO</v>
          </cell>
          <cell r="Q946">
            <v>3</v>
          </cell>
        </row>
        <row r="947">
          <cell r="G947">
            <v>6147755</v>
          </cell>
          <cell r="H947" t="str">
            <v>06147755</v>
          </cell>
          <cell r="I947">
            <v>448571093</v>
          </cell>
          <cell r="J947" t="str">
            <v>LEMA TITOANA GALO PATRICIO</v>
          </cell>
          <cell r="K947" t="str">
            <v>OPERARIO PRODUCCION</v>
          </cell>
          <cell r="L947">
            <v>1722903455</v>
          </cell>
          <cell r="M947" t="str">
            <v>HOURLY</v>
          </cell>
          <cell r="N947" t="str">
            <v xml:space="preserve">I99       </v>
          </cell>
          <cell r="O947" t="str">
            <v>D</v>
          </cell>
          <cell r="P947" t="str">
            <v>2DO</v>
          </cell>
          <cell r="Q947">
            <v>5</v>
          </cell>
        </row>
        <row r="948">
          <cell r="G948">
            <v>3600369</v>
          </cell>
          <cell r="H948" t="str">
            <v>03600369</v>
          </cell>
          <cell r="I948">
            <v>710712910</v>
          </cell>
          <cell r="J948" t="str">
            <v>LEMA LEMA JUAN CARLOS</v>
          </cell>
          <cell r="K948" t="str">
            <v>OPERARIO PRODUCCION</v>
          </cell>
          <cell r="L948">
            <v>1715900062</v>
          </cell>
          <cell r="M948" t="str">
            <v>HOURLY</v>
          </cell>
          <cell r="N948" t="str">
            <v xml:space="preserve">I99       </v>
          </cell>
          <cell r="O948" t="str">
            <v>D</v>
          </cell>
          <cell r="P948" t="str">
            <v>1ERO</v>
          </cell>
          <cell r="Q948">
            <v>3</v>
          </cell>
        </row>
        <row r="949">
          <cell r="G949">
            <v>6245217</v>
          </cell>
          <cell r="H949" t="str">
            <v>06245217</v>
          </cell>
          <cell r="I949">
            <v>495163048</v>
          </cell>
          <cell r="J949" t="str">
            <v>LASSO NOTE LUIS ANTONIO</v>
          </cell>
          <cell r="K949" t="str">
            <v>OPERARIO PRODUCCION</v>
          </cell>
          <cell r="L949">
            <v>1713622965</v>
          </cell>
          <cell r="M949" t="str">
            <v>HOURLY</v>
          </cell>
          <cell r="N949" t="str">
            <v xml:space="preserve">I99       </v>
          </cell>
          <cell r="O949" t="str">
            <v>D</v>
          </cell>
          <cell r="P949" t="str">
            <v>1ERO</v>
          </cell>
          <cell r="Q949">
            <v>3</v>
          </cell>
        </row>
        <row r="950">
          <cell r="G950">
            <v>6147737</v>
          </cell>
          <cell r="H950" t="str">
            <v>06147737</v>
          </cell>
          <cell r="I950">
            <v>898122901</v>
          </cell>
          <cell r="J950" t="str">
            <v>LARA LLUMIGUSIN HIPATIA EMPERATRIZ</v>
          </cell>
          <cell r="K950" t="str">
            <v>OPERARIO PRODUCCION</v>
          </cell>
          <cell r="L950">
            <v>1714662630</v>
          </cell>
          <cell r="M950" t="str">
            <v>HOURLY</v>
          </cell>
          <cell r="N950" t="str">
            <v xml:space="preserve">I99       </v>
          </cell>
          <cell r="O950" t="str">
            <v>D</v>
          </cell>
          <cell r="P950" t="str">
            <v>1ERO</v>
          </cell>
          <cell r="Q950">
            <v>3</v>
          </cell>
        </row>
        <row r="951">
          <cell r="G951">
            <v>6245241</v>
          </cell>
          <cell r="H951" t="str">
            <v>06245241</v>
          </cell>
          <cell r="I951">
            <v>764488378</v>
          </cell>
          <cell r="J951" t="str">
            <v>LAMINA TUPIZA DIEGO GIOVANNY</v>
          </cell>
          <cell r="K951" t="str">
            <v>OPERARIO PRODUCCION</v>
          </cell>
          <cell r="L951">
            <v>1716584030</v>
          </cell>
          <cell r="M951" t="str">
            <v>HOURLY</v>
          </cell>
          <cell r="N951" t="str">
            <v xml:space="preserve">I99       </v>
          </cell>
          <cell r="O951" t="str">
            <v>D</v>
          </cell>
          <cell r="P951" t="str">
            <v>1ERO</v>
          </cell>
          <cell r="Q951">
            <v>3</v>
          </cell>
        </row>
        <row r="952">
          <cell r="G952">
            <v>6128482</v>
          </cell>
          <cell r="H952" t="str">
            <v>06128482</v>
          </cell>
          <cell r="I952">
            <v>712678891</v>
          </cell>
          <cell r="J952" t="str">
            <v>JURADO HERNANDEZ AUGUSTO IVAN</v>
          </cell>
          <cell r="K952" t="str">
            <v>OPERARIO PRODUCCION</v>
          </cell>
          <cell r="L952">
            <v>1712740685</v>
          </cell>
          <cell r="M952" t="str">
            <v>HOURLY</v>
          </cell>
          <cell r="N952" t="str">
            <v xml:space="preserve">I99       </v>
          </cell>
          <cell r="O952" t="str">
            <v>D</v>
          </cell>
          <cell r="P952" t="str">
            <v>1ERO</v>
          </cell>
          <cell r="Q952">
            <v>3</v>
          </cell>
        </row>
        <row r="953">
          <cell r="G953">
            <v>6112984</v>
          </cell>
          <cell r="H953" t="str">
            <v>06112984</v>
          </cell>
          <cell r="I953">
            <v>412703826</v>
          </cell>
          <cell r="J953" t="str">
            <v>JUMBO VICENTE MARCOS DANIEL</v>
          </cell>
          <cell r="K953" t="str">
            <v>MIEMB.EQUIP.ESP.MTTO</v>
          </cell>
          <cell r="L953">
            <v>1103287015</v>
          </cell>
          <cell r="M953" t="str">
            <v>HOURLY</v>
          </cell>
          <cell r="N953" t="str">
            <v xml:space="preserve">I99       </v>
          </cell>
          <cell r="O953" t="str">
            <v>I2</v>
          </cell>
          <cell r="P953" t="str">
            <v>1ERO</v>
          </cell>
          <cell r="Q953">
            <v>3</v>
          </cell>
        </row>
        <row r="954">
          <cell r="G954">
            <v>3600298</v>
          </cell>
          <cell r="H954" t="str">
            <v>03600298</v>
          </cell>
          <cell r="I954">
            <v>964859718</v>
          </cell>
          <cell r="J954" t="str">
            <v>JIMENEZ MIGUEZ EDISON ORLANDO</v>
          </cell>
          <cell r="K954" t="str">
            <v>OPERARIO PRODUCCION</v>
          </cell>
          <cell r="L954">
            <v>1716915838</v>
          </cell>
          <cell r="M954" t="str">
            <v>HOURLY</v>
          </cell>
          <cell r="N954" t="str">
            <v xml:space="preserve">I99       </v>
          </cell>
          <cell r="O954" t="str">
            <v>D</v>
          </cell>
          <cell r="P954" t="str">
            <v>1ERO</v>
          </cell>
          <cell r="Q954">
            <v>3</v>
          </cell>
        </row>
        <row r="955">
          <cell r="G955">
            <v>6072156</v>
          </cell>
          <cell r="H955" t="str">
            <v>06072156</v>
          </cell>
          <cell r="I955">
            <v>459867879</v>
          </cell>
          <cell r="J955" t="str">
            <v>JARA GONZALEZ GUILLERMO GLADIMIRO</v>
          </cell>
          <cell r="K955" t="str">
            <v>REPARADOR</v>
          </cell>
          <cell r="L955">
            <v>1712382959</v>
          </cell>
          <cell r="M955" t="str">
            <v>HOURLY</v>
          </cell>
          <cell r="N955" t="str">
            <v xml:space="preserve">I99       </v>
          </cell>
          <cell r="O955" t="str">
            <v>D</v>
          </cell>
          <cell r="P955" t="str">
            <v>1ERO</v>
          </cell>
          <cell r="Q955">
            <v>3</v>
          </cell>
        </row>
        <row r="956">
          <cell r="G956">
            <v>6128937</v>
          </cell>
          <cell r="H956" t="str">
            <v>06128937</v>
          </cell>
          <cell r="I956">
            <v>136860419</v>
          </cell>
          <cell r="J956" t="str">
            <v>JACOME YANEZ JORGE HERIBERTO</v>
          </cell>
          <cell r="K956" t="str">
            <v>OPERARIO PRODUCCION</v>
          </cell>
          <cell r="L956">
            <v>1714983374</v>
          </cell>
          <cell r="M956" t="str">
            <v>HOURLY</v>
          </cell>
          <cell r="N956" t="str">
            <v xml:space="preserve">I99       </v>
          </cell>
          <cell r="O956" t="str">
            <v>D</v>
          </cell>
          <cell r="P956" t="str">
            <v>1ERO</v>
          </cell>
          <cell r="Q956">
            <v>3</v>
          </cell>
        </row>
        <row r="957">
          <cell r="G957">
            <v>6126659</v>
          </cell>
          <cell r="H957" t="str">
            <v>06126659</v>
          </cell>
          <cell r="I957">
            <v>557281838</v>
          </cell>
          <cell r="J957" t="str">
            <v>IZA CHALCO WILSON EDISON</v>
          </cell>
          <cell r="K957" t="str">
            <v>OPERARIO PRODUCCION</v>
          </cell>
          <cell r="L957">
            <v>1717099665</v>
          </cell>
          <cell r="M957" t="str">
            <v>HOURLY</v>
          </cell>
          <cell r="N957" t="str">
            <v xml:space="preserve">I99       </v>
          </cell>
          <cell r="O957" t="str">
            <v>D</v>
          </cell>
          <cell r="P957" t="str">
            <v>1ERO</v>
          </cell>
          <cell r="Q957">
            <v>3</v>
          </cell>
        </row>
        <row r="958">
          <cell r="G958">
            <v>6159254</v>
          </cell>
          <cell r="H958" t="str">
            <v>06159254</v>
          </cell>
          <cell r="I958">
            <v>317137235</v>
          </cell>
          <cell r="J958" t="str">
            <v>INTRIAGO GARCIA FRANCISCO DANIEL</v>
          </cell>
          <cell r="K958" t="str">
            <v>OPERARIO PRODUCCION</v>
          </cell>
          <cell r="L958">
            <v>1712516283</v>
          </cell>
          <cell r="M958" t="str">
            <v>HOURLY</v>
          </cell>
          <cell r="N958" t="str">
            <v xml:space="preserve">D99       </v>
          </cell>
          <cell r="O958" t="str">
            <v>D</v>
          </cell>
          <cell r="P958" t="str">
            <v>2DO</v>
          </cell>
          <cell r="Q958">
            <v>5</v>
          </cell>
        </row>
        <row r="959">
          <cell r="G959">
            <v>6073780</v>
          </cell>
          <cell r="H959" t="str">
            <v>06073780</v>
          </cell>
          <cell r="I959">
            <v>553828135</v>
          </cell>
          <cell r="J959" t="str">
            <v>INGA SANAY LUIS GEOVANNY</v>
          </cell>
          <cell r="K959" t="str">
            <v>OPERARIO PRODUCCION</v>
          </cell>
          <cell r="L959">
            <v>1717655326</v>
          </cell>
          <cell r="M959" t="str">
            <v>HOURLY</v>
          </cell>
          <cell r="N959" t="str">
            <v xml:space="preserve">I99       </v>
          </cell>
          <cell r="O959" t="str">
            <v>D</v>
          </cell>
          <cell r="P959" t="str">
            <v>1ERO</v>
          </cell>
          <cell r="Q959">
            <v>3</v>
          </cell>
        </row>
        <row r="960">
          <cell r="G960">
            <v>6122116</v>
          </cell>
          <cell r="H960" t="str">
            <v>06122116</v>
          </cell>
          <cell r="I960">
            <v>400242975</v>
          </cell>
          <cell r="J960" t="str">
            <v>HURTADO CAMPANA JORGE SANTIAGO</v>
          </cell>
          <cell r="K960" t="str">
            <v>OPERARIO PRODUCCION</v>
          </cell>
          <cell r="L960">
            <v>1002890331</v>
          </cell>
          <cell r="M960" t="str">
            <v>HOURLY</v>
          </cell>
          <cell r="N960" t="str">
            <v xml:space="preserve">I99       </v>
          </cell>
          <cell r="O960" t="str">
            <v>D</v>
          </cell>
          <cell r="P960" t="str">
            <v>1ERO</v>
          </cell>
          <cell r="Q960">
            <v>3</v>
          </cell>
        </row>
        <row r="961">
          <cell r="G961">
            <v>6126658</v>
          </cell>
          <cell r="H961" t="str">
            <v>06126658</v>
          </cell>
          <cell r="I961">
            <v>790500583</v>
          </cell>
          <cell r="J961" t="str">
            <v>HERRERA CASTILLO PABLO OMAR</v>
          </cell>
          <cell r="K961" t="str">
            <v>OPERARIO PRODUCCION</v>
          </cell>
          <cell r="L961">
            <v>1714790019</v>
          </cell>
          <cell r="M961" t="str">
            <v>HOURLY</v>
          </cell>
          <cell r="N961" t="str">
            <v xml:space="preserve">I99       </v>
          </cell>
          <cell r="O961" t="str">
            <v>D</v>
          </cell>
          <cell r="P961" t="str">
            <v>1ERO</v>
          </cell>
          <cell r="Q961">
            <v>3</v>
          </cell>
        </row>
        <row r="962">
          <cell r="G962">
            <v>6252336</v>
          </cell>
          <cell r="H962" t="str">
            <v>06252336</v>
          </cell>
          <cell r="I962">
            <v>503937664</v>
          </cell>
          <cell r="J962" t="str">
            <v>HERNANDEZ SANTANDER VICTOR HUGO</v>
          </cell>
          <cell r="K962" t="str">
            <v>OPERARIO PRODUCCION</v>
          </cell>
          <cell r="L962">
            <v>1722749718</v>
          </cell>
          <cell r="M962" t="str">
            <v>HOURLY</v>
          </cell>
          <cell r="N962" t="str">
            <v xml:space="preserve">I99       </v>
          </cell>
          <cell r="O962" t="str">
            <v>D</v>
          </cell>
          <cell r="P962" t="str">
            <v>1ERO</v>
          </cell>
          <cell r="Q962">
            <v>3</v>
          </cell>
        </row>
        <row r="963">
          <cell r="G963">
            <v>6148152</v>
          </cell>
          <cell r="H963" t="str">
            <v>06148152</v>
          </cell>
          <cell r="I963">
            <v>312102366</v>
          </cell>
          <cell r="J963" t="str">
            <v>HERNANDEZ MAZON JUAN CARLOS</v>
          </cell>
          <cell r="K963" t="str">
            <v>OPERARIO PRODUCCION</v>
          </cell>
          <cell r="L963">
            <v>1719233908</v>
          </cell>
          <cell r="M963" t="str">
            <v>HOURLY</v>
          </cell>
          <cell r="N963" t="str">
            <v xml:space="preserve">I99       </v>
          </cell>
          <cell r="O963" t="str">
            <v>D</v>
          </cell>
          <cell r="P963" t="str">
            <v>1ERO</v>
          </cell>
          <cell r="Q963">
            <v>3</v>
          </cell>
        </row>
        <row r="964">
          <cell r="G964">
            <v>6128929</v>
          </cell>
          <cell r="H964" t="str">
            <v>06128929</v>
          </cell>
          <cell r="I964">
            <v>942986308</v>
          </cell>
          <cell r="J964" t="str">
            <v>HERAS REINOSO NICOLAS ALEJANDRO</v>
          </cell>
          <cell r="K964" t="str">
            <v>REPARADOR</v>
          </cell>
          <cell r="L964">
            <v>1714895750</v>
          </cell>
          <cell r="M964" t="str">
            <v>HOURLY</v>
          </cell>
          <cell r="N964" t="str">
            <v xml:space="preserve">I99       </v>
          </cell>
          <cell r="O964" t="str">
            <v>D</v>
          </cell>
          <cell r="P964" t="str">
            <v>2DO</v>
          </cell>
          <cell r="Q964">
            <v>5</v>
          </cell>
        </row>
        <row r="965">
          <cell r="G965">
            <v>6148149</v>
          </cell>
          <cell r="H965" t="str">
            <v>06148149</v>
          </cell>
          <cell r="I965">
            <v>739288401</v>
          </cell>
          <cell r="J965" t="str">
            <v>GUEVARA BAUTISTA GEOVANNY XAVIER</v>
          </cell>
          <cell r="K965" t="str">
            <v>REPARADOR</v>
          </cell>
          <cell r="L965">
            <v>1718923178</v>
          </cell>
          <cell r="M965" t="str">
            <v>HOURLY</v>
          </cell>
          <cell r="N965" t="str">
            <v xml:space="preserve">I99       </v>
          </cell>
          <cell r="O965" t="str">
            <v>D</v>
          </cell>
          <cell r="P965" t="str">
            <v>2DO</v>
          </cell>
          <cell r="Q965">
            <v>5</v>
          </cell>
        </row>
        <row r="966">
          <cell r="G966">
            <v>6124130</v>
          </cell>
          <cell r="H966" t="str">
            <v>06124130</v>
          </cell>
          <cell r="I966">
            <v>791536505</v>
          </cell>
          <cell r="J966" t="str">
            <v>GUAYASAMIN CABEZAS EDISON JAVIER</v>
          </cell>
          <cell r="K966" t="str">
            <v>OPERARIO PRODUCCION</v>
          </cell>
          <cell r="L966">
            <v>1717515249</v>
          </cell>
          <cell r="M966" t="str">
            <v>HOURLY</v>
          </cell>
          <cell r="N966" t="str">
            <v xml:space="preserve">I99       </v>
          </cell>
          <cell r="O966" t="str">
            <v>D</v>
          </cell>
          <cell r="P966" t="str">
            <v>1ERO</v>
          </cell>
          <cell r="Q966">
            <v>3</v>
          </cell>
        </row>
        <row r="967">
          <cell r="G967">
            <v>6148140</v>
          </cell>
          <cell r="H967" t="str">
            <v>06148140</v>
          </cell>
          <cell r="I967">
            <v>879462421</v>
          </cell>
          <cell r="J967" t="str">
            <v>GUANOTASIG CHILUISA CRISTIAN GEOVANNY</v>
          </cell>
          <cell r="K967" t="str">
            <v>OPERARIO PRODUCCION</v>
          </cell>
          <cell r="L967">
            <v>1719634956</v>
          </cell>
          <cell r="M967" t="str">
            <v>HOURLY</v>
          </cell>
          <cell r="N967" t="str">
            <v xml:space="preserve">I99       </v>
          </cell>
          <cell r="O967" t="str">
            <v>D</v>
          </cell>
          <cell r="P967" t="str">
            <v>1ERO</v>
          </cell>
          <cell r="Q967">
            <v>3</v>
          </cell>
        </row>
        <row r="968">
          <cell r="G968">
            <v>6148116</v>
          </cell>
          <cell r="H968" t="str">
            <v>06148116</v>
          </cell>
          <cell r="I968">
            <v>805480816</v>
          </cell>
          <cell r="J968" t="str">
            <v>GUANOQUIZA CATOTA LUIS WASHINGTON</v>
          </cell>
          <cell r="K968" t="str">
            <v>OPERARIO PRODUCCION</v>
          </cell>
          <cell r="L968">
            <v>1715524128</v>
          </cell>
          <cell r="M968" t="str">
            <v>HOURLY</v>
          </cell>
          <cell r="N968" t="str">
            <v xml:space="preserve">I99       </v>
          </cell>
          <cell r="O968" t="str">
            <v>D</v>
          </cell>
          <cell r="P968" t="str">
            <v>1ERO</v>
          </cell>
          <cell r="Q968">
            <v>3</v>
          </cell>
        </row>
        <row r="969">
          <cell r="G969">
            <v>6253108</v>
          </cell>
          <cell r="H969" t="str">
            <v>06253108</v>
          </cell>
          <cell r="I969">
            <v>832472824</v>
          </cell>
          <cell r="J969" t="str">
            <v>GUAMAN TAIPE ALEX DANIEL</v>
          </cell>
          <cell r="K969" t="str">
            <v>OPERARIO PRODUCCION</v>
          </cell>
          <cell r="L969">
            <v>1720008083</v>
          </cell>
          <cell r="M969" t="str">
            <v>HOURLY</v>
          </cell>
          <cell r="N969" t="str">
            <v xml:space="preserve">I99       </v>
          </cell>
          <cell r="O969" t="str">
            <v>D</v>
          </cell>
          <cell r="P969" t="str">
            <v>2DO</v>
          </cell>
          <cell r="Q969">
            <v>5</v>
          </cell>
        </row>
        <row r="970">
          <cell r="G970">
            <v>6073302</v>
          </cell>
          <cell r="H970" t="str">
            <v>06073302</v>
          </cell>
          <cell r="I970">
            <v>129624187</v>
          </cell>
          <cell r="J970" t="str">
            <v>GUAMAN SAMUEZA JOSE MARIO</v>
          </cell>
          <cell r="K970" t="str">
            <v>OPERARIO PRODUCCION</v>
          </cell>
          <cell r="L970">
            <v>1713692711</v>
          </cell>
          <cell r="M970" t="str">
            <v>HOURLY</v>
          </cell>
          <cell r="N970" t="str">
            <v xml:space="preserve">I99       </v>
          </cell>
          <cell r="O970" t="str">
            <v>D</v>
          </cell>
          <cell r="P970" t="str">
            <v>1ERO</v>
          </cell>
          <cell r="Q970">
            <v>3</v>
          </cell>
        </row>
        <row r="971">
          <cell r="G971">
            <v>6129546</v>
          </cell>
          <cell r="H971" t="str">
            <v>06129546</v>
          </cell>
          <cell r="I971">
            <v>819109723</v>
          </cell>
          <cell r="J971" t="str">
            <v>GUAMAN SAMUEZA CARLOS AUGUSTO</v>
          </cell>
          <cell r="K971" t="str">
            <v>OPERARIO PRODUCCION</v>
          </cell>
          <cell r="L971">
            <v>1719020339</v>
          </cell>
          <cell r="M971" t="str">
            <v>HOURLY</v>
          </cell>
          <cell r="N971" t="str">
            <v xml:space="preserve">I99       </v>
          </cell>
          <cell r="O971" t="str">
            <v>D</v>
          </cell>
          <cell r="P971" t="str">
            <v>1ERO</v>
          </cell>
          <cell r="Q971">
            <v>3</v>
          </cell>
        </row>
        <row r="972">
          <cell r="G972">
            <v>6148108</v>
          </cell>
          <cell r="H972" t="str">
            <v>06148108</v>
          </cell>
          <cell r="I972">
            <v>693669963</v>
          </cell>
          <cell r="J972" t="str">
            <v>GUAMAN CHOCA EDISON EDUARDO</v>
          </cell>
          <cell r="K972" t="str">
            <v>OPERARIO PRODUCCION</v>
          </cell>
          <cell r="L972">
            <v>1717486813</v>
          </cell>
          <cell r="M972" t="str">
            <v>HOURLY</v>
          </cell>
          <cell r="N972" t="str">
            <v xml:space="preserve">I99       </v>
          </cell>
          <cell r="O972" t="str">
            <v>D</v>
          </cell>
          <cell r="P972" t="str">
            <v>1ERO</v>
          </cell>
          <cell r="Q972">
            <v>3</v>
          </cell>
        </row>
        <row r="973">
          <cell r="G973">
            <v>6054967</v>
          </cell>
          <cell r="H973" t="str">
            <v>06054967</v>
          </cell>
          <cell r="I973">
            <v>884068118</v>
          </cell>
          <cell r="J973" t="str">
            <v>GUALOTUNA NACIMBA EDGAR VINICIO</v>
          </cell>
          <cell r="K973" t="str">
            <v>MIEMB.EQUIP.ESP.MTTO</v>
          </cell>
          <cell r="L973">
            <v>1713805776</v>
          </cell>
          <cell r="M973" t="str">
            <v>HOURLY</v>
          </cell>
          <cell r="N973" t="str">
            <v xml:space="preserve">I99       </v>
          </cell>
          <cell r="O973" t="str">
            <v>I2</v>
          </cell>
          <cell r="P973" t="str">
            <v>1ERO</v>
          </cell>
          <cell r="Q973">
            <v>3</v>
          </cell>
        </row>
        <row r="974">
          <cell r="G974">
            <v>6148084</v>
          </cell>
          <cell r="H974" t="str">
            <v>06148084</v>
          </cell>
          <cell r="I974">
            <v>893934058</v>
          </cell>
          <cell r="J974" t="str">
            <v>GUALLICHICO TIPAN EDGAR ORLANDO</v>
          </cell>
          <cell r="K974" t="str">
            <v>OPERARIO PRODUCCION</v>
          </cell>
          <cell r="L974">
            <v>1716648710</v>
          </cell>
          <cell r="M974" t="str">
            <v>HOURLY</v>
          </cell>
          <cell r="N974" t="str">
            <v xml:space="preserve">I99       </v>
          </cell>
          <cell r="O974" t="str">
            <v>D</v>
          </cell>
          <cell r="P974" t="str">
            <v>1ERO</v>
          </cell>
          <cell r="Q974">
            <v>3</v>
          </cell>
        </row>
        <row r="975">
          <cell r="G975">
            <v>5966</v>
          </cell>
          <cell r="H975" t="str">
            <v>00005966</v>
          </cell>
          <cell r="I975">
            <v>546521806</v>
          </cell>
          <cell r="J975" t="str">
            <v>GUALLI CULQUI DIEGO FERNANDO</v>
          </cell>
          <cell r="K975" t="str">
            <v>OPERARIO PRODUCCION</v>
          </cell>
          <cell r="L975">
            <v>1716977374</v>
          </cell>
          <cell r="M975" t="str">
            <v>HOURLY</v>
          </cell>
          <cell r="N975" t="str">
            <v xml:space="preserve">I99       </v>
          </cell>
          <cell r="O975" t="str">
            <v>D</v>
          </cell>
          <cell r="P975" t="str">
            <v>1ERO</v>
          </cell>
          <cell r="Q975">
            <v>3</v>
          </cell>
        </row>
        <row r="976">
          <cell r="G976">
            <v>6245196</v>
          </cell>
          <cell r="H976" t="str">
            <v>06245196</v>
          </cell>
          <cell r="I976">
            <v>105123189</v>
          </cell>
          <cell r="J976" t="str">
            <v>GUACHO GARZON PABLO DARIO</v>
          </cell>
          <cell r="K976" t="str">
            <v>OPERARIO PRODUCCION</v>
          </cell>
          <cell r="L976">
            <v>1721188868</v>
          </cell>
          <cell r="M976" t="str">
            <v>HOURLY</v>
          </cell>
          <cell r="N976" t="str">
            <v xml:space="preserve">I99       </v>
          </cell>
          <cell r="O976" t="str">
            <v>D</v>
          </cell>
          <cell r="P976" t="str">
            <v>2DO</v>
          </cell>
          <cell r="Q976">
            <v>5</v>
          </cell>
        </row>
        <row r="977">
          <cell r="G977">
            <v>6147558</v>
          </cell>
          <cell r="H977" t="str">
            <v>06147558</v>
          </cell>
          <cell r="I977">
            <v>455993054</v>
          </cell>
          <cell r="J977" t="str">
            <v>GONZALEZ TACO MARCO VINICIO</v>
          </cell>
          <cell r="K977" t="str">
            <v>OPERARIO PRODUCCION</v>
          </cell>
          <cell r="L977">
            <v>1720190659</v>
          </cell>
          <cell r="M977" t="str">
            <v>HOURLY</v>
          </cell>
          <cell r="N977" t="str">
            <v xml:space="preserve">I99       </v>
          </cell>
          <cell r="O977" t="str">
            <v>D</v>
          </cell>
          <cell r="P977" t="str">
            <v>2DO</v>
          </cell>
          <cell r="Q977">
            <v>5</v>
          </cell>
        </row>
        <row r="978">
          <cell r="G978">
            <v>6238533</v>
          </cell>
          <cell r="H978" t="str">
            <v>06238533</v>
          </cell>
          <cell r="I978">
            <v>587374410</v>
          </cell>
          <cell r="J978" t="str">
            <v>GONZALEZ CARTAGENA MARIANO EDUARDO</v>
          </cell>
          <cell r="K978" t="str">
            <v>OPERARIO PRODUCCION</v>
          </cell>
          <cell r="L978">
            <v>1718514407</v>
          </cell>
          <cell r="M978" t="str">
            <v>HOURLY</v>
          </cell>
          <cell r="N978" t="str">
            <v xml:space="preserve">I99       </v>
          </cell>
          <cell r="O978" t="str">
            <v>D</v>
          </cell>
          <cell r="P978" t="str">
            <v>1ERO</v>
          </cell>
          <cell r="Q978">
            <v>3</v>
          </cell>
        </row>
        <row r="979">
          <cell r="G979">
            <v>6255104</v>
          </cell>
          <cell r="H979" t="str">
            <v>06255104</v>
          </cell>
          <cell r="I979">
            <v>782078384</v>
          </cell>
          <cell r="J979" t="str">
            <v>GONZALEZ CAIZA MIGUEL ANGEL</v>
          </cell>
          <cell r="K979" t="str">
            <v>REPARADOR</v>
          </cell>
          <cell r="L979">
            <v>1715972038</v>
          </cell>
          <cell r="M979" t="str">
            <v>HOURLY</v>
          </cell>
          <cell r="N979" t="str">
            <v xml:space="preserve">I99       </v>
          </cell>
          <cell r="O979" t="str">
            <v>D</v>
          </cell>
          <cell r="P979" t="str">
            <v>2DO</v>
          </cell>
          <cell r="Q979">
            <v>5</v>
          </cell>
        </row>
        <row r="980">
          <cell r="G980">
            <v>6080341</v>
          </cell>
          <cell r="H980" t="str">
            <v>06080341</v>
          </cell>
          <cell r="I980">
            <v>748100262</v>
          </cell>
          <cell r="J980" t="str">
            <v>GOMEZ LARA DIEGO FERNANDO</v>
          </cell>
          <cell r="K980" t="str">
            <v>OPERARIO PRODUCCION</v>
          </cell>
          <cell r="L980">
            <v>1716652886</v>
          </cell>
          <cell r="M980" t="str">
            <v>HOURLY</v>
          </cell>
          <cell r="N980" t="str">
            <v xml:space="preserve">I99       </v>
          </cell>
          <cell r="O980" t="str">
            <v>D</v>
          </cell>
          <cell r="P980" t="str">
            <v>1ERO</v>
          </cell>
          <cell r="Q980">
            <v>3</v>
          </cell>
        </row>
        <row r="981">
          <cell r="G981">
            <v>6253094</v>
          </cell>
          <cell r="H981" t="str">
            <v>06253094</v>
          </cell>
          <cell r="I981">
            <v>106882011</v>
          </cell>
          <cell r="J981" t="str">
            <v>GOMEZ COLLAGUAZO JORGE LUIS</v>
          </cell>
          <cell r="K981" t="str">
            <v>OPERARIO PRODUCCION</v>
          </cell>
          <cell r="L981">
            <v>1722069489</v>
          </cell>
          <cell r="M981" t="str">
            <v>HOURLY</v>
          </cell>
          <cell r="N981" t="str">
            <v xml:space="preserve">I99       </v>
          </cell>
          <cell r="O981" t="str">
            <v>D</v>
          </cell>
          <cell r="P981" t="str">
            <v>2DO</v>
          </cell>
          <cell r="Q981">
            <v>5</v>
          </cell>
        </row>
        <row r="982">
          <cell r="G982">
            <v>6128901</v>
          </cell>
          <cell r="H982" t="str">
            <v>06128901</v>
          </cell>
          <cell r="I982">
            <v>512686130</v>
          </cell>
          <cell r="J982" t="str">
            <v>GOMEZ BARRERA NELSON PATRICIO</v>
          </cell>
          <cell r="K982" t="str">
            <v>CONTROLADOR PROCESOS</v>
          </cell>
          <cell r="L982">
            <v>1718617366</v>
          </cell>
          <cell r="M982" t="str">
            <v>HOURLY</v>
          </cell>
          <cell r="N982" t="str">
            <v xml:space="preserve">I99       </v>
          </cell>
          <cell r="O982" t="str">
            <v>I2</v>
          </cell>
          <cell r="P982" t="str">
            <v>1ERO</v>
          </cell>
          <cell r="Q982">
            <v>3</v>
          </cell>
        </row>
        <row r="983">
          <cell r="G983">
            <v>6245273</v>
          </cell>
          <cell r="H983" t="str">
            <v>06245273</v>
          </cell>
          <cell r="I983">
            <v>872389492</v>
          </cell>
          <cell r="J983" t="str">
            <v>GODOY TAMBA FRANCISCO EDISON</v>
          </cell>
          <cell r="K983" t="str">
            <v>OPERARIO PRODUCCION</v>
          </cell>
          <cell r="L983">
            <v>1717559015</v>
          </cell>
          <cell r="M983" t="str">
            <v>HOURLY</v>
          </cell>
          <cell r="N983" t="str">
            <v xml:space="preserve">I99       </v>
          </cell>
          <cell r="O983" t="str">
            <v>D</v>
          </cell>
          <cell r="P983" t="str">
            <v>1ERO</v>
          </cell>
          <cell r="Q983">
            <v>3</v>
          </cell>
        </row>
        <row r="984">
          <cell r="G984">
            <v>6058229</v>
          </cell>
          <cell r="H984" t="str">
            <v>06058229</v>
          </cell>
          <cell r="I984">
            <v>493278744</v>
          </cell>
          <cell r="J984" t="str">
            <v>GARCIA CHASIPANTA JOSE LUIS</v>
          </cell>
          <cell r="K984" t="str">
            <v>CONTROLADOR PROCESOS</v>
          </cell>
          <cell r="L984">
            <v>1716417520</v>
          </cell>
          <cell r="M984" t="str">
            <v>HOURLY</v>
          </cell>
          <cell r="N984" t="str">
            <v xml:space="preserve">I99       </v>
          </cell>
          <cell r="O984" t="str">
            <v>I2</v>
          </cell>
          <cell r="P984" t="str">
            <v>1ERO</v>
          </cell>
          <cell r="Q984">
            <v>3</v>
          </cell>
        </row>
        <row r="985">
          <cell r="G985">
            <v>6057799</v>
          </cell>
          <cell r="H985" t="str">
            <v>06057799</v>
          </cell>
          <cell r="I985">
            <v>268348013</v>
          </cell>
          <cell r="J985" t="str">
            <v>GALLARDO GAMBOA LUIS ARTURO</v>
          </cell>
          <cell r="K985" t="str">
            <v>OPERARIO PRODUCCION</v>
          </cell>
          <cell r="L985">
            <v>1715604359</v>
          </cell>
          <cell r="M985" t="str">
            <v>HOURLY</v>
          </cell>
          <cell r="N985" t="str">
            <v xml:space="preserve">I99       </v>
          </cell>
          <cell r="O985" t="str">
            <v>D</v>
          </cell>
          <cell r="P985" t="str">
            <v>1ERO</v>
          </cell>
          <cell r="Q985">
            <v>3</v>
          </cell>
        </row>
        <row r="986">
          <cell r="G986">
            <v>3600546</v>
          </cell>
          <cell r="H986" t="str">
            <v>03600546</v>
          </cell>
          <cell r="I986">
            <v>495326889</v>
          </cell>
          <cell r="J986" t="str">
            <v>FLORES PACA HOMERO VINICIO</v>
          </cell>
          <cell r="K986" t="str">
            <v>LIDER DE GRUPO</v>
          </cell>
          <cell r="L986">
            <v>602357667</v>
          </cell>
          <cell r="M986" t="str">
            <v>HOURLY</v>
          </cell>
          <cell r="N986" t="str">
            <v xml:space="preserve">I99       </v>
          </cell>
          <cell r="O986" t="str">
            <v>I2</v>
          </cell>
          <cell r="P986" t="str">
            <v>1ERO</v>
          </cell>
          <cell r="Q986">
            <v>3</v>
          </cell>
        </row>
        <row r="987">
          <cell r="G987">
            <v>6238157</v>
          </cell>
          <cell r="H987" t="str">
            <v>06238157</v>
          </cell>
          <cell r="I987">
            <v>495541860</v>
          </cell>
          <cell r="J987" t="str">
            <v>FLORES GUALOTUNA PEDRO DAVID</v>
          </cell>
          <cell r="K987" t="str">
            <v>OPERARIO PRODUCCION</v>
          </cell>
          <cell r="L987">
            <v>1713882817</v>
          </cell>
          <cell r="M987" t="str">
            <v>HOURLY</v>
          </cell>
          <cell r="N987" t="str">
            <v xml:space="preserve">I99       </v>
          </cell>
          <cell r="O987" t="str">
            <v>D</v>
          </cell>
          <cell r="P987" t="str">
            <v>1ERO</v>
          </cell>
          <cell r="Q987">
            <v>3</v>
          </cell>
        </row>
        <row r="988">
          <cell r="G988">
            <v>6080340</v>
          </cell>
          <cell r="H988" t="str">
            <v>06080340</v>
          </cell>
          <cell r="I988">
            <v>157313102</v>
          </cell>
          <cell r="J988" t="str">
            <v>FARINANGO TUPIZA LUIS EDUARDO</v>
          </cell>
          <cell r="K988" t="str">
            <v>LIDER DE GRUPO</v>
          </cell>
          <cell r="L988">
            <v>1715202360</v>
          </cell>
          <cell r="M988" t="str">
            <v>HOURLY</v>
          </cell>
          <cell r="N988" t="str">
            <v xml:space="preserve">I99       </v>
          </cell>
          <cell r="O988" t="str">
            <v>I2</v>
          </cell>
          <cell r="P988" t="str">
            <v>1ERO</v>
          </cell>
          <cell r="Q988">
            <v>3</v>
          </cell>
        </row>
        <row r="989">
          <cell r="G989">
            <v>6238256</v>
          </cell>
          <cell r="H989" t="str">
            <v>06238256</v>
          </cell>
          <cell r="I989">
            <v>689553291</v>
          </cell>
          <cell r="J989" t="str">
            <v>ESCOBAR GUAMAN PABLO DAVID</v>
          </cell>
          <cell r="K989" t="str">
            <v>OPERARIO PRODUCCION</v>
          </cell>
          <cell r="L989">
            <v>1716985500</v>
          </cell>
          <cell r="M989" t="str">
            <v>HOURLY</v>
          </cell>
          <cell r="N989" t="str">
            <v xml:space="preserve">I99       </v>
          </cell>
          <cell r="O989" t="str">
            <v>D</v>
          </cell>
          <cell r="P989" t="str">
            <v>2DO</v>
          </cell>
          <cell r="Q989">
            <v>5</v>
          </cell>
        </row>
        <row r="990">
          <cell r="G990">
            <v>6245672</v>
          </cell>
          <cell r="H990" t="str">
            <v>06245672</v>
          </cell>
          <cell r="I990">
            <v>157253387</v>
          </cell>
          <cell r="J990" t="str">
            <v>ERAZO JURADO ANDRES FERNANDO</v>
          </cell>
          <cell r="K990" t="str">
            <v>OPERARIO PRODUCCION</v>
          </cell>
          <cell r="L990">
            <v>401524020</v>
          </cell>
          <cell r="M990" t="str">
            <v>HOURLY</v>
          </cell>
          <cell r="N990" t="str">
            <v xml:space="preserve">I99       </v>
          </cell>
          <cell r="O990" t="str">
            <v>D</v>
          </cell>
          <cell r="P990" t="str">
            <v>1ERO</v>
          </cell>
          <cell r="Q990">
            <v>3</v>
          </cell>
        </row>
        <row r="991">
          <cell r="G991">
            <v>6238526</v>
          </cell>
          <cell r="H991" t="str">
            <v>06238526</v>
          </cell>
          <cell r="I991">
            <v>783538400</v>
          </cell>
          <cell r="J991" t="str">
            <v>ERAZO GALEAS HILMAR JOSE</v>
          </cell>
          <cell r="K991" t="str">
            <v>OPERARIO PRODUCCION</v>
          </cell>
          <cell r="L991">
            <v>1721143343</v>
          </cell>
          <cell r="M991" t="str">
            <v>HOURLY</v>
          </cell>
          <cell r="N991" t="str">
            <v xml:space="preserve">I99       </v>
          </cell>
          <cell r="O991" t="str">
            <v>D</v>
          </cell>
          <cell r="P991" t="str">
            <v>1ERO</v>
          </cell>
          <cell r="Q991">
            <v>3</v>
          </cell>
        </row>
        <row r="992">
          <cell r="G992">
            <v>6155733</v>
          </cell>
          <cell r="H992" t="str">
            <v>06155733</v>
          </cell>
          <cell r="I992">
            <v>228679264</v>
          </cell>
          <cell r="J992" t="str">
            <v>DIAZ ORDONEZ CRISTIAN JAVIER</v>
          </cell>
          <cell r="K992" t="str">
            <v>OPERARIO PRODUCCION</v>
          </cell>
          <cell r="L992">
            <v>1719905109</v>
          </cell>
          <cell r="M992" t="str">
            <v>HOURLY</v>
          </cell>
          <cell r="N992" t="str">
            <v xml:space="preserve">I99       </v>
          </cell>
          <cell r="O992" t="str">
            <v>D</v>
          </cell>
          <cell r="P992" t="str">
            <v>1ERO</v>
          </cell>
          <cell r="Q992">
            <v>3</v>
          </cell>
        </row>
        <row r="993">
          <cell r="G993">
            <v>6254028</v>
          </cell>
          <cell r="H993" t="str">
            <v>06254028</v>
          </cell>
          <cell r="I993">
            <v>436480558</v>
          </cell>
          <cell r="J993" t="str">
            <v>DIAZ GONZALEZ EDISON JAVIER</v>
          </cell>
          <cell r="K993" t="str">
            <v>OPERARIO PRODUCCION</v>
          </cell>
          <cell r="L993">
            <v>1722721659</v>
          </cell>
          <cell r="M993" t="str">
            <v>HOURLY</v>
          </cell>
          <cell r="N993" t="str">
            <v xml:space="preserve">I99       </v>
          </cell>
          <cell r="O993" t="str">
            <v>D</v>
          </cell>
          <cell r="P993" t="str">
            <v>2DO</v>
          </cell>
          <cell r="Q993">
            <v>5</v>
          </cell>
        </row>
        <row r="994">
          <cell r="G994">
            <v>6238144</v>
          </cell>
          <cell r="H994" t="str">
            <v>06238144</v>
          </cell>
          <cell r="I994">
            <v>404741961</v>
          </cell>
          <cell r="J994" t="str">
            <v>DIAZ CHUQUI MILTON DAVID</v>
          </cell>
          <cell r="K994" t="str">
            <v>OPERARIO PRODUCCION</v>
          </cell>
          <cell r="L994">
            <v>503161002</v>
          </cell>
          <cell r="M994" t="str">
            <v>HOURLY</v>
          </cell>
          <cell r="N994" t="str">
            <v xml:space="preserve">I99       </v>
          </cell>
          <cell r="O994" t="str">
            <v>D</v>
          </cell>
          <cell r="P994" t="str">
            <v>2DO</v>
          </cell>
          <cell r="Q994">
            <v>5</v>
          </cell>
        </row>
        <row r="995">
          <cell r="G995">
            <v>6057942</v>
          </cell>
          <cell r="H995" t="str">
            <v>06057942</v>
          </cell>
          <cell r="I995">
            <v>714397009</v>
          </cell>
          <cell r="J995" t="str">
            <v>DE LA TORRE MALES JULIO CESAR</v>
          </cell>
          <cell r="K995" t="str">
            <v>OPERARIO PRODUCCION</v>
          </cell>
          <cell r="L995">
            <v>1712241544</v>
          </cell>
          <cell r="M995" t="str">
            <v>HOURLY</v>
          </cell>
          <cell r="N995" t="str">
            <v xml:space="preserve">I99       </v>
          </cell>
          <cell r="O995" t="str">
            <v>D</v>
          </cell>
          <cell r="P995" t="str">
            <v>2DO</v>
          </cell>
          <cell r="Q995">
            <v>5</v>
          </cell>
        </row>
        <row r="996">
          <cell r="G996">
            <v>6122132</v>
          </cell>
          <cell r="H996" t="str">
            <v>06122132</v>
          </cell>
          <cell r="I996">
            <v>235462526</v>
          </cell>
          <cell r="J996" t="str">
            <v>CUICHAN YAPO EDISON FERNANDO</v>
          </cell>
          <cell r="K996" t="str">
            <v>OPERARIO PRODUCCION</v>
          </cell>
          <cell r="L996">
            <v>1719921080</v>
          </cell>
          <cell r="M996" t="str">
            <v>HOURLY</v>
          </cell>
          <cell r="N996" t="str">
            <v xml:space="preserve">I99       </v>
          </cell>
          <cell r="O996" t="str">
            <v>D</v>
          </cell>
          <cell r="P996" t="str">
            <v>1ERO</v>
          </cell>
          <cell r="Q996">
            <v>3</v>
          </cell>
        </row>
        <row r="997">
          <cell r="G997">
            <v>6060205</v>
          </cell>
          <cell r="H997" t="str">
            <v>06060205</v>
          </cell>
          <cell r="I997">
            <v>959867290</v>
          </cell>
          <cell r="J997" t="str">
            <v>CUASCOTA ULCUANGO EDGAR FERNANDO</v>
          </cell>
          <cell r="K997" t="str">
            <v>REPARADOR</v>
          </cell>
          <cell r="L997">
            <v>1711968949</v>
          </cell>
          <cell r="M997" t="str">
            <v>HOURLY</v>
          </cell>
          <cell r="N997" t="str">
            <v xml:space="preserve">I99       </v>
          </cell>
          <cell r="O997" t="str">
            <v>D</v>
          </cell>
          <cell r="P997" t="str">
            <v>1ERO</v>
          </cell>
          <cell r="Q997">
            <v>3</v>
          </cell>
        </row>
        <row r="998">
          <cell r="G998">
            <v>6157198</v>
          </cell>
          <cell r="H998" t="str">
            <v>06157198</v>
          </cell>
          <cell r="I998">
            <v>933798504</v>
          </cell>
          <cell r="J998" t="str">
            <v>CRUZ TORO RICHARD ORLANDO</v>
          </cell>
          <cell r="K998" t="str">
            <v>OPERARIO PRODUCCION</v>
          </cell>
          <cell r="L998">
            <v>1712052651</v>
          </cell>
          <cell r="M998" t="str">
            <v>HOURLY</v>
          </cell>
          <cell r="N998" t="str">
            <v xml:space="preserve">D99       </v>
          </cell>
          <cell r="O998" t="str">
            <v>D</v>
          </cell>
          <cell r="P998" t="str">
            <v>1ERO</v>
          </cell>
          <cell r="Q998">
            <v>3</v>
          </cell>
        </row>
        <row r="999">
          <cell r="G999">
            <v>6253100</v>
          </cell>
          <cell r="H999" t="str">
            <v>06253100</v>
          </cell>
          <cell r="I999">
            <v>147418725</v>
          </cell>
          <cell r="J999" t="str">
            <v>CRIOLLO SAMUEZA MILTON RENE</v>
          </cell>
          <cell r="K999" t="str">
            <v>OPERARIO PRODUCCION</v>
          </cell>
          <cell r="L999">
            <v>1715542088</v>
          </cell>
          <cell r="M999" t="str">
            <v>HOURLY</v>
          </cell>
          <cell r="N999" t="str">
            <v xml:space="preserve">I99       </v>
          </cell>
          <cell r="O999" t="str">
            <v>D</v>
          </cell>
          <cell r="P999" t="str">
            <v>1ERO</v>
          </cell>
          <cell r="Q999">
            <v>3</v>
          </cell>
        </row>
        <row r="1000">
          <cell r="G1000">
            <v>6246091</v>
          </cell>
          <cell r="H1000" t="str">
            <v>06246091</v>
          </cell>
          <cell r="I1000">
            <v>816671271</v>
          </cell>
          <cell r="J1000" t="str">
            <v>COYAGO FUERES CARLOS HUMBERTO</v>
          </cell>
          <cell r="K1000" t="str">
            <v>OPERARIO PRODUCCION</v>
          </cell>
          <cell r="L1000">
            <v>1722990833</v>
          </cell>
          <cell r="M1000" t="str">
            <v>HOURLY</v>
          </cell>
          <cell r="N1000" t="str">
            <v xml:space="preserve">I99       </v>
          </cell>
          <cell r="O1000" t="str">
            <v>D</v>
          </cell>
          <cell r="P1000" t="str">
            <v>1ERO</v>
          </cell>
          <cell r="Q1000">
            <v>3</v>
          </cell>
        </row>
        <row r="1001">
          <cell r="G1001">
            <v>6148059</v>
          </cell>
          <cell r="H1001" t="str">
            <v>06148059</v>
          </cell>
          <cell r="I1001">
            <v>369663933</v>
          </cell>
          <cell r="J1001" t="str">
            <v>COSTTA NARANJO ALEJANDRO ARTURO</v>
          </cell>
          <cell r="K1001" t="str">
            <v>OPERARIO PRODUCCION</v>
          </cell>
          <cell r="L1001">
            <v>1717013609</v>
          </cell>
          <cell r="M1001" t="str">
            <v>HOURLY</v>
          </cell>
          <cell r="N1001" t="str">
            <v xml:space="preserve">I99       </v>
          </cell>
          <cell r="O1001" t="str">
            <v>D</v>
          </cell>
          <cell r="P1001" t="str">
            <v>1ERO</v>
          </cell>
          <cell r="Q1001">
            <v>3</v>
          </cell>
        </row>
        <row r="1002">
          <cell r="G1002">
            <v>6148051</v>
          </cell>
          <cell r="H1002" t="str">
            <v>06148051</v>
          </cell>
          <cell r="I1002">
            <v>866584283</v>
          </cell>
          <cell r="J1002" t="str">
            <v>CORREA CAJILIMA CESAR EDGAR</v>
          </cell>
          <cell r="K1002" t="str">
            <v>CONTROLADOR PROCESOS</v>
          </cell>
          <cell r="L1002">
            <v>1716849227</v>
          </cell>
          <cell r="M1002" t="str">
            <v>HOURLY</v>
          </cell>
          <cell r="N1002" t="str">
            <v xml:space="preserve">I99       </v>
          </cell>
          <cell r="O1002" t="str">
            <v>I2</v>
          </cell>
          <cell r="P1002" t="str">
            <v>1ERO</v>
          </cell>
          <cell r="Q1002">
            <v>3</v>
          </cell>
        </row>
        <row r="1003">
          <cell r="G1003">
            <v>3600375</v>
          </cell>
          <cell r="H1003" t="str">
            <v>03600375</v>
          </cell>
          <cell r="I1003">
            <v>725181899</v>
          </cell>
          <cell r="J1003" t="str">
            <v>CORDOVA MANAY EDISON RODRIGO</v>
          </cell>
          <cell r="K1003" t="str">
            <v>ASIST.DE PLANIF.MTTO</v>
          </cell>
          <cell r="L1003">
            <v>1714484811</v>
          </cell>
          <cell r="M1003" t="str">
            <v>HOURLY</v>
          </cell>
          <cell r="N1003" t="str">
            <v xml:space="preserve">I99       </v>
          </cell>
          <cell r="O1003" t="str">
            <v>I2</v>
          </cell>
          <cell r="P1003" t="str">
            <v>1ERO</v>
          </cell>
          <cell r="Q1003">
            <v>3</v>
          </cell>
        </row>
        <row r="1004">
          <cell r="G1004">
            <v>6239978</v>
          </cell>
          <cell r="H1004" t="str">
            <v>06239978</v>
          </cell>
          <cell r="I1004">
            <v>770511008</v>
          </cell>
          <cell r="J1004" t="str">
            <v>COQUE TOAPANTA CARLOS ALFREDO</v>
          </cell>
          <cell r="K1004" t="str">
            <v>OPERARIO PRODUCCION</v>
          </cell>
          <cell r="L1004">
            <v>1717744666</v>
          </cell>
          <cell r="M1004" t="str">
            <v>HOURLY</v>
          </cell>
          <cell r="N1004" t="str">
            <v xml:space="preserve">I99       </v>
          </cell>
          <cell r="O1004" t="str">
            <v>D</v>
          </cell>
          <cell r="P1004" t="str">
            <v>1ERO</v>
          </cell>
          <cell r="Q1004">
            <v>3</v>
          </cell>
        </row>
        <row r="1005">
          <cell r="G1005">
            <v>6129907</v>
          </cell>
          <cell r="H1005" t="str">
            <v>06129907</v>
          </cell>
          <cell r="I1005">
            <v>836051497</v>
          </cell>
          <cell r="J1005" t="str">
            <v>CONDOR ANALUCA MARCO PATRICIO</v>
          </cell>
          <cell r="K1005" t="str">
            <v>OPERARIO PRODUCCION</v>
          </cell>
          <cell r="L1005">
            <v>1713205498</v>
          </cell>
          <cell r="M1005" t="str">
            <v>HOURLY</v>
          </cell>
          <cell r="N1005" t="str">
            <v xml:space="preserve">I99       </v>
          </cell>
          <cell r="O1005" t="str">
            <v>D</v>
          </cell>
          <cell r="P1005" t="str">
            <v>1ERO</v>
          </cell>
          <cell r="Q1005">
            <v>3</v>
          </cell>
        </row>
        <row r="1006">
          <cell r="G1006">
            <v>6147976</v>
          </cell>
          <cell r="H1006" t="str">
            <v>06147976</v>
          </cell>
          <cell r="I1006">
            <v>361809305</v>
          </cell>
          <cell r="J1006" t="str">
            <v>COLCHA CALCAN OSCAR FABIAN</v>
          </cell>
          <cell r="K1006" t="str">
            <v>OPERARIO PRODUCCION</v>
          </cell>
          <cell r="L1006">
            <v>1714599659</v>
          </cell>
          <cell r="M1006" t="str">
            <v>HOURLY</v>
          </cell>
          <cell r="N1006" t="str">
            <v xml:space="preserve">I99       </v>
          </cell>
          <cell r="O1006" t="str">
            <v>D</v>
          </cell>
          <cell r="P1006" t="str">
            <v>1ERO</v>
          </cell>
          <cell r="Q1006">
            <v>3</v>
          </cell>
        </row>
        <row r="1007">
          <cell r="G1007">
            <v>6242103</v>
          </cell>
          <cell r="H1007" t="str">
            <v>06242103</v>
          </cell>
          <cell r="I1007">
            <v>282584242</v>
          </cell>
          <cell r="J1007" t="str">
            <v>CHUSHIG SAMUEZA MANUEL GEOVANNY</v>
          </cell>
          <cell r="K1007" t="str">
            <v>OPERARIO PRODUCCION</v>
          </cell>
          <cell r="L1007">
            <v>1717744500</v>
          </cell>
          <cell r="M1007" t="str">
            <v>HOURLY</v>
          </cell>
          <cell r="N1007" t="str">
            <v xml:space="preserve">I99       </v>
          </cell>
          <cell r="O1007" t="str">
            <v>D</v>
          </cell>
          <cell r="P1007" t="str">
            <v>2DO</v>
          </cell>
          <cell r="Q1007">
            <v>5</v>
          </cell>
        </row>
        <row r="1008">
          <cell r="G1008">
            <v>6147970</v>
          </cell>
          <cell r="H1008" t="str">
            <v>06147970</v>
          </cell>
          <cell r="I1008">
            <v>453411371</v>
          </cell>
          <cell r="J1008" t="str">
            <v>CHUSHIG QUILUMBA LUIS ALFREDO</v>
          </cell>
          <cell r="K1008" t="str">
            <v>OPERARIO PRODUCCION</v>
          </cell>
          <cell r="L1008">
            <v>1716457229</v>
          </cell>
          <cell r="M1008" t="str">
            <v>HOURLY</v>
          </cell>
          <cell r="N1008" t="str">
            <v xml:space="preserve">I99       </v>
          </cell>
          <cell r="O1008" t="str">
            <v>D</v>
          </cell>
          <cell r="P1008" t="str">
            <v>1ERO</v>
          </cell>
          <cell r="Q1008">
            <v>3</v>
          </cell>
        </row>
        <row r="1009">
          <cell r="G1009">
            <v>6057988</v>
          </cell>
          <cell r="H1009" t="str">
            <v>06057988</v>
          </cell>
          <cell r="I1009">
            <v>382650036</v>
          </cell>
          <cell r="J1009" t="str">
            <v>CHUQUITARCO CALISPA JORGE WASHINGTON</v>
          </cell>
          <cell r="K1009" t="str">
            <v>OPERARIO PRODUCCION</v>
          </cell>
          <cell r="L1009">
            <v>1709223711</v>
          </cell>
          <cell r="M1009" t="str">
            <v>HOURLY</v>
          </cell>
          <cell r="N1009" t="str">
            <v xml:space="preserve">I99       </v>
          </cell>
          <cell r="O1009" t="str">
            <v>D</v>
          </cell>
          <cell r="P1009" t="str">
            <v>1ERO</v>
          </cell>
          <cell r="Q1009">
            <v>3</v>
          </cell>
        </row>
        <row r="1010">
          <cell r="G1010">
            <v>6116663</v>
          </cell>
          <cell r="H1010" t="str">
            <v>06116663</v>
          </cell>
          <cell r="I1010">
            <v>971235330</v>
          </cell>
          <cell r="J1010" t="str">
            <v>CHUQUIMARCA TIBANTA IVAN ROGELIO</v>
          </cell>
          <cell r="K1010" t="str">
            <v>OPERARIO PRODUCCION</v>
          </cell>
          <cell r="L1010">
            <v>1714638333</v>
          </cell>
          <cell r="M1010" t="str">
            <v>HOURLY</v>
          </cell>
          <cell r="N1010" t="str">
            <v xml:space="preserve">I99       </v>
          </cell>
          <cell r="O1010" t="str">
            <v>D</v>
          </cell>
          <cell r="P1010" t="str">
            <v>1ERO</v>
          </cell>
          <cell r="Q1010">
            <v>3</v>
          </cell>
        </row>
        <row r="1011">
          <cell r="G1011">
            <v>6127796</v>
          </cell>
          <cell r="H1011" t="str">
            <v>06127796</v>
          </cell>
          <cell r="I1011">
            <v>128709665</v>
          </cell>
          <cell r="J1011" t="str">
            <v>CHONG GONZALEZ WASHINGTON ALAN</v>
          </cell>
          <cell r="K1011" t="str">
            <v>CONTROLADOR PROCESOS</v>
          </cell>
          <cell r="L1011">
            <v>1204869422</v>
          </cell>
          <cell r="M1011" t="str">
            <v>HOURLY</v>
          </cell>
          <cell r="N1011" t="str">
            <v xml:space="preserve">I99       </v>
          </cell>
          <cell r="O1011" t="str">
            <v>I2</v>
          </cell>
          <cell r="P1011" t="str">
            <v>2DO</v>
          </cell>
          <cell r="Q1011">
            <v>5</v>
          </cell>
        </row>
        <row r="1012">
          <cell r="G1012">
            <v>6258998</v>
          </cell>
          <cell r="H1012" t="str">
            <v>06258998</v>
          </cell>
          <cell r="I1012">
            <v>561554707</v>
          </cell>
          <cell r="J1012" t="str">
            <v>CHICAIZA RAMOS LUIS JAVIER</v>
          </cell>
          <cell r="K1012" t="str">
            <v>OPERARIO PRODUCCION</v>
          </cell>
          <cell r="L1012">
            <v>1721678595</v>
          </cell>
          <cell r="M1012" t="str">
            <v>HOURLY</v>
          </cell>
          <cell r="N1012" t="str">
            <v xml:space="preserve">I99       </v>
          </cell>
          <cell r="O1012" t="str">
            <v>D</v>
          </cell>
          <cell r="P1012" t="str">
            <v>1ERO</v>
          </cell>
          <cell r="Q1012">
            <v>3</v>
          </cell>
        </row>
        <row r="1013">
          <cell r="G1013">
            <v>6147955</v>
          </cell>
          <cell r="H1013" t="str">
            <v>06147955</v>
          </cell>
          <cell r="I1013">
            <v>976846872</v>
          </cell>
          <cell r="J1013" t="str">
            <v>CHICAIZA BURBANO LIGIA MORAIMA</v>
          </cell>
          <cell r="K1013" t="str">
            <v>OPERARIO PRODUCCION</v>
          </cell>
          <cell r="L1013">
            <v>1002394532</v>
          </cell>
          <cell r="M1013" t="str">
            <v>HOURLY</v>
          </cell>
          <cell r="N1013" t="str">
            <v xml:space="preserve">I99       </v>
          </cell>
          <cell r="O1013" t="str">
            <v>D</v>
          </cell>
          <cell r="P1013" t="str">
            <v>1ERO</v>
          </cell>
          <cell r="Q1013">
            <v>3</v>
          </cell>
        </row>
        <row r="1014">
          <cell r="G1014">
            <v>6128426</v>
          </cell>
          <cell r="H1014" t="str">
            <v>06128426</v>
          </cell>
          <cell r="I1014">
            <v>406140736</v>
          </cell>
          <cell r="J1014" t="str">
            <v>CHAVEZ GUAMA SANTIAGO DAVID</v>
          </cell>
          <cell r="K1014" t="str">
            <v>OPERARIO PRODUCCION</v>
          </cell>
          <cell r="L1014">
            <v>1720043635</v>
          </cell>
          <cell r="M1014" t="str">
            <v>HOURLY</v>
          </cell>
          <cell r="N1014" t="str">
            <v xml:space="preserve">I99       </v>
          </cell>
          <cell r="O1014" t="str">
            <v>D</v>
          </cell>
          <cell r="P1014" t="str">
            <v>1ERO</v>
          </cell>
          <cell r="Q1014">
            <v>3</v>
          </cell>
        </row>
        <row r="1015">
          <cell r="G1015">
            <v>6147953</v>
          </cell>
          <cell r="H1015" t="str">
            <v>06147953</v>
          </cell>
          <cell r="I1015">
            <v>675302705</v>
          </cell>
          <cell r="J1015" t="str">
            <v>CHAVEZ CAIZA JORGE LUIS</v>
          </cell>
          <cell r="K1015" t="str">
            <v>REPARADOR</v>
          </cell>
          <cell r="L1015">
            <v>1720816634</v>
          </cell>
          <cell r="M1015" t="str">
            <v>HOURLY</v>
          </cell>
          <cell r="N1015" t="str">
            <v xml:space="preserve">I99       </v>
          </cell>
          <cell r="O1015" t="str">
            <v>D</v>
          </cell>
          <cell r="P1015" t="str">
            <v>1ERO</v>
          </cell>
          <cell r="Q1015">
            <v>3</v>
          </cell>
        </row>
        <row r="1016">
          <cell r="G1016">
            <v>6260948</v>
          </cell>
          <cell r="H1016" t="str">
            <v>06260948</v>
          </cell>
          <cell r="I1016">
            <v>483507155</v>
          </cell>
          <cell r="J1016" t="str">
            <v>CHASI GONZALEZ SAUL EDUARDO</v>
          </cell>
          <cell r="K1016" t="str">
            <v>MIEMB.EQUIP.ESP.MTTO</v>
          </cell>
          <cell r="L1016">
            <v>1719656454</v>
          </cell>
          <cell r="M1016" t="str">
            <v>HOURLY</v>
          </cell>
          <cell r="N1016" t="str">
            <v xml:space="preserve">I99       </v>
          </cell>
          <cell r="O1016" t="str">
            <v>I2</v>
          </cell>
          <cell r="P1016" t="str">
            <v>1ERO</v>
          </cell>
          <cell r="Q1016">
            <v>3</v>
          </cell>
        </row>
        <row r="1017">
          <cell r="G1017">
            <v>6240448</v>
          </cell>
          <cell r="H1017" t="str">
            <v>06240448</v>
          </cell>
          <cell r="I1017">
            <v>811667039</v>
          </cell>
          <cell r="J1017" t="str">
            <v>CHANGOLUISA CHANGOLU FRANKLIN ORLANDO</v>
          </cell>
          <cell r="K1017" t="str">
            <v>OPERARIO PRODUCCION</v>
          </cell>
          <cell r="L1017">
            <v>1714014246</v>
          </cell>
          <cell r="M1017" t="str">
            <v>HOURLY</v>
          </cell>
          <cell r="N1017" t="str">
            <v xml:space="preserve">D99       </v>
          </cell>
          <cell r="O1017" t="str">
            <v>D</v>
          </cell>
          <cell r="P1017" t="str">
            <v>1ERO</v>
          </cell>
          <cell r="Q1017">
            <v>3</v>
          </cell>
        </row>
        <row r="1018">
          <cell r="G1018">
            <v>5904</v>
          </cell>
          <cell r="H1018" t="str">
            <v>00005904</v>
          </cell>
          <cell r="I1018">
            <v>590470212</v>
          </cell>
          <cell r="J1018" t="str">
            <v>CHANGOLUISA CANDO WASHINGTON GEOVANNI</v>
          </cell>
          <cell r="K1018" t="str">
            <v>OPERARIO PRODUCCION</v>
          </cell>
          <cell r="L1018">
            <v>1714421888</v>
          </cell>
          <cell r="M1018" t="str">
            <v>HOURLY</v>
          </cell>
          <cell r="N1018" t="str">
            <v xml:space="preserve">I99       </v>
          </cell>
          <cell r="O1018" t="str">
            <v>D</v>
          </cell>
          <cell r="P1018" t="str">
            <v>1ERO</v>
          </cell>
          <cell r="Q1018">
            <v>3</v>
          </cell>
        </row>
        <row r="1019">
          <cell r="G1019">
            <v>3600694</v>
          </cell>
          <cell r="H1019" t="str">
            <v>03600694</v>
          </cell>
          <cell r="I1019">
            <v>825169543</v>
          </cell>
          <cell r="J1019" t="str">
            <v>CHANCUSIG YUGSI LUIS FERNANDO</v>
          </cell>
          <cell r="K1019" t="str">
            <v>OPERARIO PRODUCCION</v>
          </cell>
          <cell r="L1019">
            <v>1712592862</v>
          </cell>
          <cell r="M1019" t="str">
            <v>HOURLY</v>
          </cell>
          <cell r="N1019" t="str">
            <v xml:space="preserve">I99       </v>
          </cell>
          <cell r="O1019" t="str">
            <v>D</v>
          </cell>
          <cell r="P1019" t="str">
            <v>1ERO</v>
          </cell>
          <cell r="Q1019">
            <v>3</v>
          </cell>
        </row>
        <row r="1020">
          <cell r="G1020">
            <v>6122090</v>
          </cell>
          <cell r="H1020" t="str">
            <v>06122090</v>
          </cell>
          <cell r="I1020">
            <v>638270370</v>
          </cell>
          <cell r="J1020" t="str">
            <v>CHANCUSIG SAGBAY LUIS ALBERTO</v>
          </cell>
          <cell r="K1020" t="str">
            <v>OPERARIO PRODUCCION</v>
          </cell>
          <cell r="L1020">
            <v>1716845076</v>
          </cell>
          <cell r="M1020" t="str">
            <v>HOURLY</v>
          </cell>
          <cell r="N1020" t="str">
            <v xml:space="preserve">I99       </v>
          </cell>
          <cell r="O1020" t="str">
            <v>D</v>
          </cell>
          <cell r="P1020" t="str">
            <v>1ERO</v>
          </cell>
          <cell r="Q1020">
            <v>3</v>
          </cell>
        </row>
        <row r="1021">
          <cell r="G1021">
            <v>6120079</v>
          </cell>
          <cell r="H1021" t="str">
            <v>06120079</v>
          </cell>
          <cell r="I1021">
            <v>201176631</v>
          </cell>
          <cell r="J1021" t="str">
            <v>CHANCUSIG QUINAPALLO EDISON FERNANDO</v>
          </cell>
          <cell r="K1021" t="str">
            <v>OPERARIO PRODUCCION</v>
          </cell>
          <cell r="L1021">
            <v>1714458484</v>
          </cell>
          <cell r="M1021" t="str">
            <v>HOURLY</v>
          </cell>
          <cell r="N1021" t="str">
            <v xml:space="preserve">I99       </v>
          </cell>
          <cell r="O1021" t="str">
            <v>D</v>
          </cell>
          <cell r="P1021" t="str">
            <v>1ERO</v>
          </cell>
          <cell r="Q1021">
            <v>3</v>
          </cell>
        </row>
        <row r="1022">
          <cell r="G1022">
            <v>6245201</v>
          </cell>
          <cell r="H1022" t="str">
            <v>06245201</v>
          </cell>
          <cell r="I1022">
            <v>306559096</v>
          </cell>
          <cell r="J1022" t="str">
            <v>CHAMORRO GARCIA MIGUEL ANGEL</v>
          </cell>
          <cell r="K1022" t="str">
            <v>OPERARIO PRODUCCION</v>
          </cell>
          <cell r="L1022">
            <v>1712366648</v>
          </cell>
          <cell r="M1022" t="str">
            <v>HOURLY</v>
          </cell>
          <cell r="N1022" t="str">
            <v xml:space="preserve">I99       </v>
          </cell>
          <cell r="O1022" t="str">
            <v>D</v>
          </cell>
          <cell r="P1022" t="str">
            <v>2DO</v>
          </cell>
          <cell r="Q1022">
            <v>5</v>
          </cell>
        </row>
        <row r="1023">
          <cell r="G1023">
            <v>6147950</v>
          </cell>
          <cell r="H1023" t="str">
            <v>06147950</v>
          </cell>
          <cell r="I1023">
            <v>424238698</v>
          </cell>
          <cell r="J1023" t="str">
            <v>CHALCO CABRERA ANA MAGALI</v>
          </cell>
          <cell r="K1023" t="str">
            <v>OPERARIO PRODUCCION</v>
          </cell>
          <cell r="L1023">
            <v>1715724447</v>
          </cell>
          <cell r="M1023" t="str">
            <v>HOURLY</v>
          </cell>
          <cell r="N1023" t="str">
            <v xml:space="preserve">I99       </v>
          </cell>
          <cell r="O1023" t="str">
            <v>D</v>
          </cell>
          <cell r="P1023" t="str">
            <v>1ERO</v>
          </cell>
          <cell r="Q1023">
            <v>3</v>
          </cell>
        </row>
        <row r="1024">
          <cell r="G1024">
            <v>6245218</v>
          </cell>
          <cell r="H1024" t="str">
            <v>06245218</v>
          </cell>
          <cell r="I1024">
            <v>360961655</v>
          </cell>
          <cell r="J1024" t="str">
            <v>CHABLAY HIDALGO EDISON FERNANDO</v>
          </cell>
          <cell r="K1024" t="str">
            <v>OPERARIO PRODUCCION</v>
          </cell>
          <cell r="L1024">
            <v>1717443830</v>
          </cell>
          <cell r="M1024" t="str">
            <v>HOURLY</v>
          </cell>
          <cell r="N1024" t="str">
            <v xml:space="preserve">I99       </v>
          </cell>
          <cell r="O1024" t="str">
            <v>D</v>
          </cell>
          <cell r="P1024" t="str">
            <v>1ERO</v>
          </cell>
          <cell r="Q1024">
            <v>3</v>
          </cell>
        </row>
        <row r="1025">
          <cell r="G1025">
            <v>6147945</v>
          </cell>
          <cell r="H1025" t="str">
            <v>06147945</v>
          </cell>
          <cell r="I1025">
            <v>921755618</v>
          </cell>
          <cell r="J1025" t="str">
            <v>CASTRO GUAMAN MARCO WILBERTO</v>
          </cell>
          <cell r="K1025" t="str">
            <v>OPERARIO PRODUCCION</v>
          </cell>
          <cell r="L1025">
            <v>1714677547</v>
          </cell>
          <cell r="M1025" t="str">
            <v>HOURLY</v>
          </cell>
          <cell r="N1025" t="str">
            <v xml:space="preserve">I99       </v>
          </cell>
          <cell r="O1025" t="str">
            <v>D</v>
          </cell>
          <cell r="P1025" t="str">
            <v>2DO</v>
          </cell>
          <cell r="Q1025">
            <v>5</v>
          </cell>
        </row>
        <row r="1026">
          <cell r="G1026">
            <v>3600573</v>
          </cell>
          <cell r="H1026" t="str">
            <v>03600573</v>
          </cell>
          <cell r="I1026">
            <v>650718398</v>
          </cell>
          <cell r="J1026" t="str">
            <v>CASTILLO QUISHPE GUILLERMO FRANCISCO</v>
          </cell>
          <cell r="K1026" t="str">
            <v>OPERARIO PRODUCCION</v>
          </cell>
          <cell r="L1026">
            <v>1713462305</v>
          </cell>
          <cell r="M1026" t="str">
            <v>HOURLY</v>
          </cell>
          <cell r="N1026" t="str">
            <v xml:space="preserve">I99       </v>
          </cell>
          <cell r="O1026" t="str">
            <v>D</v>
          </cell>
          <cell r="P1026" t="str">
            <v>1ERO</v>
          </cell>
          <cell r="Q1026">
            <v>3</v>
          </cell>
        </row>
        <row r="1027">
          <cell r="G1027">
            <v>6248040</v>
          </cell>
          <cell r="H1027" t="str">
            <v>06248040</v>
          </cell>
          <cell r="I1027">
            <v>426200802</v>
          </cell>
          <cell r="J1027" t="str">
            <v>CASTILLO MONCAYO EDRAN MANUEL</v>
          </cell>
          <cell r="K1027" t="str">
            <v>OPERARIO PRODUCCION</v>
          </cell>
          <cell r="L1027">
            <v>1712516143</v>
          </cell>
          <cell r="M1027" t="str">
            <v>HOURLY</v>
          </cell>
          <cell r="N1027" t="str">
            <v xml:space="preserve">D99       </v>
          </cell>
          <cell r="O1027" t="str">
            <v>D</v>
          </cell>
          <cell r="P1027" t="str">
            <v>2DO</v>
          </cell>
          <cell r="Q1027">
            <v>5</v>
          </cell>
        </row>
        <row r="1028">
          <cell r="G1028">
            <v>6147941</v>
          </cell>
          <cell r="H1028" t="str">
            <v>06147941</v>
          </cell>
          <cell r="I1028">
            <v>265815885</v>
          </cell>
          <cell r="J1028" t="str">
            <v>CASTELO MARTINEZ JOSE ALFONSO</v>
          </cell>
          <cell r="K1028" t="str">
            <v>OPERARIO PRODUCCION</v>
          </cell>
          <cell r="L1028">
            <v>603455478</v>
          </cell>
          <cell r="M1028" t="str">
            <v>HOURLY</v>
          </cell>
          <cell r="N1028" t="str">
            <v xml:space="preserve">I99       </v>
          </cell>
          <cell r="O1028" t="str">
            <v>D</v>
          </cell>
          <cell r="P1028" t="str">
            <v>1ERO</v>
          </cell>
          <cell r="Q1028">
            <v>3</v>
          </cell>
        </row>
        <row r="1029">
          <cell r="G1029">
            <v>6256071</v>
          </cell>
          <cell r="H1029" t="str">
            <v>06256071</v>
          </cell>
          <cell r="I1029">
            <v>870153767</v>
          </cell>
          <cell r="J1029" t="str">
            <v>CASAMIN GUANOTOA LUIS MICHAEL</v>
          </cell>
          <cell r="K1029" t="str">
            <v>OPERARIO PRODUCCION</v>
          </cell>
          <cell r="L1029">
            <v>1718913864</v>
          </cell>
          <cell r="M1029" t="str">
            <v>HOURLY</v>
          </cell>
          <cell r="N1029" t="str">
            <v xml:space="preserve">I99       </v>
          </cell>
          <cell r="O1029" t="str">
            <v>D</v>
          </cell>
          <cell r="P1029" t="str">
            <v>1ERO</v>
          </cell>
          <cell r="Q1029">
            <v>3</v>
          </cell>
        </row>
        <row r="1030">
          <cell r="G1030">
            <v>6147934</v>
          </cell>
          <cell r="H1030" t="str">
            <v>06147934</v>
          </cell>
          <cell r="I1030">
            <v>553121485</v>
          </cell>
          <cell r="J1030" t="str">
            <v>CARDENAS SOLIZ SUSANA CATALINA</v>
          </cell>
          <cell r="K1030" t="str">
            <v>OPERARIO PRODUCCION</v>
          </cell>
          <cell r="L1030">
            <v>1716896905</v>
          </cell>
          <cell r="M1030" t="str">
            <v>HOURLY</v>
          </cell>
          <cell r="N1030" t="str">
            <v xml:space="preserve">I99       </v>
          </cell>
          <cell r="O1030" t="str">
            <v>D</v>
          </cell>
          <cell r="P1030" t="str">
            <v>1ERO</v>
          </cell>
          <cell r="Q1030">
            <v>3</v>
          </cell>
        </row>
        <row r="1031">
          <cell r="G1031">
            <v>6074485</v>
          </cell>
          <cell r="H1031" t="str">
            <v>06074485</v>
          </cell>
          <cell r="I1031">
            <v>820263224</v>
          </cell>
          <cell r="J1031" t="str">
            <v>CAPA QUICHIMBO JOSE FERNANDO</v>
          </cell>
          <cell r="K1031" t="str">
            <v>OPERARIO PRODUCCION</v>
          </cell>
          <cell r="L1031">
            <v>1717361628</v>
          </cell>
          <cell r="M1031" t="str">
            <v>HOURLY</v>
          </cell>
          <cell r="N1031" t="str">
            <v xml:space="preserve">I99       </v>
          </cell>
          <cell r="O1031" t="str">
            <v>D</v>
          </cell>
          <cell r="P1031" t="str">
            <v>1ERO</v>
          </cell>
          <cell r="Q1031">
            <v>3</v>
          </cell>
        </row>
        <row r="1032">
          <cell r="G1032">
            <v>6259412</v>
          </cell>
          <cell r="H1032" t="str">
            <v>06259412</v>
          </cell>
          <cell r="I1032">
            <v>161553949</v>
          </cell>
          <cell r="J1032" t="str">
            <v>CANDO IZA WILSON DIEGO</v>
          </cell>
          <cell r="K1032" t="str">
            <v>OPERARIO PRODUCCION</v>
          </cell>
          <cell r="L1032">
            <v>1720922762</v>
          </cell>
          <cell r="M1032" t="str">
            <v>HOURLY</v>
          </cell>
          <cell r="N1032" t="str">
            <v xml:space="preserve">I99       </v>
          </cell>
          <cell r="O1032" t="str">
            <v>D</v>
          </cell>
          <cell r="P1032" t="str">
            <v>2DO</v>
          </cell>
          <cell r="Q1032">
            <v>5</v>
          </cell>
        </row>
        <row r="1033">
          <cell r="G1033">
            <v>6147929</v>
          </cell>
          <cell r="H1033" t="str">
            <v>06147929</v>
          </cell>
          <cell r="I1033">
            <v>693186738</v>
          </cell>
          <cell r="J1033" t="str">
            <v>CANAS CAMACHO FRANCISCO JAVIER</v>
          </cell>
          <cell r="K1033" t="str">
            <v>OPERARIO PRODUCCION</v>
          </cell>
          <cell r="L1033">
            <v>1721127064</v>
          </cell>
          <cell r="M1033" t="str">
            <v>HOURLY</v>
          </cell>
          <cell r="N1033" t="str">
            <v xml:space="preserve">I99       </v>
          </cell>
          <cell r="O1033" t="str">
            <v>D</v>
          </cell>
          <cell r="P1033" t="str">
            <v>1ERO</v>
          </cell>
          <cell r="Q1033">
            <v>3</v>
          </cell>
        </row>
        <row r="1034">
          <cell r="G1034">
            <v>6147922</v>
          </cell>
          <cell r="H1034" t="str">
            <v>06147922</v>
          </cell>
          <cell r="I1034">
            <v>775885066</v>
          </cell>
          <cell r="J1034" t="str">
            <v>CAMINO CUEVA EDISON VINICIO</v>
          </cell>
          <cell r="K1034" t="str">
            <v>OPERARIO PRODUCCION</v>
          </cell>
          <cell r="L1034">
            <v>1714176615</v>
          </cell>
          <cell r="M1034" t="str">
            <v>HOURLY</v>
          </cell>
          <cell r="N1034" t="str">
            <v xml:space="preserve">I99       </v>
          </cell>
          <cell r="O1034" t="str">
            <v>D</v>
          </cell>
          <cell r="P1034" t="str">
            <v>2DO</v>
          </cell>
          <cell r="Q1034">
            <v>5</v>
          </cell>
        </row>
        <row r="1035">
          <cell r="G1035">
            <v>6245251</v>
          </cell>
          <cell r="H1035" t="str">
            <v>06245251</v>
          </cell>
          <cell r="I1035">
            <v>610799059</v>
          </cell>
          <cell r="J1035" t="str">
            <v>CAMANERO OBANDO JOSE LUIS</v>
          </cell>
          <cell r="K1035" t="str">
            <v>OPERARIO PRODUCCION</v>
          </cell>
          <cell r="L1035">
            <v>1722376124</v>
          </cell>
          <cell r="M1035" t="str">
            <v>HOURLY</v>
          </cell>
          <cell r="N1035" t="str">
            <v xml:space="preserve">I99       </v>
          </cell>
          <cell r="O1035" t="str">
            <v>D</v>
          </cell>
          <cell r="P1035" t="str">
            <v>1ERO</v>
          </cell>
          <cell r="Q1035">
            <v>3</v>
          </cell>
        </row>
        <row r="1036">
          <cell r="G1036">
            <v>6247923</v>
          </cell>
          <cell r="H1036" t="str">
            <v>06247923</v>
          </cell>
          <cell r="I1036">
            <v>748363148</v>
          </cell>
          <cell r="J1036" t="str">
            <v>CAMACHO CANAR HOMERO JACINTO</v>
          </cell>
          <cell r="K1036" t="str">
            <v>OPERARIO PRODUCCION</v>
          </cell>
          <cell r="L1036">
            <v>1104115363</v>
          </cell>
          <cell r="M1036" t="str">
            <v>HOURLY</v>
          </cell>
          <cell r="N1036" t="str">
            <v xml:space="preserve">D99       </v>
          </cell>
          <cell r="O1036" t="str">
            <v>D</v>
          </cell>
          <cell r="P1036" t="str">
            <v>2DO</v>
          </cell>
          <cell r="Q1036">
            <v>5</v>
          </cell>
        </row>
        <row r="1037">
          <cell r="G1037">
            <v>6073785</v>
          </cell>
          <cell r="H1037" t="str">
            <v>06073785</v>
          </cell>
          <cell r="I1037">
            <v>169715732</v>
          </cell>
          <cell r="J1037" t="str">
            <v>CALVA SARANGO ANGEL RODRIGO</v>
          </cell>
          <cell r="K1037" t="str">
            <v>REPARADOR</v>
          </cell>
          <cell r="L1037">
            <v>1713911178</v>
          </cell>
          <cell r="M1037" t="str">
            <v>HOURLY</v>
          </cell>
          <cell r="N1037" t="str">
            <v xml:space="preserve">I99       </v>
          </cell>
          <cell r="O1037" t="str">
            <v>D</v>
          </cell>
          <cell r="P1037" t="str">
            <v>1ERO</v>
          </cell>
          <cell r="Q1037">
            <v>3</v>
          </cell>
        </row>
        <row r="1038">
          <cell r="G1038">
            <v>6243518</v>
          </cell>
          <cell r="H1038" t="str">
            <v>06243518</v>
          </cell>
          <cell r="I1038">
            <v>169858649</v>
          </cell>
          <cell r="J1038" t="str">
            <v>CALLE GUZMAN JORGE ANDRES</v>
          </cell>
          <cell r="K1038" t="str">
            <v>OPERARIO PRODUCCION</v>
          </cell>
          <cell r="L1038">
            <v>1722403936</v>
          </cell>
          <cell r="M1038" t="str">
            <v>HOURLY</v>
          </cell>
          <cell r="N1038" t="str">
            <v xml:space="preserve">I99       </v>
          </cell>
          <cell r="O1038" t="str">
            <v>D</v>
          </cell>
          <cell r="P1038" t="str">
            <v>2DO</v>
          </cell>
          <cell r="Q1038">
            <v>5</v>
          </cell>
        </row>
        <row r="1039">
          <cell r="G1039">
            <v>6243503</v>
          </cell>
          <cell r="H1039" t="str">
            <v>06243503</v>
          </cell>
          <cell r="I1039">
            <v>356699757</v>
          </cell>
          <cell r="J1039" t="str">
            <v>CALERO TORRES JONATHAN MAGDONAL</v>
          </cell>
          <cell r="K1039" t="str">
            <v>OPERARIO PRODUCCION</v>
          </cell>
          <cell r="L1039">
            <v>1723856249</v>
          </cell>
          <cell r="M1039" t="str">
            <v>HOURLY</v>
          </cell>
          <cell r="N1039" t="str">
            <v xml:space="preserve">I99       </v>
          </cell>
          <cell r="O1039" t="str">
            <v>D</v>
          </cell>
          <cell r="P1039" t="str">
            <v>2DO</v>
          </cell>
          <cell r="Q1039">
            <v>5</v>
          </cell>
        </row>
        <row r="1040">
          <cell r="G1040">
            <v>6244190</v>
          </cell>
          <cell r="H1040" t="str">
            <v>06244190</v>
          </cell>
          <cell r="I1040">
            <v>595459358</v>
          </cell>
          <cell r="J1040" t="str">
            <v>CAJAMARCA YANDUN JOSE ARMANDO</v>
          </cell>
          <cell r="K1040" t="str">
            <v>OPERARIO PRODUCCION</v>
          </cell>
          <cell r="L1040">
            <v>1717741126</v>
          </cell>
          <cell r="M1040" t="str">
            <v>HOURLY</v>
          </cell>
          <cell r="N1040" t="str">
            <v xml:space="preserve">I99       </v>
          </cell>
          <cell r="O1040" t="str">
            <v>D</v>
          </cell>
          <cell r="P1040" t="str">
            <v>1ERO</v>
          </cell>
          <cell r="Q1040">
            <v>3</v>
          </cell>
        </row>
        <row r="1041">
          <cell r="G1041">
            <v>6057851</v>
          </cell>
          <cell r="H1041" t="str">
            <v>06057851</v>
          </cell>
          <cell r="I1041">
            <v>970710102</v>
          </cell>
          <cell r="J1041" t="str">
            <v>CAIZA CRIOLLO SEGUNDO MARCELO</v>
          </cell>
          <cell r="K1041" t="str">
            <v>OPERARIO PRODUCCION</v>
          </cell>
          <cell r="L1041">
            <v>502758576</v>
          </cell>
          <cell r="M1041" t="str">
            <v>HOURLY</v>
          </cell>
          <cell r="N1041" t="str">
            <v xml:space="preserve">I99       </v>
          </cell>
          <cell r="O1041" t="str">
            <v>D</v>
          </cell>
          <cell r="P1041" t="str">
            <v>1ERO</v>
          </cell>
          <cell r="Q1041">
            <v>3</v>
          </cell>
        </row>
        <row r="1042">
          <cell r="G1042">
            <v>6057496</v>
          </cell>
          <cell r="H1042" t="str">
            <v>06057496</v>
          </cell>
          <cell r="I1042">
            <v>566838430</v>
          </cell>
          <cell r="J1042" t="str">
            <v>CAISALUISA ACONDA ANGEL EFRAIN</v>
          </cell>
          <cell r="K1042" t="str">
            <v>OPERARIO PRODUCCION</v>
          </cell>
          <cell r="L1042">
            <v>1712732609</v>
          </cell>
          <cell r="M1042" t="str">
            <v>HOURLY</v>
          </cell>
          <cell r="N1042" t="str">
            <v xml:space="preserve">I99       </v>
          </cell>
          <cell r="O1042" t="str">
            <v>D</v>
          </cell>
          <cell r="P1042" t="str">
            <v>2DO</v>
          </cell>
          <cell r="Q1042">
            <v>5</v>
          </cell>
        </row>
        <row r="1043">
          <cell r="G1043">
            <v>6122100</v>
          </cell>
          <cell r="H1043" t="str">
            <v>06122100</v>
          </cell>
          <cell r="I1043">
            <v>576570088</v>
          </cell>
          <cell r="J1043" t="str">
            <v>CAISAGUANO MONTALUIS HECTOR ARTURO</v>
          </cell>
          <cell r="K1043" t="str">
            <v>OPERARIO PRODUCCION</v>
          </cell>
          <cell r="L1043">
            <v>1719292631</v>
          </cell>
          <cell r="M1043" t="str">
            <v>HOURLY</v>
          </cell>
          <cell r="N1043" t="str">
            <v xml:space="preserve">I99       </v>
          </cell>
          <cell r="O1043" t="str">
            <v>D</v>
          </cell>
          <cell r="P1043" t="str">
            <v>1ERO</v>
          </cell>
          <cell r="Q1043">
            <v>3</v>
          </cell>
        </row>
        <row r="1044">
          <cell r="G1044">
            <v>6238156</v>
          </cell>
          <cell r="H1044" t="str">
            <v>06238156</v>
          </cell>
          <cell r="I1044">
            <v>704887660</v>
          </cell>
          <cell r="J1044" t="str">
            <v>CAIN CABAY HUGO ISAIAS</v>
          </cell>
          <cell r="K1044" t="str">
            <v>REPARADOR</v>
          </cell>
          <cell r="L1044">
            <v>1719352187</v>
          </cell>
          <cell r="M1044" t="str">
            <v>HOURLY</v>
          </cell>
          <cell r="N1044" t="str">
            <v xml:space="preserve">I99       </v>
          </cell>
          <cell r="O1044" t="str">
            <v>D</v>
          </cell>
          <cell r="P1044" t="str">
            <v>2DO</v>
          </cell>
          <cell r="Q1044">
            <v>5</v>
          </cell>
        </row>
        <row r="1045">
          <cell r="G1045">
            <v>6122136</v>
          </cell>
          <cell r="H1045" t="str">
            <v>06122136</v>
          </cell>
          <cell r="I1045">
            <v>919014535</v>
          </cell>
          <cell r="J1045" t="str">
            <v>CAHUENAS GUAJAN DIEGO FERNANDO</v>
          </cell>
          <cell r="K1045" t="str">
            <v>REPARADOR</v>
          </cell>
          <cell r="L1045">
            <v>1717412231</v>
          </cell>
          <cell r="M1045" t="str">
            <v>HOURLY</v>
          </cell>
          <cell r="N1045" t="str">
            <v xml:space="preserve">I99       </v>
          </cell>
          <cell r="O1045" t="str">
            <v>D</v>
          </cell>
          <cell r="P1045" t="str">
            <v>1ERO</v>
          </cell>
          <cell r="Q1045">
            <v>3</v>
          </cell>
        </row>
        <row r="1046">
          <cell r="G1046">
            <v>6147909</v>
          </cell>
          <cell r="H1046" t="str">
            <v>06147909</v>
          </cell>
          <cell r="I1046">
            <v>915277038</v>
          </cell>
          <cell r="J1046" t="str">
            <v>CABEZAS MERINO PEDRO ANDRES</v>
          </cell>
          <cell r="K1046" t="str">
            <v>OPERARIO PRODUCCION</v>
          </cell>
          <cell r="L1046">
            <v>1716724404</v>
          </cell>
          <cell r="M1046" t="str">
            <v>HOURLY</v>
          </cell>
          <cell r="N1046" t="str">
            <v xml:space="preserve">I99       </v>
          </cell>
          <cell r="O1046" t="str">
            <v>D</v>
          </cell>
          <cell r="P1046" t="str">
            <v>2DO</v>
          </cell>
          <cell r="Q1046">
            <v>5</v>
          </cell>
        </row>
        <row r="1047">
          <cell r="G1047">
            <v>6147904</v>
          </cell>
          <cell r="H1047" t="str">
            <v>06147904</v>
          </cell>
          <cell r="I1047">
            <v>274848410</v>
          </cell>
          <cell r="J1047" t="str">
            <v>CABEZAS ESCOBAR EDISON JAVIER</v>
          </cell>
          <cell r="K1047" t="str">
            <v>OPERARIO PRODUCCION</v>
          </cell>
          <cell r="L1047">
            <v>1716592264</v>
          </cell>
          <cell r="M1047" t="str">
            <v>HOURLY</v>
          </cell>
          <cell r="N1047" t="str">
            <v xml:space="preserve">I99       </v>
          </cell>
          <cell r="O1047" t="str">
            <v>D</v>
          </cell>
          <cell r="P1047" t="str">
            <v>1ERO</v>
          </cell>
          <cell r="Q1047">
            <v>3</v>
          </cell>
        </row>
        <row r="1048">
          <cell r="G1048">
            <v>6138536</v>
          </cell>
          <cell r="H1048" t="str">
            <v>06138536</v>
          </cell>
          <cell r="I1048">
            <v>707525813</v>
          </cell>
          <cell r="J1048" t="str">
            <v>BORRERO ERAZO CARLOS LEONARDO</v>
          </cell>
          <cell r="K1048" t="str">
            <v>OPERARIO PRODUCCION</v>
          </cell>
          <cell r="L1048">
            <v>1705975041</v>
          </cell>
          <cell r="M1048" t="str">
            <v>HOURLY</v>
          </cell>
          <cell r="N1048" t="str">
            <v xml:space="preserve">D99       </v>
          </cell>
          <cell r="O1048" t="str">
            <v>D</v>
          </cell>
          <cell r="P1048" t="str">
            <v>1ERO</v>
          </cell>
          <cell r="Q1048">
            <v>3</v>
          </cell>
        </row>
        <row r="1049">
          <cell r="G1049">
            <v>6147890</v>
          </cell>
          <cell r="H1049" t="str">
            <v>06147890</v>
          </cell>
          <cell r="I1049">
            <v>482102217</v>
          </cell>
          <cell r="J1049" t="str">
            <v>BERNAL QUELAL WILLAM ARMANDO</v>
          </cell>
          <cell r="K1049" t="str">
            <v>OPERARIO PRODUCCION</v>
          </cell>
          <cell r="L1049">
            <v>401186887</v>
          </cell>
          <cell r="M1049" t="str">
            <v>HOURLY</v>
          </cell>
          <cell r="N1049" t="str">
            <v xml:space="preserve">I99       </v>
          </cell>
          <cell r="O1049" t="str">
            <v>D</v>
          </cell>
          <cell r="P1049" t="str">
            <v>1ERO</v>
          </cell>
          <cell r="Q1049">
            <v>3</v>
          </cell>
        </row>
        <row r="1050">
          <cell r="G1050">
            <v>3400316</v>
          </cell>
          <cell r="H1050" t="str">
            <v>03400316</v>
          </cell>
          <cell r="I1050">
            <v>153638680</v>
          </cell>
          <cell r="J1050" t="str">
            <v>BEDOYA RAMIREZ EDWIN ROLANDO</v>
          </cell>
          <cell r="K1050" t="str">
            <v>OPERARIO PRODUCCION</v>
          </cell>
          <cell r="L1050">
            <v>1708515240</v>
          </cell>
          <cell r="M1050" t="str">
            <v>HOURLY</v>
          </cell>
          <cell r="N1050" t="str">
            <v xml:space="preserve">I99       </v>
          </cell>
          <cell r="O1050" t="str">
            <v>D</v>
          </cell>
          <cell r="P1050" t="str">
            <v>1ERO</v>
          </cell>
          <cell r="Q1050">
            <v>3</v>
          </cell>
        </row>
        <row r="1051">
          <cell r="G1051">
            <v>6147880</v>
          </cell>
          <cell r="H1051" t="str">
            <v>06147880</v>
          </cell>
          <cell r="I1051">
            <v>700313514</v>
          </cell>
          <cell r="J1051" t="str">
            <v>BANOS ARCOS PAUL RODRIGO</v>
          </cell>
          <cell r="K1051" t="str">
            <v>OPERARIO PRODUCCION</v>
          </cell>
          <cell r="L1051">
            <v>1714381975</v>
          </cell>
          <cell r="M1051" t="str">
            <v>HOURLY</v>
          </cell>
          <cell r="N1051" t="str">
            <v xml:space="preserve">I99       </v>
          </cell>
          <cell r="O1051" t="str">
            <v>D</v>
          </cell>
          <cell r="P1051" t="str">
            <v>1ERO</v>
          </cell>
          <cell r="Q1051">
            <v>3</v>
          </cell>
        </row>
        <row r="1052">
          <cell r="G1052">
            <v>6128899</v>
          </cell>
          <cell r="H1052" t="str">
            <v>06128899</v>
          </cell>
          <cell r="I1052">
            <v>378423825</v>
          </cell>
          <cell r="J1052" t="str">
            <v>BALENSUELA BALENSUEL JAIME ORLANDO</v>
          </cell>
          <cell r="K1052" t="str">
            <v>OPERARIO PRODUCCION</v>
          </cell>
          <cell r="L1052">
            <v>1721001731</v>
          </cell>
          <cell r="M1052" t="str">
            <v>HOURLY</v>
          </cell>
          <cell r="N1052" t="str">
            <v xml:space="preserve">I99       </v>
          </cell>
          <cell r="O1052" t="str">
            <v>D</v>
          </cell>
          <cell r="P1052" t="str">
            <v>2DO</v>
          </cell>
          <cell r="Q1052">
            <v>5</v>
          </cell>
        </row>
        <row r="1053">
          <cell r="G1053">
            <v>6147871</v>
          </cell>
          <cell r="H1053" t="str">
            <v>06147871</v>
          </cell>
          <cell r="I1053">
            <v>786226642</v>
          </cell>
          <cell r="J1053" t="str">
            <v>AYALA GUATEMAL ALFONSO GUILLERMO</v>
          </cell>
          <cell r="K1053" t="str">
            <v>REPARADOR</v>
          </cell>
          <cell r="L1053">
            <v>1710842392</v>
          </cell>
          <cell r="M1053" t="str">
            <v>HOURLY</v>
          </cell>
          <cell r="N1053" t="str">
            <v xml:space="preserve">I99       </v>
          </cell>
          <cell r="O1053" t="str">
            <v>D</v>
          </cell>
          <cell r="P1053" t="str">
            <v>2DO</v>
          </cell>
          <cell r="Q1053">
            <v>5</v>
          </cell>
        </row>
        <row r="1054">
          <cell r="G1054">
            <v>6259561</v>
          </cell>
          <cell r="H1054" t="str">
            <v>06259561</v>
          </cell>
          <cell r="I1054">
            <v>802985739</v>
          </cell>
          <cell r="J1054" t="str">
            <v>AYALA CHANGO JUAN MANUEL</v>
          </cell>
          <cell r="K1054" t="str">
            <v>ENDEREZADOR</v>
          </cell>
          <cell r="L1054">
            <v>1713393641</v>
          </cell>
          <cell r="M1054" t="str">
            <v>HOURLY</v>
          </cell>
          <cell r="N1054" t="str">
            <v xml:space="preserve">I99       </v>
          </cell>
          <cell r="O1054" t="str">
            <v>D</v>
          </cell>
          <cell r="P1054" t="str">
            <v>2DO</v>
          </cell>
          <cell r="Q1054">
            <v>5</v>
          </cell>
        </row>
        <row r="1055">
          <cell r="G1055">
            <v>6147867</v>
          </cell>
          <cell r="H1055" t="str">
            <v>06147867</v>
          </cell>
          <cell r="I1055">
            <v>249246100</v>
          </cell>
          <cell r="J1055" t="str">
            <v>AVILA AVILA GEORMAN TENORIO</v>
          </cell>
          <cell r="K1055" t="str">
            <v>OPERARIO PRODUCCION</v>
          </cell>
          <cell r="L1055">
            <v>1712709805</v>
          </cell>
          <cell r="M1055" t="str">
            <v>HOURLY</v>
          </cell>
          <cell r="N1055" t="str">
            <v xml:space="preserve">I99       </v>
          </cell>
          <cell r="O1055" t="str">
            <v>D</v>
          </cell>
          <cell r="P1055" t="str">
            <v>1ERO</v>
          </cell>
          <cell r="Q1055">
            <v>3</v>
          </cell>
        </row>
        <row r="1056">
          <cell r="G1056">
            <v>6256043</v>
          </cell>
          <cell r="H1056" t="str">
            <v>06256043</v>
          </cell>
          <cell r="I1056">
            <v>194904795</v>
          </cell>
          <cell r="J1056" t="str">
            <v>ATUPANA SIMBANA FRANKLIN MAURICIO</v>
          </cell>
          <cell r="K1056" t="str">
            <v>OPERARIO PRODUCCION</v>
          </cell>
          <cell r="L1056">
            <v>1719565259</v>
          </cell>
          <cell r="M1056" t="str">
            <v>HOURLY</v>
          </cell>
          <cell r="N1056" t="str">
            <v xml:space="preserve">I99       </v>
          </cell>
          <cell r="O1056" t="str">
            <v>D</v>
          </cell>
          <cell r="P1056" t="str">
            <v>1ERO</v>
          </cell>
          <cell r="Q1056">
            <v>3</v>
          </cell>
        </row>
        <row r="1057">
          <cell r="G1057">
            <v>3400557</v>
          </cell>
          <cell r="H1057" t="str">
            <v>03400557</v>
          </cell>
          <cell r="I1057">
            <v>418708366</v>
          </cell>
          <cell r="J1057" t="str">
            <v>ASQUI BORJA EDGAR ANTONIO</v>
          </cell>
          <cell r="K1057" t="str">
            <v>OPERARIO PRODUCCION</v>
          </cell>
          <cell r="L1057">
            <v>1708060668</v>
          </cell>
          <cell r="M1057" t="str">
            <v>HOURLY</v>
          </cell>
          <cell r="N1057" t="str">
            <v xml:space="preserve">D99       </v>
          </cell>
          <cell r="O1057" t="str">
            <v>D</v>
          </cell>
          <cell r="P1057" t="str">
            <v>1ERO</v>
          </cell>
          <cell r="Q1057">
            <v>3</v>
          </cell>
        </row>
        <row r="1058">
          <cell r="G1058">
            <v>6147858</v>
          </cell>
          <cell r="H1058" t="str">
            <v>06147858</v>
          </cell>
          <cell r="I1058">
            <v>132909607</v>
          </cell>
          <cell r="J1058" t="str">
            <v>ASERO LANCHIMBA WILLIAM VICENTE</v>
          </cell>
          <cell r="K1058" t="str">
            <v>OPERARIO PRODUCCION</v>
          </cell>
          <cell r="L1058">
            <v>1719433516</v>
          </cell>
          <cell r="M1058" t="str">
            <v>HOURLY</v>
          </cell>
          <cell r="N1058" t="str">
            <v xml:space="preserve">I99       </v>
          </cell>
          <cell r="O1058" t="str">
            <v>D</v>
          </cell>
          <cell r="P1058" t="str">
            <v>2DO</v>
          </cell>
          <cell r="Q1058">
            <v>5</v>
          </cell>
        </row>
        <row r="1059">
          <cell r="G1059">
            <v>4078</v>
          </cell>
          <cell r="H1059" t="str">
            <v>00004078</v>
          </cell>
          <cell r="I1059">
            <v>950974398</v>
          </cell>
          <cell r="J1059" t="str">
            <v>ARIAS HERNANDEZ CHRISTIAN PAUL</v>
          </cell>
          <cell r="K1059" t="str">
            <v>REPARADOR</v>
          </cell>
          <cell r="L1059">
            <v>1711143154</v>
          </cell>
          <cell r="M1059" t="str">
            <v>HOURLY</v>
          </cell>
          <cell r="N1059" t="str">
            <v xml:space="preserve">I99       </v>
          </cell>
          <cell r="O1059" t="str">
            <v>D</v>
          </cell>
          <cell r="P1059" t="str">
            <v>1ERO</v>
          </cell>
          <cell r="Q1059">
            <v>3</v>
          </cell>
        </row>
        <row r="1060">
          <cell r="G1060">
            <v>6147856</v>
          </cell>
          <cell r="H1060" t="str">
            <v>06147856</v>
          </cell>
          <cell r="I1060">
            <v>584106363</v>
          </cell>
          <cell r="J1060" t="str">
            <v>ARIAS CAISA DAVID FERNANDO</v>
          </cell>
          <cell r="K1060" t="str">
            <v>OPERARIO PRODUCCION</v>
          </cell>
          <cell r="L1060">
            <v>1717875742</v>
          </cell>
          <cell r="M1060" t="str">
            <v>HOURLY</v>
          </cell>
          <cell r="N1060" t="str">
            <v xml:space="preserve">I99       </v>
          </cell>
          <cell r="O1060" t="str">
            <v>D</v>
          </cell>
          <cell r="P1060" t="str">
            <v>1ERO</v>
          </cell>
          <cell r="Q1060">
            <v>3</v>
          </cell>
        </row>
        <row r="1061">
          <cell r="G1061">
            <v>6147843</v>
          </cell>
          <cell r="H1061" t="str">
            <v>06147843</v>
          </cell>
          <cell r="I1061">
            <v>320149129</v>
          </cell>
          <cell r="J1061" t="str">
            <v>ARDILA GALLO MAGALI ROCIO</v>
          </cell>
          <cell r="K1061" t="str">
            <v>OPERARIO PRODUCCION</v>
          </cell>
          <cell r="L1061">
            <v>1711571396</v>
          </cell>
          <cell r="M1061" t="str">
            <v>HOURLY</v>
          </cell>
          <cell r="N1061" t="str">
            <v xml:space="preserve">I99       </v>
          </cell>
          <cell r="O1061" t="str">
            <v>D</v>
          </cell>
          <cell r="P1061" t="str">
            <v>1ERO</v>
          </cell>
          <cell r="Q1061">
            <v>3</v>
          </cell>
        </row>
        <row r="1062">
          <cell r="G1062">
            <v>6147557</v>
          </cell>
          <cell r="H1062" t="str">
            <v>06147557</v>
          </cell>
          <cell r="I1062">
            <v>309061560</v>
          </cell>
          <cell r="J1062" t="str">
            <v>ARCE NINACURI MILTON RENE</v>
          </cell>
          <cell r="K1062" t="str">
            <v>OPERARIO PRODUCCION</v>
          </cell>
          <cell r="L1062">
            <v>1718910308</v>
          </cell>
          <cell r="M1062" t="str">
            <v>HOURLY</v>
          </cell>
          <cell r="N1062" t="str">
            <v xml:space="preserve">I99       </v>
          </cell>
          <cell r="O1062" t="str">
            <v>D</v>
          </cell>
          <cell r="P1062" t="str">
            <v>2DO</v>
          </cell>
          <cell r="Q1062">
            <v>5</v>
          </cell>
        </row>
        <row r="1063">
          <cell r="G1063">
            <v>6138529</v>
          </cell>
          <cell r="H1063" t="str">
            <v>06138529</v>
          </cell>
          <cell r="I1063">
            <v>934712945</v>
          </cell>
          <cell r="J1063" t="str">
            <v>ARCE MINDA CARLOS GUSTAVO</v>
          </cell>
          <cell r="K1063" t="str">
            <v>OPERARIO PRODUCCION</v>
          </cell>
          <cell r="L1063">
            <v>1714428990</v>
          </cell>
          <cell r="M1063" t="str">
            <v>HOURLY</v>
          </cell>
          <cell r="N1063" t="str">
            <v xml:space="preserve">D99       </v>
          </cell>
          <cell r="O1063" t="str">
            <v>D</v>
          </cell>
          <cell r="P1063" t="str">
            <v>1ERO</v>
          </cell>
          <cell r="Q1063">
            <v>3</v>
          </cell>
        </row>
        <row r="1064">
          <cell r="G1064">
            <v>6128848</v>
          </cell>
          <cell r="H1064" t="str">
            <v>06128848</v>
          </cell>
          <cell r="I1064">
            <v>678667417</v>
          </cell>
          <cell r="J1064" t="str">
            <v>APOLO APOLO DARWIN EMILIO</v>
          </cell>
          <cell r="K1064" t="str">
            <v>OPERARIO PRODUCCION</v>
          </cell>
          <cell r="L1064">
            <v>1715320790</v>
          </cell>
          <cell r="M1064" t="str">
            <v>HOURLY</v>
          </cell>
          <cell r="N1064" t="str">
            <v xml:space="preserve">I99       </v>
          </cell>
          <cell r="O1064" t="str">
            <v>D</v>
          </cell>
          <cell r="P1064" t="str">
            <v>2DO</v>
          </cell>
          <cell r="Q1064">
            <v>5</v>
          </cell>
        </row>
        <row r="1065">
          <cell r="G1065">
            <v>6147756</v>
          </cell>
          <cell r="H1065" t="str">
            <v>06147756</v>
          </cell>
          <cell r="I1065">
            <v>847866427</v>
          </cell>
          <cell r="J1065" t="str">
            <v>ANELOA COLLAGUAZO JOSE MANUEL</v>
          </cell>
          <cell r="K1065" t="str">
            <v>OPERARIO PRODUCCION</v>
          </cell>
          <cell r="L1065">
            <v>1715388011</v>
          </cell>
          <cell r="M1065" t="str">
            <v>HOURLY</v>
          </cell>
          <cell r="N1065" t="str">
            <v xml:space="preserve">I99       </v>
          </cell>
          <cell r="O1065" t="str">
            <v>D</v>
          </cell>
          <cell r="P1065" t="str">
            <v>1ERO</v>
          </cell>
          <cell r="Q1065">
            <v>3</v>
          </cell>
        </row>
        <row r="1066">
          <cell r="G1066">
            <v>6122780</v>
          </cell>
          <cell r="H1066" t="str">
            <v>06122780</v>
          </cell>
          <cell r="I1066">
            <v>859630987</v>
          </cell>
          <cell r="J1066" t="str">
            <v>ANDRANGO SAMUEZA LUIS FERNANDO</v>
          </cell>
          <cell r="K1066" t="str">
            <v>OPERARIO PRODUCCION</v>
          </cell>
          <cell r="L1066">
            <v>1716643059</v>
          </cell>
          <cell r="M1066" t="str">
            <v>HOURLY</v>
          </cell>
          <cell r="N1066" t="str">
            <v xml:space="preserve">I99       </v>
          </cell>
          <cell r="O1066" t="str">
            <v>D</v>
          </cell>
          <cell r="P1066" t="str">
            <v>1ERO</v>
          </cell>
          <cell r="Q1066">
            <v>3</v>
          </cell>
        </row>
        <row r="1067">
          <cell r="G1067">
            <v>6127788</v>
          </cell>
          <cell r="H1067" t="str">
            <v>06127788</v>
          </cell>
          <cell r="I1067">
            <v>314491404</v>
          </cell>
          <cell r="J1067" t="str">
            <v>ANDRANGO ASMAL CRISTOBAL ALFREDO</v>
          </cell>
          <cell r="K1067" t="str">
            <v>OPERARIO PRODUCCION</v>
          </cell>
          <cell r="L1067">
            <v>1715515787</v>
          </cell>
          <cell r="M1067" t="str">
            <v>HOURLY</v>
          </cell>
          <cell r="N1067" t="str">
            <v xml:space="preserve">I99       </v>
          </cell>
          <cell r="O1067" t="str">
            <v>D</v>
          </cell>
          <cell r="P1067" t="str">
            <v>1ERO</v>
          </cell>
          <cell r="Q1067">
            <v>3</v>
          </cell>
        </row>
        <row r="1068">
          <cell r="G1068">
            <v>6241505</v>
          </cell>
          <cell r="H1068" t="str">
            <v>06241505</v>
          </cell>
          <cell r="I1068">
            <v>320573474</v>
          </cell>
          <cell r="J1068" t="str">
            <v>ANDRADE SHUGULI SERGIO ALEJANDRO</v>
          </cell>
          <cell r="K1068" t="str">
            <v>OPERARIO PRODUCCION</v>
          </cell>
          <cell r="L1068">
            <v>1717621286</v>
          </cell>
          <cell r="M1068" t="str">
            <v>HOURLY</v>
          </cell>
          <cell r="N1068" t="str">
            <v xml:space="preserve">I99       </v>
          </cell>
          <cell r="O1068" t="str">
            <v>D</v>
          </cell>
          <cell r="P1068" t="str">
            <v>2DO</v>
          </cell>
          <cell r="Q1068">
            <v>5</v>
          </cell>
        </row>
        <row r="1069">
          <cell r="G1069">
            <v>6148942</v>
          </cell>
          <cell r="H1069" t="str">
            <v>06148942</v>
          </cell>
          <cell r="I1069">
            <v>402840936</v>
          </cell>
          <cell r="J1069" t="str">
            <v>ANDRADE COLLAGUAZO JONATAN ANDRES</v>
          </cell>
          <cell r="K1069" t="str">
            <v>MIEMB.EQUIP.ESP.MTTO</v>
          </cell>
          <cell r="L1069">
            <v>1002585253</v>
          </cell>
          <cell r="M1069" t="str">
            <v>HOURLY</v>
          </cell>
          <cell r="N1069" t="str">
            <v xml:space="preserve">I99       </v>
          </cell>
          <cell r="O1069" t="str">
            <v>I2</v>
          </cell>
          <cell r="P1069" t="str">
            <v>1ERO</v>
          </cell>
          <cell r="Q1069">
            <v>3</v>
          </cell>
        </row>
        <row r="1070">
          <cell r="G1070">
            <v>6129556</v>
          </cell>
          <cell r="H1070" t="str">
            <v>06129556</v>
          </cell>
          <cell r="I1070">
            <v>144663665</v>
          </cell>
          <cell r="J1070" t="str">
            <v>AMANGANDI GUACHO WILSON STALIN</v>
          </cell>
          <cell r="K1070" t="str">
            <v>OPERARIO PRODUCCION</v>
          </cell>
          <cell r="L1070">
            <v>1716187123</v>
          </cell>
          <cell r="M1070" t="str">
            <v>HOURLY</v>
          </cell>
          <cell r="N1070" t="str">
            <v xml:space="preserve">I99       </v>
          </cell>
          <cell r="O1070" t="str">
            <v>D</v>
          </cell>
          <cell r="P1070" t="str">
            <v>1ERO</v>
          </cell>
          <cell r="Q1070">
            <v>3</v>
          </cell>
        </row>
        <row r="1071">
          <cell r="G1071">
            <v>6245247</v>
          </cell>
          <cell r="H1071" t="str">
            <v>06245247</v>
          </cell>
          <cell r="I1071">
            <v>231925435</v>
          </cell>
          <cell r="J1071" t="str">
            <v>AMAGUAYA PACALLA EDISON ROLANDO</v>
          </cell>
          <cell r="K1071" t="str">
            <v>OPERARIO PRODUCCION</v>
          </cell>
          <cell r="L1071">
            <v>1721600490</v>
          </cell>
          <cell r="M1071" t="str">
            <v>HOURLY</v>
          </cell>
          <cell r="N1071" t="str">
            <v xml:space="preserve">I99       </v>
          </cell>
          <cell r="O1071" t="str">
            <v>D</v>
          </cell>
          <cell r="P1071" t="str">
            <v>1ERO</v>
          </cell>
          <cell r="Q1071">
            <v>3</v>
          </cell>
        </row>
        <row r="1072">
          <cell r="G1072">
            <v>6244197</v>
          </cell>
          <cell r="H1072" t="str">
            <v>06244197</v>
          </cell>
          <cell r="I1072">
            <v>741301187</v>
          </cell>
          <cell r="J1072" t="str">
            <v>AMAGUANA AMAGUANA CRISTIAN PATRICIO</v>
          </cell>
          <cell r="K1072" t="str">
            <v>OPERARIO PRODUCCION</v>
          </cell>
          <cell r="L1072">
            <v>1722636147</v>
          </cell>
          <cell r="M1072" t="str">
            <v>HOURLY</v>
          </cell>
          <cell r="N1072" t="str">
            <v xml:space="preserve">I99       </v>
          </cell>
          <cell r="O1072" t="str">
            <v>D</v>
          </cell>
          <cell r="P1072" t="str">
            <v>2DO</v>
          </cell>
          <cell r="Q1072">
            <v>5</v>
          </cell>
        </row>
        <row r="1073">
          <cell r="G1073">
            <v>6058279</v>
          </cell>
          <cell r="H1073" t="str">
            <v>06058279</v>
          </cell>
          <cell r="I1073">
            <v>789870718</v>
          </cell>
          <cell r="J1073" t="str">
            <v>ALVARO JARRIN SEGUNDO MANUEL</v>
          </cell>
          <cell r="K1073" t="str">
            <v>OPERARIO PRODUCCION</v>
          </cell>
          <cell r="L1073">
            <v>1714451497</v>
          </cell>
          <cell r="M1073" t="str">
            <v>HOURLY</v>
          </cell>
          <cell r="N1073" t="str">
            <v xml:space="preserve">I99       </v>
          </cell>
          <cell r="O1073" t="str">
            <v>D</v>
          </cell>
          <cell r="P1073" t="str">
            <v>1ERO</v>
          </cell>
          <cell r="Q1073">
            <v>3</v>
          </cell>
        </row>
        <row r="1074">
          <cell r="G1074">
            <v>6147751</v>
          </cell>
          <cell r="H1074" t="str">
            <v>06147751</v>
          </cell>
          <cell r="I1074">
            <v>663843866</v>
          </cell>
          <cell r="J1074" t="str">
            <v>ALVAREZ VEINTIMILLA DARWIN ROLANDO</v>
          </cell>
          <cell r="K1074" t="str">
            <v>MIEMB.EQUIP.ESP.MTTO</v>
          </cell>
          <cell r="L1074">
            <v>1716807183</v>
          </cell>
          <cell r="M1074" t="str">
            <v>HOURLY</v>
          </cell>
          <cell r="N1074" t="str">
            <v xml:space="preserve">I99       </v>
          </cell>
          <cell r="O1074" t="str">
            <v>I2</v>
          </cell>
          <cell r="P1074" t="str">
            <v>1ERO</v>
          </cell>
          <cell r="Q1074">
            <v>3</v>
          </cell>
        </row>
        <row r="1075">
          <cell r="G1075">
            <v>6147747</v>
          </cell>
          <cell r="H1075" t="str">
            <v>06147747</v>
          </cell>
          <cell r="I1075">
            <v>490283529</v>
          </cell>
          <cell r="J1075" t="str">
            <v>ALVAREZ PAZMINO MAURICIO JAVIER</v>
          </cell>
          <cell r="K1075" t="str">
            <v>OPERARIO PRODUCCION</v>
          </cell>
          <cell r="L1075">
            <v>1723489256</v>
          </cell>
          <cell r="M1075" t="str">
            <v>HOURLY</v>
          </cell>
          <cell r="N1075" t="str">
            <v xml:space="preserve">I99       </v>
          </cell>
          <cell r="O1075" t="str">
            <v>D</v>
          </cell>
          <cell r="P1075" t="str">
            <v>1ERO</v>
          </cell>
          <cell r="Q1075">
            <v>3</v>
          </cell>
        </row>
        <row r="1076">
          <cell r="G1076">
            <v>6245262</v>
          </cell>
          <cell r="H1076" t="str">
            <v>06245262</v>
          </cell>
          <cell r="I1076">
            <v>327680464</v>
          </cell>
          <cell r="J1076" t="str">
            <v>ALMEIDA CABRERA CESAR HUGO</v>
          </cell>
          <cell r="K1076" t="str">
            <v>OPERARIO PRODUCCION</v>
          </cell>
          <cell r="L1076">
            <v>1719431098</v>
          </cell>
          <cell r="M1076" t="str">
            <v>HOURLY</v>
          </cell>
          <cell r="N1076" t="str">
            <v xml:space="preserve">I99       </v>
          </cell>
          <cell r="O1076" t="str">
            <v>D</v>
          </cell>
          <cell r="P1076" t="str">
            <v>1ERO</v>
          </cell>
          <cell r="Q1076">
            <v>3</v>
          </cell>
        </row>
        <row r="1077">
          <cell r="G1077">
            <v>6245220</v>
          </cell>
          <cell r="H1077" t="str">
            <v>06245220</v>
          </cell>
          <cell r="I1077">
            <v>300982712</v>
          </cell>
          <cell r="J1077" t="str">
            <v>ALMACHI SIMBANA DIEGO DAVID</v>
          </cell>
          <cell r="K1077" t="str">
            <v>OPERARIO PRODUCCION</v>
          </cell>
          <cell r="L1077">
            <v>1721819165</v>
          </cell>
          <cell r="M1077" t="str">
            <v>HOURLY</v>
          </cell>
          <cell r="N1077" t="str">
            <v xml:space="preserve">I99       </v>
          </cell>
          <cell r="O1077" t="str">
            <v>D</v>
          </cell>
          <cell r="P1077" t="str">
            <v>1ERO</v>
          </cell>
          <cell r="Q1077">
            <v>3</v>
          </cell>
        </row>
        <row r="1078">
          <cell r="G1078">
            <v>6060193</v>
          </cell>
          <cell r="H1078" t="str">
            <v>06060193</v>
          </cell>
          <cell r="I1078">
            <v>293891980</v>
          </cell>
          <cell r="J1078" t="str">
            <v>ALLAUCA AZOGUE AMBROCIO SAMUEL</v>
          </cell>
          <cell r="K1078" t="str">
            <v>OPERARIO PRODUCCION</v>
          </cell>
          <cell r="L1078">
            <v>1717464497</v>
          </cell>
          <cell r="M1078" t="str">
            <v>HOURLY</v>
          </cell>
          <cell r="N1078" t="str">
            <v xml:space="preserve">I99       </v>
          </cell>
          <cell r="O1078" t="str">
            <v>D</v>
          </cell>
          <cell r="P1078" t="str">
            <v>2DO</v>
          </cell>
          <cell r="Q1078">
            <v>5</v>
          </cell>
        </row>
        <row r="1079">
          <cell r="G1079">
            <v>6147719</v>
          </cell>
          <cell r="H1079" t="str">
            <v>06147719</v>
          </cell>
          <cell r="I1079">
            <v>219245229</v>
          </cell>
          <cell r="J1079" t="str">
            <v>ALANUCA CALAPAQUI CRISTIAN SANTIAGO</v>
          </cell>
          <cell r="K1079" t="str">
            <v>OPERARIO PRODUCCION</v>
          </cell>
          <cell r="L1079">
            <v>1720488228</v>
          </cell>
          <cell r="M1079" t="str">
            <v>HOURLY</v>
          </cell>
          <cell r="N1079" t="str">
            <v xml:space="preserve">I99       </v>
          </cell>
          <cell r="O1079" t="str">
            <v>D</v>
          </cell>
          <cell r="P1079" t="str">
            <v>1ERO</v>
          </cell>
          <cell r="Q1079">
            <v>3</v>
          </cell>
        </row>
        <row r="1080">
          <cell r="G1080">
            <v>6128842</v>
          </cell>
          <cell r="H1080" t="str">
            <v>06128842</v>
          </cell>
          <cell r="I1080">
            <v>297425149</v>
          </cell>
          <cell r="J1080" t="str">
            <v>AIMACANA IZA SEGUNDO MARCELO</v>
          </cell>
          <cell r="K1080" t="str">
            <v>OPERARIO PRODUCCION</v>
          </cell>
          <cell r="L1080">
            <v>1715426332</v>
          </cell>
          <cell r="M1080" t="str">
            <v>HOURLY</v>
          </cell>
          <cell r="N1080" t="str">
            <v xml:space="preserve">I99       </v>
          </cell>
          <cell r="O1080" t="str">
            <v>D</v>
          </cell>
          <cell r="P1080" t="str">
            <v>1ERO</v>
          </cell>
          <cell r="Q1080">
            <v>3</v>
          </cell>
        </row>
        <row r="1081">
          <cell r="G1081">
            <v>6126668</v>
          </cell>
          <cell r="H1081" t="str">
            <v>06126668</v>
          </cell>
          <cell r="I1081">
            <v>895355695</v>
          </cell>
          <cell r="J1081" t="str">
            <v>AGUILAR VASCONEZ JUAN MANUEL</v>
          </cell>
          <cell r="K1081" t="str">
            <v>OPERARIO PRODUCCION</v>
          </cell>
          <cell r="L1081">
            <v>1716383011</v>
          </cell>
          <cell r="M1081" t="str">
            <v>HOURLY</v>
          </cell>
          <cell r="N1081" t="str">
            <v xml:space="preserve">I99       </v>
          </cell>
          <cell r="O1081" t="str">
            <v>D</v>
          </cell>
          <cell r="P1081" t="str">
            <v>1ERO</v>
          </cell>
          <cell r="Q1081">
            <v>3</v>
          </cell>
        </row>
        <row r="1082">
          <cell r="G1082">
            <v>3400366</v>
          </cell>
          <cell r="H1082" t="str">
            <v>03400366</v>
          </cell>
          <cell r="I1082">
            <v>770451148</v>
          </cell>
          <cell r="J1082" t="str">
            <v>AGUILAR SALAZAR JORGE ENRIQUE</v>
          </cell>
          <cell r="K1082" t="str">
            <v>OPERARIO PRODUCCION</v>
          </cell>
          <cell r="L1082">
            <v>1705521316</v>
          </cell>
          <cell r="M1082" t="str">
            <v>HOURLY</v>
          </cell>
          <cell r="N1082" t="str">
            <v xml:space="preserve">I99       </v>
          </cell>
          <cell r="O1082" t="str">
            <v>D</v>
          </cell>
          <cell r="P1082" t="str">
            <v>1ERO</v>
          </cell>
          <cell r="Q1082">
            <v>3</v>
          </cell>
        </row>
        <row r="1083">
          <cell r="G1083">
            <v>6242100</v>
          </cell>
          <cell r="H1083" t="str">
            <v>06242100</v>
          </cell>
          <cell r="I1083">
            <v>939310109</v>
          </cell>
          <cell r="J1083" t="str">
            <v>ACOSTA MENDEZ JOSE ALFREDO</v>
          </cell>
          <cell r="K1083" t="str">
            <v>OPERARIO PRODUCCION</v>
          </cell>
          <cell r="L1083">
            <v>1717820474</v>
          </cell>
          <cell r="M1083" t="str">
            <v>HOURLY</v>
          </cell>
          <cell r="N1083" t="str">
            <v xml:space="preserve">I99       </v>
          </cell>
          <cell r="O1083" t="str">
            <v>D</v>
          </cell>
          <cell r="P1083" t="str">
            <v>2DO</v>
          </cell>
          <cell r="Q1083">
            <v>5</v>
          </cell>
        </row>
        <row r="1084">
          <cell r="G1084">
            <v>6057453</v>
          </cell>
          <cell r="H1084" t="str">
            <v>06057453</v>
          </cell>
          <cell r="I1084">
            <v>808211663</v>
          </cell>
          <cell r="J1084" t="str">
            <v>ACONDA CAIZALUISA EDISON GIOVANNY</v>
          </cell>
          <cell r="K1084" t="str">
            <v>OPERARIO PRODUCCION</v>
          </cell>
          <cell r="L1084">
            <v>1712798022</v>
          </cell>
          <cell r="M1084" t="str">
            <v>HOURLY</v>
          </cell>
          <cell r="N1084" t="str">
            <v xml:space="preserve">I99       </v>
          </cell>
          <cell r="O1084" t="str">
            <v>D</v>
          </cell>
          <cell r="P1084" t="str">
            <v>1ERO</v>
          </cell>
          <cell r="Q1084">
            <v>3</v>
          </cell>
        </row>
        <row r="1085">
          <cell r="G1085">
            <v>6262750</v>
          </cell>
          <cell r="H1085" t="str">
            <v>06262750</v>
          </cell>
          <cell r="I1085">
            <v>249499683</v>
          </cell>
          <cell r="J1085" t="str">
            <v>ACHIG CHICAIZA JUAN DIEGO</v>
          </cell>
          <cell r="K1085" t="str">
            <v>OPERARIO PRODUCCION</v>
          </cell>
          <cell r="L1085">
            <v>1719923177</v>
          </cell>
          <cell r="M1085" t="str">
            <v>HOURLY</v>
          </cell>
          <cell r="N1085" t="str">
            <v xml:space="preserve">I99       </v>
          </cell>
          <cell r="O1085" t="str">
            <v>D</v>
          </cell>
          <cell r="P1085" t="str">
            <v>1ERO</v>
          </cell>
          <cell r="Q1085">
            <v>3</v>
          </cell>
        </row>
        <row r="1086">
          <cell r="G1086">
            <v>6082498</v>
          </cell>
          <cell r="H1086" t="str">
            <v>06082498</v>
          </cell>
          <cell r="I1086">
            <v>957653376</v>
          </cell>
          <cell r="J1086" t="str">
            <v>MOSQUERA HERRERA JUAN FRANCISCO</v>
          </cell>
          <cell r="K1086" t="str">
            <v>COORD. MANEJO MATERIALES</v>
          </cell>
          <cell r="L1086">
            <v>1714813340</v>
          </cell>
          <cell r="M1086" t="str">
            <v>SALARY</v>
          </cell>
          <cell r="N1086" t="str">
            <v xml:space="preserve">I99       </v>
          </cell>
          <cell r="O1086" t="str">
            <v>I3</v>
          </cell>
          <cell r="P1086" t="str">
            <v>1ERO</v>
          </cell>
          <cell r="Q1086">
            <v>3</v>
          </cell>
        </row>
        <row r="1087">
          <cell r="G1087">
            <v>6137899</v>
          </cell>
          <cell r="H1087" t="str">
            <v>06137899</v>
          </cell>
          <cell r="I1087">
            <v>943786701</v>
          </cell>
          <cell r="J1087" t="str">
            <v>MORALES GONZALEZ MICHAEL ALEJANDRO</v>
          </cell>
          <cell r="K1087" t="str">
            <v>COORD. EMPAQUE, PROY, SME, SLT</v>
          </cell>
          <cell r="L1087">
            <v>1714046347</v>
          </cell>
          <cell r="M1087" t="str">
            <v>SALARY</v>
          </cell>
          <cell r="N1087" t="str">
            <v xml:space="preserve">I99       </v>
          </cell>
          <cell r="O1087" t="str">
            <v>I3</v>
          </cell>
          <cell r="P1087" t="str">
            <v>1ERO</v>
          </cell>
          <cell r="Q1087">
            <v>3</v>
          </cell>
        </row>
        <row r="1088">
          <cell r="G1088">
            <v>6121357</v>
          </cell>
          <cell r="H1088" t="str">
            <v>06121357</v>
          </cell>
          <cell r="I1088">
            <v>192963117</v>
          </cell>
          <cell r="J1088" t="str">
            <v>MARCILLO PROANO WLADIMIR ALEXANDER</v>
          </cell>
          <cell r="K1088" t="str">
            <v>CORD. ING MATERIALES</v>
          </cell>
          <cell r="L1088">
            <v>1712288636</v>
          </cell>
          <cell r="M1088" t="str">
            <v>SALARY</v>
          </cell>
          <cell r="N1088" t="str">
            <v xml:space="preserve">I99       </v>
          </cell>
          <cell r="O1088" t="str">
            <v>I3</v>
          </cell>
          <cell r="P1088" t="str">
            <v>1ERO</v>
          </cell>
          <cell r="Q1088">
            <v>3</v>
          </cell>
        </row>
        <row r="1089">
          <cell r="G1089">
            <v>6124353</v>
          </cell>
          <cell r="H1089" t="str">
            <v>06124353</v>
          </cell>
          <cell r="I1089">
            <v>775667207</v>
          </cell>
          <cell r="J1089" t="str">
            <v>CEVALLOS NORONA MARCO VINICIO</v>
          </cell>
          <cell r="K1089" t="str">
            <v>COORD.MAT.PROD.IND.</v>
          </cell>
          <cell r="L1089">
            <v>1711409035</v>
          </cell>
          <cell r="M1089" t="str">
            <v>SALARY</v>
          </cell>
          <cell r="N1089" t="str">
            <v xml:space="preserve">I99       </v>
          </cell>
          <cell r="O1089" t="str">
            <v>I3</v>
          </cell>
          <cell r="P1089" t="str">
            <v>1ERO</v>
          </cell>
          <cell r="Q1089">
            <v>3</v>
          </cell>
        </row>
        <row r="1090">
          <cell r="G1090">
            <v>557</v>
          </cell>
          <cell r="H1090" t="str">
            <v>00000557</v>
          </cell>
          <cell r="I1090">
            <v>512700766</v>
          </cell>
          <cell r="J1090" t="str">
            <v>CABRERA DAVALOS JOSE PATRICIO</v>
          </cell>
          <cell r="K1090" t="str">
            <v>COORD.OPER.MANE.MAT</v>
          </cell>
          <cell r="L1090">
            <v>1714912415</v>
          </cell>
          <cell r="M1090" t="str">
            <v>SALARY</v>
          </cell>
          <cell r="N1090" t="str">
            <v xml:space="preserve">I99       </v>
          </cell>
          <cell r="O1090" t="str">
            <v>I3</v>
          </cell>
          <cell r="P1090" t="str">
            <v>2DO</v>
          </cell>
          <cell r="Q1090">
            <v>5</v>
          </cell>
        </row>
        <row r="1091">
          <cell r="G1091">
            <v>6253086</v>
          </cell>
          <cell r="H1091" t="str">
            <v>06253086</v>
          </cell>
          <cell r="I1091">
            <v>818062821</v>
          </cell>
          <cell r="J1091" t="str">
            <v>ZARABIA ZUNIGA BISMARK EDWAR</v>
          </cell>
          <cell r="K1091" t="str">
            <v>OPERARIO MAQ. PESADA</v>
          </cell>
          <cell r="L1091">
            <v>502154305</v>
          </cell>
          <cell r="M1091" t="str">
            <v>HOURLY</v>
          </cell>
          <cell r="N1091" t="str">
            <v xml:space="preserve">I99       </v>
          </cell>
          <cell r="O1091" t="str">
            <v>I2</v>
          </cell>
          <cell r="P1091" t="str">
            <v>1ERO</v>
          </cell>
          <cell r="Q1091">
            <v>3</v>
          </cell>
        </row>
        <row r="1092">
          <cell r="G1092">
            <v>6238306</v>
          </cell>
          <cell r="H1092" t="str">
            <v>06238306</v>
          </cell>
          <cell r="I1092">
            <v>983789550</v>
          </cell>
          <cell r="J1092" t="str">
            <v>ZAPATA ZARRIA CARLOS ALFONSO</v>
          </cell>
          <cell r="K1092" t="str">
            <v>OPERARIO MATERIALES</v>
          </cell>
          <cell r="L1092">
            <v>1705518015</v>
          </cell>
          <cell r="M1092" t="str">
            <v>HOURLY</v>
          </cell>
          <cell r="N1092" t="str">
            <v xml:space="preserve">D99       </v>
          </cell>
          <cell r="O1092" t="str">
            <v>I1</v>
          </cell>
          <cell r="P1092" t="str">
            <v>1ERO</v>
          </cell>
          <cell r="Q1092">
            <v>3</v>
          </cell>
        </row>
        <row r="1093">
          <cell r="G1093">
            <v>6147980</v>
          </cell>
          <cell r="H1093" t="str">
            <v>06147980</v>
          </cell>
          <cell r="I1093">
            <v>632170930</v>
          </cell>
          <cell r="J1093" t="str">
            <v>YANDUN AGUILAR MARINELA ELIZABETH</v>
          </cell>
          <cell r="K1093" t="str">
            <v>BODEGUERO MATERIALES</v>
          </cell>
          <cell r="L1093">
            <v>401401674</v>
          </cell>
          <cell r="M1093" t="str">
            <v>HOURLY</v>
          </cell>
          <cell r="N1093" t="str">
            <v xml:space="preserve">I99       </v>
          </cell>
          <cell r="O1093" t="str">
            <v>I2</v>
          </cell>
          <cell r="P1093" t="str">
            <v>2DO</v>
          </cell>
          <cell r="Q1093">
            <v>5</v>
          </cell>
        </row>
        <row r="1094">
          <cell r="G1094">
            <v>6237096</v>
          </cell>
          <cell r="H1094" t="str">
            <v>06237096</v>
          </cell>
          <cell r="I1094">
            <v>646981806</v>
          </cell>
          <cell r="J1094" t="str">
            <v>VILAC SALAZAR DARIO VLADIMIR</v>
          </cell>
          <cell r="K1094" t="str">
            <v>BODEGUERO MATERIALES</v>
          </cell>
          <cell r="L1094">
            <v>1713501524</v>
          </cell>
          <cell r="M1094" t="str">
            <v>HOURLY</v>
          </cell>
          <cell r="N1094" t="str">
            <v xml:space="preserve">I99       </v>
          </cell>
          <cell r="O1094" t="str">
            <v>I2</v>
          </cell>
          <cell r="P1094" t="str">
            <v>1ERO</v>
          </cell>
          <cell r="Q1094">
            <v>3</v>
          </cell>
        </row>
        <row r="1095">
          <cell r="G1095">
            <v>6159121</v>
          </cell>
          <cell r="H1095" t="str">
            <v>06159121</v>
          </cell>
          <cell r="I1095">
            <v>483686205</v>
          </cell>
          <cell r="J1095" t="str">
            <v>VELOSO LLUMIGUSIN ANGEL ARTURO</v>
          </cell>
          <cell r="K1095" t="str">
            <v>ADMINISTRADOR CECO</v>
          </cell>
          <cell r="L1095">
            <v>1714742614</v>
          </cell>
          <cell r="M1095" t="str">
            <v>HOURLY</v>
          </cell>
          <cell r="N1095" t="str">
            <v xml:space="preserve">D99       </v>
          </cell>
          <cell r="O1095" t="str">
            <v>I2</v>
          </cell>
          <cell r="P1095" t="str">
            <v>1ERO</v>
          </cell>
          <cell r="Q1095">
            <v>3</v>
          </cell>
        </row>
        <row r="1096">
          <cell r="G1096">
            <v>6147969</v>
          </cell>
          <cell r="H1096" t="str">
            <v>06147969</v>
          </cell>
          <cell r="I1096">
            <v>247716898</v>
          </cell>
          <cell r="J1096" t="str">
            <v>VELASQUEZ BORJA IVAN ALEJANDRO</v>
          </cell>
          <cell r="K1096" t="str">
            <v>OPERARIO MATERIALES</v>
          </cell>
          <cell r="L1096">
            <v>1719657155</v>
          </cell>
          <cell r="M1096" t="str">
            <v>HOURLY</v>
          </cell>
          <cell r="N1096" t="str">
            <v xml:space="preserve">I99       </v>
          </cell>
          <cell r="O1096" t="str">
            <v>I1</v>
          </cell>
          <cell r="P1096" t="str">
            <v>1ERO</v>
          </cell>
          <cell r="Q1096">
            <v>3</v>
          </cell>
        </row>
        <row r="1097">
          <cell r="G1097">
            <v>6255129</v>
          </cell>
          <cell r="H1097" t="str">
            <v>06255129</v>
          </cell>
          <cell r="I1097">
            <v>541637865</v>
          </cell>
          <cell r="J1097" t="str">
            <v>VELASCO MORENO CARLOS ALCIVAR</v>
          </cell>
          <cell r="K1097" t="str">
            <v>OPERARIO MAQ. PESADA</v>
          </cell>
          <cell r="L1097">
            <v>502095813</v>
          </cell>
          <cell r="M1097" t="str">
            <v>HOURLY</v>
          </cell>
          <cell r="N1097" t="str">
            <v xml:space="preserve">I99       </v>
          </cell>
          <cell r="O1097" t="str">
            <v>I2</v>
          </cell>
          <cell r="P1097" t="str">
            <v>3ERO</v>
          </cell>
          <cell r="Q1097">
            <v>6</v>
          </cell>
        </row>
        <row r="1098">
          <cell r="G1098">
            <v>6147965</v>
          </cell>
          <cell r="H1098" t="str">
            <v>06147965</v>
          </cell>
          <cell r="I1098">
            <v>114152098</v>
          </cell>
          <cell r="J1098" t="str">
            <v>VALENZUELA LLIVISACA JORGE EDWIN</v>
          </cell>
          <cell r="K1098" t="str">
            <v>OPERARIO MATERIALES</v>
          </cell>
          <cell r="L1098">
            <v>1717075525</v>
          </cell>
          <cell r="M1098" t="str">
            <v>HOURLY</v>
          </cell>
          <cell r="N1098" t="str">
            <v xml:space="preserve">I99       </v>
          </cell>
          <cell r="O1098" t="str">
            <v>I1</v>
          </cell>
          <cell r="P1098" t="str">
            <v>1ERO</v>
          </cell>
          <cell r="Q1098">
            <v>3</v>
          </cell>
        </row>
        <row r="1099">
          <cell r="G1099">
            <v>6127964</v>
          </cell>
          <cell r="H1099" t="str">
            <v>06127964</v>
          </cell>
          <cell r="I1099">
            <v>769503749</v>
          </cell>
          <cell r="J1099" t="str">
            <v>VALDIVIEZO DIAZ NESTOR ENRIQUE</v>
          </cell>
          <cell r="K1099" t="str">
            <v>BODEGUERO MATERIALES</v>
          </cell>
          <cell r="L1099">
            <v>1714289012</v>
          </cell>
          <cell r="M1099" t="str">
            <v>HOURLY</v>
          </cell>
          <cell r="N1099" t="str">
            <v xml:space="preserve">I99       </v>
          </cell>
          <cell r="O1099" t="str">
            <v>I2</v>
          </cell>
          <cell r="P1099" t="str">
            <v>1ERO</v>
          </cell>
          <cell r="Q1099">
            <v>3</v>
          </cell>
        </row>
        <row r="1100">
          <cell r="G1100">
            <v>6147963</v>
          </cell>
          <cell r="H1100" t="str">
            <v>06147963</v>
          </cell>
          <cell r="I1100">
            <v>557072055</v>
          </cell>
          <cell r="J1100" t="str">
            <v>USHINA ROMERO CESAR BENITO</v>
          </cell>
          <cell r="K1100" t="str">
            <v>OPERARIO MATERIALES</v>
          </cell>
          <cell r="L1100">
            <v>1718451956</v>
          </cell>
          <cell r="M1100" t="str">
            <v>HOURLY</v>
          </cell>
          <cell r="N1100" t="str">
            <v xml:space="preserve">I99       </v>
          </cell>
          <cell r="O1100" t="str">
            <v>I1</v>
          </cell>
          <cell r="P1100" t="str">
            <v>1ERO</v>
          </cell>
          <cell r="Q1100">
            <v>3</v>
          </cell>
        </row>
        <row r="1101">
          <cell r="G1101">
            <v>6245620</v>
          </cell>
          <cell r="H1101" t="str">
            <v>06245620</v>
          </cell>
          <cell r="I1101">
            <v>683665022</v>
          </cell>
          <cell r="J1101" t="str">
            <v>URENA BALCAZAR ROBINSON XAVIER</v>
          </cell>
          <cell r="K1101" t="str">
            <v>OPERARIO MATERIALES</v>
          </cell>
          <cell r="L1101">
            <v>1718002783</v>
          </cell>
          <cell r="M1101" t="str">
            <v>HOURLY</v>
          </cell>
          <cell r="N1101" t="str">
            <v xml:space="preserve">I99       </v>
          </cell>
          <cell r="O1101" t="str">
            <v>I1</v>
          </cell>
          <cell r="P1101" t="str">
            <v>2DO</v>
          </cell>
          <cell r="Q1101">
            <v>5</v>
          </cell>
        </row>
        <row r="1102">
          <cell r="G1102">
            <v>6147959</v>
          </cell>
          <cell r="H1102" t="str">
            <v>06147959</v>
          </cell>
          <cell r="I1102">
            <v>973832510</v>
          </cell>
          <cell r="J1102" t="str">
            <v>TULCAN NARVAEZ EDGAR ROLANDO</v>
          </cell>
          <cell r="K1102" t="str">
            <v>OPERARIO MATERIALES</v>
          </cell>
          <cell r="L1102">
            <v>1721866471</v>
          </cell>
          <cell r="M1102" t="str">
            <v>HOURLY</v>
          </cell>
          <cell r="N1102" t="str">
            <v xml:space="preserve">I99       </v>
          </cell>
          <cell r="O1102" t="str">
            <v>I1</v>
          </cell>
          <cell r="P1102" t="str">
            <v>1ERO</v>
          </cell>
          <cell r="Q1102">
            <v>3</v>
          </cell>
        </row>
        <row r="1103">
          <cell r="G1103">
            <v>6126161</v>
          </cell>
          <cell r="H1103" t="str">
            <v>06126161</v>
          </cell>
          <cell r="I1103">
            <v>495762919</v>
          </cell>
          <cell r="J1103" t="str">
            <v>TORRES VILLALTA JUAN CARLOS</v>
          </cell>
          <cell r="K1103" t="str">
            <v>OPERARIO MAQ. PESADA</v>
          </cell>
          <cell r="L1103">
            <v>1712779311</v>
          </cell>
          <cell r="M1103" t="str">
            <v>HOURLY</v>
          </cell>
          <cell r="N1103" t="str">
            <v xml:space="preserve">I99       </v>
          </cell>
          <cell r="O1103" t="str">
            <v>I2</v>
          </cell>
          <cell r="P1103" t="str">
            <v>1ERO</v>
          </cell>
          <cell r="Q1103">
            <v>3</v>
          </cell>
        </row>
        <row r="1104">
          <cell r="G1104">
            <v>6147956</v>
          </cell>
          <cell r="H1104" t="str">
            <v>06147956</v>
          </cell>
          <cell r="I1104">
            <v>146791754</v>
          </cell>
          <cell r="J1104" t="str">
            <v>TONATO PACHECO ROLANDO MARCELO</v>
          </cell>
          <cell r="K1104" t="str">
            <v>OPERARIO MATERIALES</v>
          </cell>
          <cell r="L1104">
            <v>1720292612</v>
          </cell>
          <cell r="M1104" t="str">
            <v>HOURLY</v>
          </cell>
          <cell r="N1104" t="str">
            <v xml:space="preserve">I99       </v>
          </cell>
          <cell r="O1104" t="str">
            <v>I1</v>
          </cell>
          <cell r="P1104" t="str">
            <v>1ERO</v>
          </cell>
          <cell r="Q1104">
            <v>3</v>
          </cell>
        </row>
        <row r="1105">
          <cell r="G1105">
            <v>6063141</v>
          </cell>
          <cell r="H1105" t="str">
            <v>06063141</v>
          </cell>
          <cell r="I1105">
            <v>715149567</v>
          </cell>
          <cell r="J1105" t="str">
            <v>TOALOMBO TOALOMBO LUIS ALBERTO</v>
          </cell>
          <cell r="K1105" t="str">
            <v>LIDER DE GRUPO</v>
          </cell>
          <cell r="L1105">
            <v>1715632111</v>
          </cell>
          <cell r="M1105" t="str">
            <v>HOURLY</v>
          </cell>
          <cell r="N1105" t="str">
            <v xml:space="preserve">I99       </v>
          </cell>
          <cell r="O1105" t="str">
            <v>I2</v>
          </cell>
          <cell r="P1105" t="str">
            <v>1ERO</v>
          </cell>
          <cell r="Q1105">
            <v>2</v>
          </cell>
        </row>
        <row r="1106">
          <cell r="G1106">
            <v>6126173</v>
          </cell>
          <cell r="H1106" t="str">
            <v>06126173</v>
          </cell>
          <cell r="I1106">
            <v>632423396</v>
          </cell>
          <cell r="J1106" t="str">
            <v>TIPAN QUISAGUANO FREDDY EDISON</v>
          </cell>
          <cell r="K1106" t="str">
            <v>OPERARIO MAQ. PESADA</v>
          </cell>
          <cell r="L1106">
            <v>1716846629</v>
          </cell>
          <cell r="M1106" t="str">
            <v>HOURLY</v>
          </cell>
          <cell r="N1106" t="str">
            <v xml:space="preserve">I99       </v>
          </cell>
          <cell r="O1106" t="str">
            <v>I2</v>
          </cell>
          <cell r="P1106" t="str">
            <v>3ERO</v>
          </cell>
          <cell r="Q1106">
            <v>6</v>
          </cell>
        </row>
        <row r="1107">
          <cell r="G1107">
            <v>6148095</v>
          </cell>
          <cell r="H1107" t="str">
            <v>06148095</v>
          </cell>
          <cell r="I1107">
            <v>562365400</v>
          </cell>
          <cell r="J1107" t="str">
            <v>TIGASI PILA ANGEL RODRIGO</v>
          </cell>
          <cell r="K1107" t="str">
            <v>OPERARIO MATERIALES</v>
          </cell>
          <cell r="L1107">
            <v>1715744486</v>
          </cell>
          <cell r="M1107" t="str">
            <v>HOURLY</v>
          </cell>
          <cell r="N1107" t="str">
            <v xml:space="preserve">I99       </v>
          </cell>
          <cell r="O1107" t="str">
            <v>I1</v>
          </cell>
          <cell r="P1107" t="str">
            <v>1ERO</v>
          </cell>
          <cell r="Q1107">
            <v>3</v>
          </cell>
        </row>
        <row r="1108">
          <cell r="G1108">
            <v>6255134</v>
          </cell>
          <cell r="H1108" t="str">
            <v>06255134</v>
          </cell>
          <cell r="I1108">
            <v>231774319</v>
          </cell>
          <cell r="J1108" t="str">
            <v>TENE INGA ANGEL RODOLFO</v>
          </cell>
          <cell r="K1108" t="str">
            <v>OPERARIO MAQ. PESADA</v>
          </cell>
          <cell r="L1108">
            <v>1716258320</v>
          </cell>
          <cell r="M1108" t="str">
            <v>HOURLY</v>
          </cell>
          <cell r="N1108" t="str">
            <v xml:space="preserve">I99       </v>
          </cell>
          <cell r="O1108" t="str">
            <v>I2</v>
          </cell>
          <cell r="P1108" t="str">
            <v>1ERO</v>
          </cell>
          <cell r="Q1108">
            <v>3</v>
          </cell>
        </row>
        <row r="1109">
          <cell r="G1109">
            <v>567</v>
          </cell>
          <cell r="H1109" t="str">
            <v>00000567</v>
          </cell>
          <cell r="I1109">
            <v>198917261</v>
          </cell>
          <cell r="J1109" t="str">
            <v>TAYUPANTA NORONA JOSE LUIS</v>
          </cell>
          <cell r="K1109" t="str">
            <v>ASISTENTE MATERIALES</v>
          </cell>
          <cell r="L1109">
            <v>1713617676</v>
          </cell>
          <cell r="M1109" t="str">
            <v>HOURLY</v>
          </cell>
          <cell r="N1109" t="str">
            <v xml:space="preserve">I99       </v>
          </cell>
          <cell r="O1109" t="str">
            <v>I2</v>
          </cell>
          <cell r="P1109" t="str">
            <v>1ERO</v>
          </cell>
          <cell r="Q1109">
            <v>3</v>
          </cell>
        </row>
        <row r="1110">
          <cell r="G1110">
            <v>6245274</v>
          </cell>
          <cell r="H1110" t="str">
            <v>06245274</v>
          </cell>
          <cell r="I1110">
            <v>349415479</v>
          </cell>
          <cell r="J1110" t="str">
            <v>TATICUAN LEON FRANKLIN CARLOS</v>
          </cell>
          <cell r="K1110" t="str">
            <v>OPERARIO MATERIALES</v>
          </cell>
          <cell r="L1110">
            <v>1720339868</v>
          </cell>
          <cell r="M1110" t="str">
            <v>HOURLY</v>
          </cell>
          <cell r="N1110" t="str">
            <v xml:space="preserve">I99       </v>
          </cell>
          <cell r="O1110" t="str">
            <v>I1</v>
          </cell>
          <cell r="P1110" t="str">
            <v>2DO</v>
          </cell>
          <cell r="Q1110">
            <v>5</v>
          </cell>
        </row>
        <row r="1111">
          <cell r="G1111">
            <v>6058230</v>
          </cell>
          <cell r="H1111" t="str">
            <v>06058230</v>
          </cell>
          <cell r="I1111">
            <v>887375462</v>
          </cell>
          <cell r="J1111" t="str">
            <v>TAPIA MORALES BOLIVAR SANTIAGO</v>
          </cell>
          <cell r="K1111" t="str">
            <v>OPERARIO MATERIALES</v>
          </cell>
          <cell r="L1111">
            <v>1716949720</v>
          </cell>
          <cell r="M1111" t="str">
            <v>HOURLY</v>
          </cell>
          <cell r="N1111" t="str">
            <v xml:space="preserve">I99       </v>
          </cell>
          <cell r="O1111" t="str">
            <v>I1</v>
          </cell>
          <cell r="P1111" t="str">
            <v>1ERO</v>
          </cell>
          <cell r="Q1111">
            <v>3</v>
          </cell>
        </row>
        <row r="1112">
          <cell r="G1112">
            <v>3600275</v>
          </cell>
          <cell r="H1112" t="str">
            <v>03600275</v>
          </cell>
          <cell r="I1112">
            <v>101864915</v>
          </cell>
          <cell r="J1112" t="str">
            <v>TAMAYO TAPA SEGUNDO JAVIER</v>
          </cell>
          <cell r="K1112" t="str">
            <v>OPERARIO MATERIALES</v>
          </cell>
          <cell r="L1112">
            <v>1715206502</v>
          </cell>
          <cell r="M1112" t="str">
            <v>HOURLY</v>
          </cell>
          <cell r="N1112" t="str">
            <v xml:space="preserve">I99       </v>
          </cell>
          <cell r="O1112" t="str">
            <v>I1</v>
          </cell>
          <cell r="P1112" t="str">
            <v>1ERO</v>
          </cell>
          <cell r="Q1112">
            <v>3</v>
          </cell>
        </row>
        <row r="1113">
          <cell r="G1113">
            <v>6057933</v>
          </cell>
          <cell r="H1113" t="str">
            <v>06057933</v>
          </cell>
          <cell r="I1113">
            <v>139570142</v>
          </cell>
          <cell r="J1113" t="str">
            <v>SOPA TIGSE FRANKLIN GUILLERMO</v>
          </cell>
          <cell r="K1113" t="str">
            <v>BODEGUERO MATERIALES</v>
          </cell>
          <cell r="L1113">
            <v>1713595542</v>
          </cell>
          <cell r="M1113" t="str">
            <v>HOURLY</v>
          </cell>
          <cell r="N1113" t="str">
            <v xml:space="preserve">I99       </v>
          </cell>
          <cell r="O1113" t="str">
            <v>I2</v>
          </cell>
          <cell r="P1113" t="str">
            <v>1ERO</v>
          </cell>
          <cell r="Q1113">
            <v>3</v>
          </cell>
        </row>
        <row r="1114">
          <cell r="G1114">
            <v>6249814</v>
          </cell>
          <cell r="H1114" t="str">
            <v>06249814</v>
          </cell>
          <cell r="I1114">
            <v>811593784</v>
          </cell>
          <cell r="J1114" t="str">
            <v>SOLORZANO PILAQUINGA WILLIAM GONZALO</v>
          </cell>
          <cell r="K1114" t="str">
            <v>OPERARIO MATERIALES</v>
          </cell>
          <cell r="L1114">
            <v>1716325301</v>
          </cell>
          <cell r="M1114" t="str">
            <v>HOURLY</v>
          </cell>
          <cell r="N1114" t="str">
            <v xml:space="preserve">I99       </v>
          </cell>
          <cell r="O1114" t="str">
            <v>I1</v>
          </cell>
          <cell r="P1114" t="str">
            <v>2DO</v>
          </cell>
          <cell r="Q1114">
            <v>5</v>
          </cell>
        </row>
        <row r="1115">
          <cell r="G1115">
            <v>6250354</v>
          </cell>
          <cell r="H1115" t="str">
            <v>06250354</v>
          </cell>
          <cell r="I1115">
            <v>546460097</v>
          </cell>
          <cell r="J1115" t="str">
            <v>SOLANO ROMERO ANGEL OSWALDO</v>
          </cell>
          <cell r="K1115" t="str">
            <v>OPERARIO MATERIALES</v>
          </cell>
          <cell r="L1115">
            <v>1714571120</v>
          </cell>
          <cell r="M1115" t="str">
            <v>HOURLY</v>
          </cell>
          <cell r="N1115" t="str">
            <v xml:space="preserve">I99       </v>
          </cell>
          <cell r="O1115" t="str">
            <v>I1</v>
          </cell>
          <cell r="P1115" t="str">
            <v>2DO</v>
          </cell>
          <cell r="Q1115">
            <v>5</v>
          </cell>
        </row>
        <row r="1116">
          <cell r="G1116">
            <v>6057809</v>
          </cell>
          <cell r="H1116" t="str">
            <v>06057809</v>
          </cell>
          <cell r="I1116">
            <v>116178214</v>
          </cell>
          <cell r="J1116" t="str">
            <v>SIMBANA SANGO CARLOS OMAR</v>
          </cell>
          <cell r="K1116" t="str">
            <v>OPERARIO MATERIALES</v>
          </cell>
          <cell r="L1116">
            <v>1713425211</v>
          </cell>
          <cell r="M1116" t="str">
            <v>HOURLY</v>
          </cell>
          <cell r="N1116" t="str">
            <v xml:space="preserve">I99       </v>
          </cell>
          <cell r="O1116" t="str">
            <v>I1</v>
          </cell>
          <cell r="P1116" t="str">
            <v>1ERO</v>
          </cell>
          <cell r="Q1116">
            <v>3</v>
          </cell>
        </row>
        <row r="1117">
          <cell r="G1117">
            <v>6126166</v>
          </cell>
          <cell r="H1117" t="str">
            <v>06126166</v>
          </cell>
          <cell r="I1117">
            <v>491388191</v>
          </cell>
          <cell r="J1117" t="str">
            <v>SIMBANA LINCANGO CARLOS PATRICIO</v>
          </cell>
          <cell r="K1117" t="str">
            <v>OPERARIO MAQ. PESADA</v>
          </cell>
          <cell r="L1117">
            <v>1710727593</v>
          </cell>
          <cell r="M1117" t="str">
            <v>HOURLY</v>
          </cell>
          <cell r="N1117" t="str">
            <v xml:space="preserve">I99       </v>
          </cell>
          <cell r="O1117" t="str">
            <v>I2</v>
          </cell>
          <cell r="P1117" t="str">
            <v>2DO</v>
          </cell>
          <cell r="Q1117">
            <v>5</v>
          </cell>
        </row>
        <row r="1118">
          <cell r="G1118">
            <v>6130083</v>
          </cell>
          <cell r="H1118" t="str">
            <v>06130083</v>
          </cell>
          <cell r="I1118">
            <v>447533633</v>
          </cell>
          <cell r="J1118" t="str">
            <v>SILVA MORALES WILMER ERNESTO</v>
          </cell>
          <cell r="K1118" t="str">
            <v>OPERARIO MATERIALES</v>
          </cell>
          <cell r="L1118">
            <v>1720821584</v>
          </cell>
          <cell r="M1118" t="str">
            <v>HOURLY</v>
          </cell>
          <cell r="N1118" t="str">
            <v xml:space="preserve">I99       </v>
          </cell>
          <cell r="O1118" t="str">
            <v>I1</v>
          </cell>
          <cell r="P1118" t="str">
            <v>1ERO</v>
          </cell>
          <cell r="Q1118">
            <v>3</v>
          </cell>
        </row>
        <row r="1119">
          <cell r="G1119">
            <v>6261920</v>
          </cell>
          <cell r="H1119" t="str">
            <v>06261920</v>
          </cell>
          <cell r="I1119">
            <v>123508451</v>
          </cell>
          <cell r="J1119" t="str">
            <v>SIGCHA TOAPANTA LUIS ORLANDO</v>
          </cell>
          <cell r="K1119" t="str">
            <v>OPERARIO MATERIALES</v>
          </cell>
          <cell r="L1119">
            <v>1716175680</v>
          </cell>
          <cell r="M1119" t="str">
            <v>HOURLY</v>
          </cell>
          <cell r="N1119" t="str">
            <v xml:space="preserve">I99       </v>
          </cell>
          <cell r="O1119" t="str">
            <v>I1</v>
          </cell>
          <cell r="P1119" t="str">
            <v>2DO</v>
          </cell>
          <cell r="Q1119">
            <v>5</v>
          </cell>
        </row>
        <row r="1120">
          <cell r="G1120">
            <v>6245623</v>
          </cell>
          <cell r="H1120" t="str">
            <v>06245623</v>
          </cell>
          <cell r="I1120">
            <v>908692106</v>
          </cell>
          <cell r="J1120" t="str">
            <v>SANDOVAL BEDOYA DARWIN PATRICIO</v>
          </cell>
          <cell r="K1120" t="str">
            <v>OPERARIO MATERIALES</v>
          </cell>
          <cell r="L1120">
            <v>1718413881</v>
          </cell>
          <cell r="M1120" t="str">
            <v>HOURLY</v>
          </cell>
          <cell r="N1120" t="str">
            <v xml:space="preserve">I99       </v>
          </cell>
          <cell r="O1120" t="str">
            <v>I1</v>
          </cell>
          <cell r="P1120" t="str">
            <v>2DO</v>
          </cell>
          <cell r="Q1120">
            <v>5</v>
          </cell>
        </row>
        <row r="1121">
          <cell r="G1121">
            <v>6147931</v>
          </cell>
          <cell r="H1121" t="str">
            <v>06147931</v>
          </cell>
          <cell r="I1121">
            <v>564638821</v>
          </cell>
          <cell r="J1121" t="str">
            <v>SANCHEZ NEGRETE DARWIN PATRICIO</v>
          </cell>
          <cell r="K1121" t="str">
            <v>OPERARIO MATERIALES</v>
          </cell>
          <cell r="L1121">
            <v>1717074676</v>
          </cell>
          <cell r="M1121" t="str">
            <v>HOURLY</v>
          </cell>
          <cell r="N1121" t="str">
            <v xml:space="preserve">I99       </v>
          </cell>
          <cell r="O1121" t="str">
            <v>I1</v>
          </cell>
          <cell r="P1121" t="str">
            <v>1ERO</v>
          </cell>
          <cell r="Q1121">
            <v>3</v>
          </cell>
        </row>
        <row r="1122">
          <cell r="G1122">
            <v>6147926</v>
          </cell>
          <cell r="H1122" t="str">
            <v>06147926</v>
          </cell>
          <cell r="I1122">
            <v>288441570</v>
          </cell>
          <cell r="J1122" t="str">
            <v>SANCHEZ MARINO MARIELA CAROLINA</v>
          </cell>
          <cell r="K1122" t="str">
            <v>OPERARIO MATERIALES</v>
          </cell>
          <cell r="L1122">
            <v>1716821333</v>
          </cell>
          <cell r="M1122" t="str">
            <v>HOURLY</v>
          </cell>
          <cell r="N1122" t="str">
            <v xml:space="preserve">I99       </v>
          </cell>
          <cell r="O1122" t="str">
            <v>I1</v>
          </cell>
          <cell r="P1122" t="str">
            <v>1ERO</v>
          </cell>
          <cell r="Q1122">
            <v>3</v>
          </cell>
        </row>
        <row r="1123">
          <cell r="G1123">
            <v>6126815</v>
          </cell>
          <cell r="H1123" t="str">
            <v>06126815</v>
          </cell>
          <cell r="I1123">
            <v>648208266</v>
          </cell>
          <cell r="J1123" t="str">
            <v>SANCHEZ CEVALLOS FRANCISCO JAVIER</v>
          </cell>
          <cell r="K1123" t="str">
            <v>OPERARIO MATERIALES</v>
          </cell>
          <cell r="L1123">
            <v>1712679321</v>
          </cell>
          <cell r="M1123" t="str">
            <v>HOURLY</v>
          </cell>
          <cell r="N1123" t="str">
            <v xml:space="preserve">I99       </v>
          </cell>
          <cell r="O1123" t="str">
            <v>I1</v>
          </cell>
          <cell r="P1123" t="str">
            <v>1ERO</v>
          </cell>
          <cell r="Q1123">
            <v>3</v>
          </cell>
        </row>
        <row r="1124">
          <cell r="G1124">
            <v>6061023</v>
          </cell>
          <cell r="H1124" t="str">
            <v>06061023</v>
          </cell>
          <cell r="I1124">
            <v>981493499</v>
          </cell>
          <cell r="J1124" t="str">
            <v>SALINAS CASTRO DANIEL BENJAMIN</v>
          </cell>
          <cell r="K1124" t="str">
            <v>CONT. DE INV. CICLICO</v>
          </cell>
          <cell r="L1124">
            <v>1712206943</v>
          </cell>
          <cell r="M1124" t="str">
            <v>HOURLY</v>
          </cell>
          <cell r="N1124" t="str">
            <v xml:space="preserve">I99       </v>
          </cell>
          <cell r="O1124" t="str">
            <v>I1</v>
          </cell>
          <cell r="P1124" t="str">
            <v>1ERO</v>
          </cell>
          <cell r="Q1124">
            <v>3</v>
          </cell>
        </row>
        <row r="1125">
          <cell r="G1125">
            <v>6240012</v>
          </cell>
          <cell r="H1125" t="str">
            <v>06240012</v>
          </cell>
          <cell r="I1125">
            <v>911819639</v>
          </cell>
          <cell r="J1125" t="str">
            <v>SALAZAR IBANEZ EDUARDO</v>
          </cell>
          <cell r="K1125" t="str">
            <v>OPERARIO MATERIALES</v>
          </cell>
          <cell r="L1125">
            <v>1719066514</v>
          </cell>
          <cell r="M1125" t="str">
            <v>HOURLY</v>
          </cell>
          <cell r="N1125" t="str">
            <v xml:space="preserve">I99       </v>
          </cell>
          <cell r="O1125" t="str">
            <v>I1</v>
          </cell>
          <cell r="P1125" t="str">
            <v>1ERO</v>
          </cell>
          <cell r="Q1125">
            <v>3</v>
          </cell>
        </row>
        <row r="1126">
          <cell r="G1126">
            <v>6057539</v>
          </cell>
          <cell r="H1126" t="str">
            <v>06057539</v>
          </cell>
          <cell r="I1126">
            <v>178318854</v>
          </cell>
          <cell r="J1126" t="str">
            <v>RUALES AGUIRRE EDISON FRANCISCO</v>
          </cell>
          <cell r="K1126" t="str">
            <v>OPERARIO MATERIALES</v>
          </cell>
          <cell r="L1126">
            <v>1715235550</v>
          </cell>
          <cell r="M1126" t="str">
            <v>HOURLY</v>
          </cell>
          <cell r="N1126" t="str">
            <v xml:space="preserve">I99       </v>
          </cell>
          <cell r="O1126" t="str">
            <v>I1</v>
          </cell>
          <cell r="P1126" t="str">
            <v>1ERO</v>
          </cell>
          <cell r="Q1126">
            <v>3</v>
          </cell>
        </row>
        <row r="1127">
          <cell r="G1127">
            <v>6125263</v>
          </cell>
          <cell r="H1127" t="str">
            <v>06125263</v>
          </cell>
          <cell r="I1127">
            <v>644263497</v>
          </cell>
          <cell r="J1127" t="str">
            <v>RODRIGUEZ DE LOOR CARLOS ALBERTO</v>
          </cell>
          <cell r="K1127" t="str">
            <v>OPERARIO MATERIALES</v>
          </cell>
          <cell r="L1127">
            <v>1204282501</v>
          </cell>
          <cell r="M1127" t="str">
            <v>HOURLY</v>
          </cell>
          <cell r="N1127" t="str">
            <v xml:space="preserve">I99       </v>
          </cell>
          <cell r="O1127" t="str">
            <v>I1</v>
          </cell>
          <cell r="P1127" t="str">
            <v>1ERO</v>
          </cell>
          <cell r="Q1127">
            <v>2</v>
          </cell>
        </row>
        <row r="1128">
          <cell r="G1128">
            <v>6255689</v>
          </cell>
          <cell r="H1128" t="str">
            <v>06255689</v>
          </cell>
          <cell r="I1128">
            <v>897724682</v>
          </cell>
          <cell r="J1128" t="str">
            <v>RIVERA QUILSIMBA JUAN FRANCISCO</v>
          </cell>
          <cell r="K1128" t="str">
            <v>OPERARIO MAQ. PESADA</v>
          </cell>
          <cell r="L1128">
            <v>1715689004</v>
          </cell>
          <cell r="M1128" t="str">
            <v>HOURLY</v>
          </cell>
          <cell r="N1128" t="str">
            <v xml:space="preserve">I99       </v>
          </cell>
          <cell r="O1128" t="str">
            <v>I2</v>
          </cell>
          <cell r="P1128" t="str">
            <v>1ERO</v>
          </cell>
          <cell r="Q1128">
            <v>3</v>
          </cell>
        </row>
        <row r="1129">
          <cell r="G1129">
            <v>6130053</v>
          </cell>
          <cell r="H1129" t="str">
            <v>06130053</v>
          </cell>
          <cell r="I1129">
            <v>486402663</v>
          </cell>
          <cell r="J1129" t="str">
            <v>QUITO SANMARTIN OSCAR ARMANDO</v>
          </cell>
          <cell r="K1129" t="str">
            <v>BODEGUERO MATERIALES</v>
          </cell>
          <cell r="L1129">
            <v>1715062715</v>
          </cell>
          <cell r="M1129" t="str">
            <v>HOURLY</v>
          </cell>
          <cell r="N1129" t="str">
            <v xml:space="preserve">I99       </v>
          </cell>
          <cell r="O1129" t="str">
            <v>I2</v>
          </cell>
          <cell r="P1129" t="str">
            <v>1ERO</v>
          </cell>
          <cell r="Q1129">
            <v>2</v>
          </cell>
        </row>
        <row r="1130">
          <cell r="G1130">
            <v>3600690</v>
          </cell>
          <cell r="H1130" t="str">
            <v>03600690</v>
          </cell>
          <cell r="I1130">
            <v>184951947</v>
          </cell>
          <cell r="J1130" t="str">
            <v>QUINTE HEREDIA WILSON FERNANDO</v>
          </cell>
          <cell r="K1130" t="str">
            <v>ASISTENTE MATERIALES</v>
          </cell>
          <cell r="L1130">
            <v>1713982443</v>
          </cell>
          <cell r="M1130" t="str">
            <v>HOURLY</v>
          </cell>
          <cell r="N1130" t="str">
            <v xml:space="preserve">I99       </v>
          </cell>
          <cell r="O1130" t="str">
            <v>I2</v>
          </cell>
          <cell r="P1130" t="str">
            <v>1ERO</v>
          </cell>
          <cell r="Q1130">
            <v>3</v>
          </cell>
        </row>
        <row r="1131">
          <cell r="G1131">
            <v>6148173</v>
          </cell>
          <cell r="H1131" t="str">
            <v>06148173</v>
          </cell>
          <cell r="I1131">
            <v>980628668</v>
          </cell>
          <cell r="J1131" t="str">
            <v>QUIMBITA SIMBA JOSE LUIS</v>
          </cell>
          <cell r="K1131" t="str">
            <v>OPERARIO MATERIALES</v>
          </cell>
          <cell r="L1131">
            <v>1720913506</v>
          </cell>
          <cell r="M1131" t="str">
            <v>HOURLY</v>
          </cell>
          <cell r="N1131" t="str">
            <v xml:space="preserve">I99       </v>
          </cell>
          <cell r="O1131" t="str">
            <v>I1</v>
          </cell>
          <cell r="P1131" t="str">
            <v>1ERO</v>
          </cell>
          <cell r="Q1131">
            <v>3</v>
          </cell>
        </row>
        <row r="1132">
          <cell r="G1132">
            <v>6138540</v>
          </cell>
          <cell r="H1132" t="str">
            <v>06138540</v>
          </cell>
          <cell r="I1132">
            <v>180693191</v>
          </cell>
          <cell r="J1132" t="str">
            <v>QUILLIGANA CANDO LUIS ROLANDO</v>
          </cell>
          <cell r="K1132" t="str">
            <v>OPERARIO MATERIALES</v>
          </cell>
          <cell r="L1132">
            <v>1714414586</v>
          </cell>
          <cell r="M1132" t="str">
            <v>HOURLY</v>
          </cell>
          <cell r="N1132" t="str">
            <v xml:space="preserve">D99       </v>
          </cell>
          <cell r="O1132" t="str">
            <v>I1</v>
          </cell>
          <cell r="P1132" t="str">
            <v>1ERO</v>
          </cell>
          <cell r="Q1132">
            <v>3</v>
          </cell>
        </row>
        <row r="1133">
          <cell r="G1133">
            <v>6267318</v>
          </cell>
          <cell r="H1133" t="str">
            <v>06267318</v>
          </cell>
          <cell r="I1133">
            <v>781665629</v>
          </cell>
          <cell r="J1133" t="str">
            <v>POZO GUERRERO WINSTON IVAN</v>
          </cell>
          <cell r="K1133" t="str">
            <v>OPERARIO MATERIALES</v>
          </cell>
          <cell r="L1133">
            <v>1002432589</v>
          </cell>
          <cell r="M1133" t="str">
            <v>HOURLY</v>
          </cell>
          <cell r="N1133" t="str">
            <v xml:space="preserve">D99       </v>
          </cell>
          <cell r="O1133" t="str">
            <v>I1</v>
          </cell>
          <cell r="P1133" t="str">
            <v>2DO</v>
          </cell>
          <cell r="Q1133">
            <v>5</v>
          </cell>
        </row>
        <row r="1134">
          <cell r="G1134">
            <v>6242266</v>
          </cell>
          <cell r="H1134" t="str">
            <v>06242266</v>
          </cell>
          <cell r="I1134">
            <v>684308074</v>
          </cell>
          <cell r="J1134" t="str">
            <v>PITA CHELE DANNY RENE</v>
          </cell>
          <cell r="K1134" t="str">
            <v>OPERARIO MATERIALES</v>
          </cell>
          <cell r="L1134">
            <v>924480445</v>
          </cell>
          <cell r="M1134" t="str">
            <v>HOURLY</v>
          </cell>
          <cell r="N1134" t="str">
            <v xml:space="preserve">I99       </v>
          </cell>
          <cell r="O1134" t="str">
            <v>I1</v>
          </cell>
          <cell r="P1134" t="str">
            <v>2DO</v>
          </cell>
          <cell r="Q1134">
            <v>5</v>
          </cell>
        </row>
        <row r="1135">
          <cell r="G1135">
            <v>6238185</v>
          </cell>
          <cell r="H1135" t="str">
            <v>06238185</v>
          </cell>
          <cell r="I1135">
            <v>400770869</v>
          </cell>
          <cell r="J1135" t="str">
            <v>PINTO CABRERA FRANCISCO JAVIER</v>
          </cell>
          <cell r="K1135" t="str">
            <v>OPERARIO MATERIALES</v>
          </cell>
          <cell r="L1135">
            <v>1719461301</v>
          </cell>
          <cell r="M1135" t="str">
            <v>HOURLY</v>
          </cell>
          <cell r="N1135" t="str">
            <v xml:space="preserve">I99       </v>
          </cell>
          <cell r="O1135" t="str">
            <v>I1</v>
          </cell>
          <cell r="P1135" t="str">
            <v>1ERO</v>
          </cell>
          <cell r="Q1135">
            <v>3</v>
          </cell>
        </row>
        <row r="1136">
          <cell r="G1136">
            <v>6057816</v>
          </cell>
          <cell r="H1136" t="str">
            <v>06057816</v>
          </cell>
          <cell r="I1136">
            <v>912970258</v>
          </cell>
          <cell r="J1136" t="str">
            <v>PILATUNA QUISHPE JUAN CARLOS</v>
          </cell>
          <cell r="K1136" t="str">
            <v>SOLDADOR</v>
          </cell>
          <cell r="L1136">
            <v>1714491329</v>
          </cell>
          <cell r="M1136" t="str">
            <v>HOURLY</v>
          </cell>
          <cell r="N1136" t="str">
            <v xml:space="preserve">I99       </v>
          </cell>
          <cell r="O1136" t="str">
            <v>I2</v>
          </cell>
          <cell r="P1136" t="str">
            <v>1ERO</v>
          </cell>
          <cell r="Q1136">
            <v>3</v>
          </cell>
        </row>
        <row r="1137">
          <cell r="G1137">
            <v>6127937</v>
          </cell>
          <cell r="H1137" t="str">
            <v>06127937</v>
          </cell>
          <cell r="I1137">
            <v>237595449</v>
          </cell>
          <cell r="J1137" t="str">
            <v>PICO CAICEDO JUAN CARLOS</v>
          </cell>
          <cell r="K1137" t="str">
            <v>OPERARIO MATERIALES</v>
          </cell>
          <cell r="L1137">
            <v>1309426920</v>
          </cell>
          <cell r="M1137" t="str">
            <v>HOURLY</v>
          </cell>
          <cell r="N1137" t="str">
            <v xml:space="preserve">I99       </v>
          </cell>
          <cell r="O1137" t="str">
            <v>I1</v>
          </cell>
          <cell r="P1137" t="str">
            <v>1ERO</v>
          </cell>
          <cell r="Q1137">
            <v>3</v>
          </cell>
        </row>
        <row r="1138">
          <cell r="G1138">
            <v>6242271</v>
          </cell>
          <cell r="H1138" t="str">
            <v>06242271</v>
          </cell>
          <cell r="I1138">
            <v>629832019</v>
          </cell>
          <cell r="J1138" t="str">
            <v>PEREZ MOLINA CHRISTIAN PATRICIO</v>
          </cell>
          <cell r="K1138" t="str">
            <v>OPERARIO MATERIALES</v>
          </cell>
          <cell r="L1138">
            <v>1714561915</v>
          </cell>
          <cell r="M1138" t="str">
            <v>HOURLY</v>
          </cell>
          <cell r="N1138" t="str">
            <v xml:space="preserve">I99       </v>
          </cell>
          <cell r="O1138" t="str">
            <v>I1</v>
          </cell>
          <cell r="P1138" t="str">
            <v>1ERO</v>
          </cell>
          <cell r="Q1138">
            <v>3</v>
          </cell>
        </row>
        <row r="1139">
          <cell r="G1139">
            <v>6247474</v>
          </cell>
          <cell r="H1139" t="str">
            <v>06247474</v>
          </cell>
          <cell r="I1139">
            <v>651352350</v>
          </cell>
          <cell r="J1139" t="str">
            <v>PEREZ BAJANA HECTOR FRANCISCO</v>
          </cell>
          <cell r="K1139" t="str">
            <v>OPERARIO MATERIALES</v>
          </cell>
          <cell r="L1139">
            <v>1200641049</v>
          </cell>
          <cell r="M1139" t="str">
            <v>HOURLY</v>
          </cell>
          <cell r="N1139" t="str">
            <v xml:space="preserve">I99       </v>
          </cell>
          <cell r="O1139" t="str">
            <v>I1</v>
          </cell>
          <cell r="P1139" t="str">
            <v>2DO</v>
          </cell>
          <cell r="Q1139">
            <v>5</v>
          </cell>
        </row>
        <row r="1140">
          <cell r="G1140">
            <v>553</v>
          </cell>
          <cell r="H1140" t="str">
            <v>00000553</v>
          </cell>
          <cell r="I1140">
            <v>245674224</v>
          </cell>
          <cell r="J1140" t="str">
            <v>PEDRAZA CALISPA LUIS ORLANDO</v>
          </cell>
          <cell r="K1140" t="str">
            <v>ANALISTA DE BODEGA</v>
          </cell>
          <cell r="L1140">
            <v>1712936655</v>
          </cell>
          <cell r="M1140" t="str">
            <v>HOURLY</v>
          </cell>
          <cell r="N1140" t="str">
            <v xml:space="preserve">I99       </v>
          </cell>
          <cell r="O1140" t="str">
            <v>I2</v>
          </cell>
          <cell r="P1140" t="str">
            <v>1ERO</v>
          </cell>
          <cell r="Q1140">
            <v>3</v>
          </cell>
        </row>
        <row r="1141">
          <cell r="G1141">
            <v>6245277</v>
          </cell>
          <cell r="H1141" t="str">
            <v>06245277</v>
          </cell>
          <cell r="I1141">
            <v>940728317</v>
          </cell>
          <cell r="J1141" t="str">
            <v>PALLO GUACHAMIN CRISTIAN DAVID</v>
          </cell>
          <cell r="K1141" t="str">
            <v>OPERARIO MATERIALES</v>
          </cell>
          <cell r="L1141">
            <v>1721085098</v>
          </cell>
          <cell r="M1141" t="str">
            <v>HOURLY</v>
          </cell>
          <cell r="N1141" t="str">
            <v xml:space="preserve">I99       </v>
          </cell>
          <cell r="O1141" t="str">
            <v>I1</v>
          </cell>
          <cell r="P1141" t="str">
            <v>2DO</v>
          </cell>
          <cell r="Q1141">
            <v>5</v>
          </cell>
        </row>
        <row r="1142">
          <cell r="G1142">
            <v>3600563</v>
          </cell>
          <cell r="H1142" t="str">
            <v>03600563</v>
          </cell>
          <cell r="I1142">
            <v>612737053</v>
          </cell>
          <cell r="J1142" t="str">
            <v>PAGUAY LOMAS DIEGO FERNANDO</v>
          </cell>
          <cell r="K1142" t="str">
            <v>OPERARIO MAQ. PESADA</v>
          </cell>
          <cell r="L1142">
            <v>1713957288</v>
          </cell>
          <cell r="M1142" t="str">
            <v>HOURLY</v>
          </cell>
          <cell r="N1142" t="str">
            <v xml:space="preserve">I99       </v>
          </cell>
          <cell r="O1142" t="str">
            <v>I1</v>
          </cell>
          <cell r="P1142" t="str">
            <v>1ERO</v>
          </cell>
          <cell r="Q1142">
            <v>3</v>
          </cell>
        </row>
        <row r="1143">
          <cell r="G1143">
            <v>6131431</v>
          </cell>
          <cell r="H1143" t="str">
            <v>06131431</v>
          </cell>
          <cell r="I1143">
            <v>380575882</v>
          </cell>
          <cell r="J1143" t="str">
            <v>PACA CHULLI MARCO VINICIO</v>
          </cell>
          <cell r="K1143" t="str">
            <v>SOLDADOR</v>
          </cell>
          <cell r="L1143">
            <v>603603408</v>
          </cell>
          <cell r="M1143" t="str">
            <v>HOURLY</v>
          </cell>
          <cell r="N1143" t="str">
            <v xml:space="preserve">I99       </v>
          </cell>
          <cell r="O1143" t="str">
            <v>I1</v>
          </cell>
          <cell r="P1143" t="str">
            <v>1ERO</v>
          </cell>
          <cell r="Q1143">
            <v>3</v>
          </cell>
        </row>
        <row r="1144">
          <cell r="G1144">
            <v>6138543</v>
          </cell>
          <cell r="H1144" t="str">
            <v>06138543</v>
          </cell>
          <cell r="I1144">
            <v>596711310</v>
          </cell>
          <cell r="J1144" t="str">
            <v>ORTIZ COLIMBA PABLO FERNANDO</v>
          </cell>
          <cell r="K1144" t="str">
            <v>OPERARIO MATERIALES</v>
          </cell>
          <cell r="L1144">
            <v>1712052537</v>
          </cell>
          <cell r="M1144" t="str">
            <v>HOURLY</v>
          </cell>
          <cell r="N1144" t="str">
            <v xml:space="preserve">D99       </v>
          </cell>
          <cell r="O1144" t="str">
            <v>I1</v>
          </cell>
          <cell r="P1144" t="str">
            <v>1ERO</v>
          </cell>
          <cell r="Q1144">
            <v>3</v>
          </cell>
        </row>
        <row r="1145">
          <cell r="G1145">
            <v>6242263</v>
          </cell>
          <cell r="H1145" t="str">
            <v>06242263</v>
          </cell>
          <cell r="I1145">
            <v>735778725</v>
          </cell>
          <cell r="J1145" t="str">
            <v>ORDONEZ TOSCANO ETELVINA ELIZABETH</v>
          </cell>
          <cell r="K1145" t="str">
            <v>OPERARIO MATERIALES</v>
          </cell>
          <cell r="L1145">
            <v>1714369392</v>
          </cell>
          <cell r="M1145" t="str">
            <v>HOURLY</v>
          </cell>
          <cell r="N1145" t="str">
            <v xml:space="preserve">I99       </v>
          </cell>
          <cell r="O1145" t="str">
            <v>I1</v>
          </cell>
          <cell r="P1145" t="str">
            <v>1ERO</v>
          </cell>
          <cell r="Q1145">
            <v>3</v>
          </cell>
        </row>
        <row r="1146">
          <cell r="G1146">
            <v>6238241</v>
          </cell>
          <cell r="H1146" t="str">
            <v>06238241</v>
          </cell>
          <cell r="I1146">
            <v>189297263</v>
          </cell>
          <cell r="J1146" t="str">
            <v>OLIVO AYO STALIN FERNANDO</v>
          </cell>
          <cell r="K1146" t="str">
            <v>OPERARIO MATERIALES</v>
          </cell>
          <cell r="L1146">
            <v>1715650329</v>
          </cell>
          <cell r="M1146" t="str">
            <v>HOURLY</v>
          </cell>
          <cell r="N1146" t="str">
            <v xml:space="preserve">I99       </v>
          </cell>
          <cell r="O1146" t="str">
            <v>I1</v>
          </cell>
          <cell r="P1146" t="str">
            <v>1ERO</v>
          </cell>
          <cell r="Q1146">
            <v>3</v>
          </cell>
        </row>
        <row r="1147">
          <cell r="G1147">
            <v>6248375</v>
          </cell>
          <cell r="H1147" t="str">
            <v>06248375</v>
          </cell>
          <cell r="I1147">
            <v>753546010</v>
          </cell>
          <cell r="J1147" t="str">
            <v>OBANDO JARAMILLO OSCAR OSWALDO</v>
          </cell>
          <cell r="K1147" t="str">
            <v>OPERARIO MATERIALES</v>
          </cell>
          <cell r="L1147">
            <v>1715616726</v>
          </cell>
          <cell r="M1147" t="str">
            <v>HOURLY</v>
          </cell>
          <cell r="N1147" t="str">
            <v xml:space="preserve">I99       </v>
          </cell>
          <cell r="O1147" t="str">
            <v>I1</v>
          </cell>
          <cell r="P1147" t="str">
            <v>2DO</v>
          </cell>
          <cell r="Q1147">
            <v>5</v>
          </cell>
        </row>
        <row r="1148">
          <cell r="G1148">
            <v>6057822</v>
          </cell>
          <cell r="H1148" t="str">
            <v>06057822</v>
          </cell>
          <cell r="I1148">
            <v>560821056</v>
          </cell>
          <cell r="J1148" t="str">
            <v>NUNEZ CONDOR CARLOS RAFAEL</v>
          </cell>
          <cell r="K1148" t="str">
            <v>CONTROLADOR PROCESOS</v>
          </cell>
          <cell r="L1148">
            <v>1714300645</v>
          </cell>
          <cell r="M1148" t="str">
            <v>HOURLY</v>
          </cell>
          <cell r="N1148" t="str">
            <v xml:space="preserve">I99       </v>
          </cell>
          <cell r="O1148" t="str">
            <v>I2</v>
          </cell>
          <cell r="P1148" t="str">
            <v>1ERO</v>
          </cell>
          <cell r="Q1148">
            <v>3</v>
          </cell>
        </row>
        <row r="1149">
          <cell r="G1149">
            <v>6147915</v>
          </cell>
          <cell r="H1149" t="str">
            <v>06147915</v>
          </cell>
          <cell r="I1149">
            <v>716321668</v>
          </cell>
          <cell r="J1149" t="str">
            <v>NICOLALDE ONA SOLEDAD RAQUEL</v>
          </cell>
          <cell r="K1149" t="str">
            <v>CONTROLADOR PROCESOS</v>
          </cell>
          <cell r="L1149">
            <v>1716264252</v>
          </cell>
          <cell r="M1149" t="str">
            <v>HOURLY</v>
          </cell>
          <cell r="N1149" t="str">
            <v xml:space="preserve">I99       </v>
          </cell>
          <cell r="O1149" t="str">
            <v>I2</v>
          </cell>
          <cell r="P1149" t="str">
            <v>1ERO</v>
          </cell>
          <cell r="Q1149">
            <v>3</v>
          </cell>
        </row>
        <row r="1150">
          <cell r="G1150">
            <v>6057525</v>
          </cell>
          <cell r="H1150" t="str">
            <v>06057525</v>
          </cell>
          <cell r="I1150">
            <v>698975563</v>
          </cell>
          <cell r="J1150" t="str">
            <v>NIATO GUALOTUNA GIOVANNY JOSE</v>
          </cell>
          <cell r="K1150" t="str">
            <v>OPERARIO MAQ. PESADA</v>
          </cell>
          <cell r="L1150">
            <v>1712934783</v>
          </cell>
          <cell r="M1150" t="str">
            <v>HOURLY</v>
          </cell>
          <cell r="N1150" t="str">
            <v xml:space="preserve">I99       </v>
          </cell>
          <cell r="O1150" t="str">
            <v>I2</v>
          </cell>
          <cell r="P1150" t="str">
            <v>1ERO</v>
          </cell>
          <cell r="Q1150">
            <v>3</v>
          </cell>
        </row>
        <row r="1151">
          <cell r="G1151">
            <v>6255114</v>
          </cell>
          <cell r="H1151" t="str">
            <v>06255114</v>
          </cell>
          <cell r="I1151">
            <v>159247468</v>
          </cell>
          <cell r="J1151" t="str">
            <v>NAVEDA BERMEO WALTER EFRAIN</v>
          </cell>
          <cell r="K1151" t="str">
            <v>OPERARIO MATERIALES</v>
          </cell>
          <cell r="L1151">
            <v>1500754781</v>
          </cell>
          <cell r="M1151" t="str">
            <v>HOURLY</v>
          </cell>
          <cell r="N1151" t="str">
            <v xml:space="preserve">I99       </v>
          </cell>
          <cell r="O1151" t="str">
            <v>I1</v>
          </cell>
          <cell r="P1151" t="str">
            <v>2DO</v>
          </cell>
          <cell r="Q1151">
            <v>5</v>
          </cell>
        </row>
        <row r="1152">
          <cell r="G1152">
            <v>6255120</v>
          </cell>
          <cell r="H1152" t="str">
            <v>06255120</v>
          </cell>
          <cell r="I1152">
            <v>398084136</v>
          </cell>
          <cell r="J1152" t="str">
            <v>NAULA FAUNDEZ PATRICIO MARCELINO</v>
          </cell>
          <cell r="K1152" t="str">
            <v>OPERARIO MATERIALES</v>
          </cell>
          <cell r="L1152">
            <v>1719775718</v>
          </cell>
          <cell r="M1152" t="str">
            <v>HOURLY</v>
          </cell>
          <cell r="N1152" t="str">
            <v xml:space="preserve">I99       </v>
          </cell>
          <cell r="O1152" t="str">
            <v>I2</v>
          </cell>
          <cell r="P1152" t="str">
            <v>2DO</v>
          </cell>
          <cell r="Q1152">
            <v>5</v>
          </cell>
        </row>
        <row r="1153">
          <cell r="G1153">
            <v>6253082</v>
          </cell>
          <cell r="H1153" t="str">
            <v>06253082</v>
          </cell>
          <cell r="I1153">
            <v>904385124</v>
          </cell>
          <cell r="J1153" t="str">
            <v>NACIMBA CHIGUANO JUAN VICTOR</v>
          </cell>
          <cell r="K1153" t="str">
            <v>OPERARIO MATERIALES</v>
          </cell>
          <cell r="L1153">
            <v>1717716052</v>
          </cell>
          <cell r="M1153" t="str">
            <v>HOURLY</v>
          </cell>
          <cell r="N1153" t="str">
            <v xml:space="preserve">I99       </v>
          </cell>
          <cell r="O1153" t="str">
            <v>I1</v>
          </cell>
          <cell r="P1153" t="str">
            <v>1ERO</v>
          </cell>
          <cell r="Q1153">
            <v>3</v>
          </cell>
        </row>
        <row r="1154">
          <cell r="G1154">
            <v>6057523</v>
          </cell>
          <cell r="H1154" t="str">
            <v>06057523</v>
          </cell>
          <cell r="I1154">
            <v>800129393</v>
          </cell>
          <cell r="J1154" t="str">
            <v>NACIMBA CAIZATOA CLAUDIO</v>
          </cell>
          <cell r="K1154" t="str">
            <v>BODEGUERO MATERIALES</v>
          </cell>
          <cell r="L1154">
            <v>1715375299</v>
          </cell>
          <cell r="M1154" t="str">
            <v>HOURLY</v>
          </cell>
          <cell r="N1154" t="str">
            <v xml:space="preserve">I99       </v>
          </cell>
          <cell r="O1154" t="str">
            <v>I2</v>
          </cell>
          <cell r="P1154" t="str">
            <v>2DO</v>
          </cell>
          <cell r="Q1154">
            <v>5</v>
          </cell>
        </row>
        <row r="1155">
          <cell r="G1155">
            <v>4174</v>
          </cell>
          <cell r="H1155" t="str">
            <v>00004174</v>
          </cell>
          <cell r="I1155">
            <v>176509665</v>
          </cell>
          <cell r="J1155" t="str">
            <v>MUZO YAJAMIN IVAN PATRICIO</v>
          </cell>
          <cell r="K1155" t="str">
            <v>ANALISTA MATERIALES</v>
          </cell>
          <cell r="L1155">
            <v>1713654521</v>
          </cell>
          <cell r="M1155" t="str">
            <v>SALARY</v>
          </cell>
          <cell r="N1155" t="str">
            <v xml:space="preserve">I99       </v>
          </cell>
          <cell r="O1155" t="str">
            <v>I2</v>
          </cell>
          <cell r="P1155" t="str">
            <v>1ERO</v>
          </cell>
          <cell r="Q1155">
            <v>3</v>
          </cell>
        </row>
        <row r="1156">
          <cell r="G1156">
            <v>6149675</v>
          </cell>
          <cell r="H1156" t="str">
            <v>06149675</v>
          </cell>
          <cell r="I1156">
            <v>701586012</v>
          </cell>
          <cell r="J1156" t="str">
            <v>MOROCHO SANCHEZ CARLOS PATRICIO</v>
          </cell>
          <cell r="K1156" t="str">
            <v>OPERARIO MATERIALES</v>
          </cell>
          <cell r="L1156">
            <v>1719675314</v>
          </cell>
          <cell r="M1156" t="str">
            <v>HOURLY</v>
          </cell>
          <cell r="N1156" t="str">
            <v xml:space="preserve">I99       </v>
          </cell>
          <cell r="O1156" t="str">
            <v>I1</v>
          </cell>
          <cell r="P1156" t="str">
            <v>2DO</v>
          </cell>
          <cell r="Q1156">
            <v>5</v>
          </cell>
        </row>
        <row r="1157">
          <cell r="G1157">
            <v>6266329</v>
          </cell>
          <cell r="H1157" t="str">
            <v>06266329</v>
          </cell>
          <cell r="I1157">
            <v>263569868</v>
          </cell>
          <cell r="J1157" t="str">
            <v>MORALES PAZMINO JOSE MIGUEL</v>
          </cell>
          <cell r="K1157" t="str">
            <v>OPERARIO MATERIALES</v>
          </cell>
          <cell r="L1157">
            <v>1718957952</v>
          </cell>
          <cell r="M1157" t="str">
            <v>HOURLY</v>
          </cell>
          <cell r="N1157" t="str">
            <v xml:space="preserve">I99       </v>
          </cell>
          <cell r="O1157" t="str">
            <v>I2</v>
          </cell>
          <cell r="P1157" t="str">
            <v>2DO</v>
          </cell>
          <cell r="Q1157">
            <v>5</v>
          </cell>
        </row>
        <row r="1158">
          <cell r="G1158">
            <v>6057518</v>
          </cell>
          <cell r="H1158" t="str">
            <v>06057518</v>
          </cell>
          <cell r="I1158">
            <v>239794965</v>
          </cell>
          <cell r="J1158" t="str">
            <v>MORALES FARINANGO MARCELO VICENTE</v>
          </cell>
          <cell r="K1158" t="str">
            <v>OPERARIO MATERIALES</v>
          </cell>
          <cell r="L1158">
            <v>1715144786</v>
          </cell>
          <cell r="M1158" t="str">
            <v>HOURLY</v>
          </cell>
          <cell r="N1158" t="str">
            <v xml:space="preserve">I99       </v>
          </cell>
          <cell r="O1158" t="str">
            <v>I1</v>
          </cell>
          <cell r="P1158" t="str">
            <v>1ERO</v>
          </cell>
          <cell r="Q1158">
            <v>3</v>
          </cell>
        </row>
        <row r="1159">
          <cell r="G1159">
            <v>3401433</v>
          </cell>
          <cell r="H1159" t="str">
            <v>03401433</v>
          </cell>
          <cell r="I1159">
            <v>281476014</v>
          </cell>
          <cell r="J1159" t="str">
            <v>MONTENEGRO PUETATE JUAN SILVIO</v>
          </cell>
          <cell r="K1159" t="str">
            <v>OPERARIO MAQ. PESADA</v>
          </cell>
          <cell r="L1159">
            <v>1711427938</v>
          </cell>
          <cell r="M1159" t="str">
            <v>HOURLY</v>
          </cell>
          <cell r="N1159" t="str">
            <v xml:space="preserve">I99       </v>
          </cell>
          <cell r="O1159" t="str">
            <v>I1</v>
          </cell>
          <cell r="P1159" t="str">
            <v>1ERO</v>
          </cell>
          <cell r="Q1159">
            <v>3</v>
          </cell>
        </row>
        <row r="1160">
          <cell r="G1160">
            <v>6127932</v>
          </cell>
          <cell r="H1160" t="str">
            <v>06127932</v>
          </cell>
          <cell r="I1160">
            <v>572661495</v>
          </cell>
          <cell r="J1160" t="str">
            <v>MOLINEROS NARANJO MARCELO ENRIQUE</v>
          </cell>
          <cell r="K1160" t="str">
            <v>BODEGUERO MATERIALES</v>
          </cell>
          <cell r="L1160">
            <v>1713986659</v>
          </cell>
          <cell r="M1160" t="str">
            <v>HOURLY</v>
          </cell>
          <cell r="N1160" t="str">
            <v xml:space="preserve">I99       </v>
          </cell>
          <cell r="O1160" t="str">
            <v>I2</v>
          </cell>
          <cell r="P1160" t="str">
            <v>1ERO</v>
          </cell>
          <cell r="Q1160">
            <v>3</v>
          </cell>
        </row>
        <row r="1161">
          <cell r="G1161">
            <v>6128996</v>
          </cell>
          <cell r="H1161" t="str">
            <v>06128996</v>
          </cell>
          <cell r="I1161">
            <v>505073480</v>
          </cell>
          <cell r="J1161" t="str">
            <v>MOLINA JUMBO LUIS FABIAN</v>
          </cell>
          <cell r="K1161" t="str">
            <v>OPERARIO MATERIALES</v>
          </cell>
          <cell r="L1161">
            <v>1717623589</v>
          </cell>
          <cell r="M1161" t="str">
            <v>HOURLY</v>
          </cell>
          <cell r="N1161" t="str">
            <v xml:space="preserve">I99       </v>
          </cell>
          <cell r="O1161" t="str">
            <v>I1</v>
          </cell>
          <cell r="P1161" t="str">
            <v>1ERO</v>
          </cell>
          <cell r="Q1161">
            <v>3</v>
          </cell>
        </row>
        <row r="1162">
          <cell r="G1162">
            <v>6245283</v>
          </cell>
          <cell r="H1162" t="str">
            <v>06245283</v>
          </cell>
          <cell r="I1162">
            <v>249293710</v>
          </cell>
          <cell r="J1162" t="str">
            <v>MINDA TADEO ALEXANDRO DAVID</v>
          </cell>
          <cell r="K1162" t="str">
            <v>OPERARIO MAQ. PESADA</v>
          </cell>
          <cell r="L1162">
            <v>1720166550</v>
          </cell>
          <cell r="M1162" t="str">
            <v>HOURLY</v>
          </cell>
          <cell r="N1162" t="str">
            <v xml:space="preserve">I99       </v>
          </cell>
          <cell r="O1162" t="str">
            <v>I1</v>
          </cell>
          <cell r="P1162" t="str">
            <v>2DO</v>
          </cell>
          <cell r="Q1162">
            <v>5</v>
          </cell>
        </row>
        <row r="1163">
          <cell r="G1163">
            <v>3401474</v>
          </cell>
          <cell r="H1163" t="str">
            <v>03401474</v>
          </cell>
          <cell r="I1163">
            <v>781552515</v>
          </cell>
          <cell r="J1163" t="str">
            <v>MARTINEZ FREILE LUIS FRANCISCO</v>
          </cell>
          <cell r="K1163" t="str">
            <v>ANALISTA MATERIALES</v>
          </cell>
          <cell r="L1163">
            <v>1711418382</v>
          </cell>
          <cell r="M1163" t="str">
            <v>HOURLY</v>
          </cell>
          <cell r="N1163" t="str">
            <v xml:space="preserve">I99       </v>
          </cell>
          <cell r="O1163" t="str">
            <v>I2</v>
          </cell>
          <cell r="P1163" t="str">
            <v>1ERO</v>
          </cell>
          <cell r="Q1163">
            <v>3</v>
          </cell>
        </row>
        <row r="1164">
          <cell r="G1164">
            <v>6057519</v>
          </cell>
          <cell r="H1164" t="str">
            <v>06057519</v>
          </cell>
          <cell r="I1164">
            <v>882535708</v>
          </cell>
          <cell r="J1164" t="str">
            <v>MANCHENO GUERRA FABIAN ENRIQUE</v>
          </cell>
          <cell r="K1164" t="str">
            <v>BODEGUERO MATERIALES</v>
          </cell>
          <cell r="L1164">
            <v>1710301779</v>
          </cell>
          <cell r="M1164" t="str">
            <v>HOURLY</v>
          </cell>
          <cell r="N1164" t="str">
            <v xml:space="preserve">I99       </v>
          </cell>
          <cell r="O1164" t="str">
            <v>I2</v>
          </cell>
          <cell r="P1164" t="str">
            <v>1ERO</v>
          </cell>
          <cell r="Q1164">
            <v>3</v>
          </cell>
        </row>
        <row r="1165">
          <cell r="G1165">
            <v>3600689</v>
          </cell>
          <cell r="H1165" t="str">
            <v>03600689</v>
          </cell>
          <cell r="I1165">
            <v>785210399</v>
          </cell>
          <cell r="J1165" t="str">
            <v>LOZA AYALA JULIO RENE</v>
          </cell>
          <cell r="K1165" t="str">
            <v>LIDER DE GRUPO</v>
          </cell>
          <cell r="L1165">
            <v>1713821450</v>
          </cell>
          <cell r="M1165" t="str">
            <v>HOURLY</v>
          </cell>
          <cell r="N1165" t="str">
            <v xml:space="preserve">I99       </v>
          </cell>
          <cell r="O1165" t="str">
            <v>I2</v>
          </cell>
          <cell r="P1165" t="str">
            <v>1ERO</v>
          </cell>
          <cell r="Q1165">
            <v>3</v>
          </cell>
        </row>
        <row r="1166">
          <cell r="G1166">
            <v>6126178</v>
          </cell>
          <cell r="H1166" t="str">
            <v>06126178</v>
          </cell>
          <cell r="I1166">
            <v>341217874</v>
          </cell>
          <cell r="J1166" t="str">
            <v>LOPEZ CEDENO MIGUEL ADOLFO</v>
          </cell>
          <cell r="K1166" t="str">
            <v>OPERARIO MAQ. PESADA</v>
          </cell>
          <cell r="L1166">
            <v>1310434640</v>
          </cell>
          <cell r="M1166" t="str">
            <v>HOURLY</v>
          </cell>
          <cell r="N1166" t="str">
            <v xml:space="preserve">I99       </v>
          </cell>
          <cell r="O1166" t="str">
            <v>I2</v>
          </cell>
          <cell r="P1166" t="str">
            <v>2DO</v>
          </cell>
          <cell r="Q1166">
            <v>5</v>
          </cell>
        </row>
        <row r="1167">
          <cell r="G1167">
            <v>6057498</v>
          </cell>
          <cell r="H1167" t="str">
            <v>06057498</v>
          </cell>
          <cell r="I1167">
            <v>874625134</v>
          </cell>
          <cell r="J1167" t="str">
            <v>LOACHAMIN LOACHAMIN WALTER RENE</v>
          </cell>
          <cell r="K1167" t="str">
            <v>CONT. DE INV. CICLICO</v>
          </cell>
          <cell r="L1167">
            <v>1715895320</v>
          </cell>
          <cell r="M1167" t="str">
            <v>HOURLY</v>
          </cell>
          <cell r="N1167" t="str">
            <v xml:space="preserve">I99       </v>
          </cell>
          <cell r="O1167" t="str">
            <v>I1</v>
          </cell>
          <cell r="P1167" t="str">
            <v>1ERO</v>
          </cell>
          <cell r="Q1167">
            <v>3</v>
          </cell>
        </row>
        <row r="1168">
          <cell r="G1168">
            <v>6061029</v>
          </cell>
          <cell r="H1168" t="str">
            <v>06061029</v>
          </cell>
          <cell r="I1168">
            <v>209128356</v>
          </cell>
          <cell r="J1168" t="str">
            <v>LOACHAMIN LOACHAMIN ROBERTO CARLOS</v>
          </cell>
          <cell r="K1168" t="str">
            <v>BODEGUERO MATERIALES</v>
          </cell>
          <cell r="L1168">
            <v>1713556007</v>
          </cell>
          <cell r="M1168" t="str">
            <v>HOURLY</v>
          </cell>
          <cell r="N1168" t="str">
            <v xml:space="preserve">I99       </v>
          </cell>
          <cell r="O1168" t="str">
            <v>I2</v>
          </cell>
          <cell r="P1168" t="str">
            <v>1ERO</v>
          </cell>
          <cell r="Q1168">
            <v>3</v>
          </cell>
        </row>
        <row r="1169">
          <cell r="G1169">
            <v>6253723</v>
          </cell>
          <cell r="H1169" t="str">
            <v>06253723</v>
          </cell>
          <cell r="I1169">
            <v>116905827</v>
          </cell>
          <cell r="J1169" t="str">
            <v>LARGO PELAEZ JULIA ELIZABETH</v>
          </cell>
          <cell r="K1169" t="str">
            <v>OPERARIO MATERIALES</v>
          </cell>
          <cell r="L1169">
            <v>1714848916</v>
          </cell>
          <cell r="M1169" t="str">
            <v>HOURLY</v>
          </cell>
          <cell r="N1169" t="str">
            <v xml:space="preserve">I99       </v>
          </cell>
          <cell r="O1169" t="str">
            <v>I1</v>
          </cell>
          <cell r="P1169" t="str">
            <v>2DO</v>
          </cell>
          <cell r="Q1169">
            <v>5</v>
          </cell>
        </row>
        <row r="1170">
          <cell r="G1170">
            <v>6242244</v>
          </cell>
          <cell r="H1170" t="str">
            <v>06242244</v>
          </cell>
          <cell r="I1170">
            <v>433568781</v>
          </cell>
          <cell r="J1170" t="str">
            <v>LARA RAMOS JOAN GABRIEL</v>
          </cell>
          <cell r="K1170" t="str">
            <v>OPERARIO MATERIALES</v>
          </cell>
          <cell r="L1170">
            <v>1715435085</v>
          </cell>
          <cell r="M1170" t="str">
            <v>HOURLY</v>
          </cell>
          <cell r="N1170" t="str">
            <v xml:space="preserve">I99       </v>
          </cell>
          <cell r="O1170" t="str">
            <v>I1</v>
          </cell>
          <cell r="P1170" t="str">
            <v>1ERO</v>
          </cell>
          <cell r="Q1170">
            <v>3</v>
          </cell>
        </row>
        <row r="1171">
          <cell r="G1171">
            <v>6238172</v>
          </cell>
          <cell r="H1171" t="str">
            <v>06238172</v>
          </cell>
          <cell r="I1171">
            <v>450239408</v>
          </cell>
          <cell r="J1171" t="str">
            <v>JUMBO PARDO FRANKLIN MATEO</v>
          </cell>
          <cell r="K1171" t="str">
            <v>OPERARIO MAQ. PESADA</v>
          </cell>
          <cell r="L1171">
            <v>1713643391</v>
          </cell>
          <cell r="M1171" t="str">
            <v>HOURLY</v>
          </cell>
          <cell r="N1171" t="str">
            <v xml:space="preserve">I99       </v>
          </cell>
          <cell r="O1171" t="str">
            <v>I2</v>
          </cell>
          <cell r="P1171" t="str">
            <v>2DO</v>
          </cell>
          <cell r="Q1171">
            <v>5</v>
          </cell>
        </row>
        <row r="1172">
          <cell r="G1172">
            <v>6255112</v>
          </cell>
          <cell r="H1172" t="str">
            <v>06255112</v>
          </cell>
          <cell r="I1172">
            <v>335034264</v>
          </cell>
          <cell r="J1172" t="str">
            <v>JAYA ALVARADO JAVIER FABRICIO</v>
          </cell>
          <cell r="K1172" t="str">
            <v>OPERARIO MATERIALES</v>
          </cell>
          <cell r="L1172">
            <v>1717097701</v>
          </cell>
          <cell r="M1172" t="str">
            <v>HOURLY</v>
          </cell>
          <cell r="N1172" t="str">
            <v xml:space="preserve">I99       </v>
          </cell>
          <cell r="O1172" t="str">
            <v>I1</v>
          </cell>
          <cell r="P1172" t="str">
            <v>2DO</v>
          </cell>
          <cell r="Q1172">
            <v>5</v>
          </cell>
        </row>
        <row r="1173">
          <cell r="G1173">
            <v>6148246</v>
          </cell>
          <cell r="H1173" t="str">
            <v>06148246</v>
          </cell>
          <cell r="I1173">
            <v>978714032</v>
          </cell>
          <cell r="J1173" t="str">
            <v>JARRIN ESPINOSA JONNATHAN STALIN</v>
          </cell>
          <cell r="K1173" t="str">
            <v>OPERARIO MATERIALES</v>
          </cell>
          <cell r="L1173">
            <v>1718845124</v>
          </cell>
          <cell r="M1173" t="str">
            <v>HOURLY</v>
          </cell>
          <cell r="N1173" t="str">
            <v xml:space="preserve">I99       </v>
          </cell>
          <cell r="O1173" t="str">
            <v>I1</v>
          </cell>
          <cell r="P1173" t="str">
            <v>2DO</v>
          </cell>
          <cell r="Q1173">
            <v>5</v>
          </cell>
        </row>
        <row r="1174">
          <cell r="G1174">
            <v>6057947</v>
          </cell>
          <cell r="H1174" t="str">
            <v>06057947</v>
          </cell>
          <cell r="I1174">
            <v>621699072</v>
          </cell>
          <cell r="J1174" t="str">
            <v>JAMI TOAPANTA FRANKLIN GEOVANI</v>
          </cell>
          <cell r="K1174" t="str">
            <v>BODEGUERO MATERIALES</v>
          </cell>
          <cell r="L1174">
            <v>502392533</v>
          </cell>
          <cell r="M1174" t="str">
            <v>HOURLY</v>
          </cell>
          <cell r="N1174" t="str">
            <v xml:space="preserve">I99       </v>
          </cell>
          <cell r="O1174" t="str">
            <v>I1</v>
          </cell>
          <cell r="P1174" t="str">
            <v>2DO</v>
          </cell>
          <cell r="Q1174">
            <v>5</v>
          </cell>
        </row>
        <row r="1175">
          <cell r="G1175">
            <v>6148238</v>
          </cell>
          <cell r="H1175" t="str">
            <v>06148238</v>
          </cell>
          <cell r="I1175">
            <v>886880236</v>
          </cell>
          <cell r="J1175" t="str">
            <v>IZA SEVILLA CARLOS ANDRES</v>
          </cell>
          <cell r="K1175" t="str">
            <v>OPERARIO MATERIALES</v>
          </cell>
          <cell r="L1175">
            <v>1720190600</v>
          </cell>
          <cell r="M1175" t="str">
            <v>HOURLY</v>
          </cell>
          <cell r="N1175" t="str">
            <v xml:space="preserve">I99       </v>
          </cell>
          <cell r="O1175" t="str">
            <v>I1</v>
          </cell>
          <cell r="P1175" t="str">
            <v>1ERO</v>
          </cell>
          <cell r="Q1175">
            <v>3</v>
          </cell>
        </row>
        <row r="1176">
          <cell r="G1176">
            <v>5957</v>
          </cell>
          <cell r="H1176" t="str">
            <v>00005957</v>
          </cell>
          <cell r="I1176">
            <v>299251482</v>
          </cell>
          <cell r="J1176" t="str">
            <v>HERNANDEZ SIMBANA RAMIRO ORLANDO</v>
          </cell>
          <cell r="K1176" t="str">
            <v>OPERARIO MATERIALES</v>
          </cell>
          <cell r="L1176">
            <v>1714401849</v>
          </cell>
          <cell r="M1176" t="str">
            <v>HOURLY</v>
          </cell>
          <cell r="N1176" t="str">
            <v xml:space="preserve">I99       </v>
          </cell>
          <cell r="O1176" t="str">
            <v>I1</v>
          </cell>
          <cell r="P1176" t="str">
            <v>1ERO</v>
          </cell>
          <cell r="Q1176">
            <v>3</v>
          </cell>
        </row>
        <row r="1177">
          <cell r="G1177">
            <v>3600294</v>
          </cell>
          <cell r="H1177" t="str">
            <v>03600294</v>
          </cell>
          <cell r="I1177">
            <v>251659926</v>
          </cell>
          <cell r="J1177" t="str">
            <v>GUZMAN RIVERA SIXTO RIGOBERTO</v>
          </cell>
          <cell r="K1177" t="str">
            <v>BODEGUERO MATERIALES</v>
          </cell>
          <cell r="L1177">
            <v>1714740345</v>
          </cell>
          <cell r="M1177" t="str">
            <v>HOURLY</v>
          </cell>
          <cell r="N1177" t="str">
            <v xml:space="preserve">I99       </v>
          </cell>
          <cell r="O1177" t="str">
            <v>I2</v>
          </cell>
          <cell r="P1177" t="str">
            <v>1ERO</v>
          </cell>
          <cell r="Q1177">
            <v>3</v>
          </cell>
        </row>
        <row r="1178">
          <cell r="G1178">
            <v>6148268</v>
          </cell>
          <cell r="H1178" t="str">
            <v>06148268</v>
          </cell>
          <cell r="I1178">
            <v>252294198</v>
          </cell>
          <cell r="J1178" t="str">
            <v>GUERRERO ANAGUANO JOAQUIN TIMOTEO</v>
          </cell>
          <cell r="K1178" t="str">
            <v>OPERARIO MATERIALES</v>
          </cell>
          <cell r="L1178">
            <v>1720308897</v>
          </cell>
          <cell r="M1178" t="str">
            <v>HOURLY</v>
          </cell>
          <cell r="N1178" t="str">
            <v xml:space="preserve">I99       </v>
          </cell>
          <cell r="O1178" t="str">
            <v>I1</v>
          </cell>
          <cell r="P1178" t="str">
            <v>1ERO</v>
          </cell>
          <cell r="Q1178">
            <v>3</v>
          </cell>
        </row>
        <row r="1179">
          <cell r="G1179">
            <v>6254987</v>
          </cell>
          <cell r="H1179" t="str">
            <v>06254987</v>
          </cell>
          <cell r="I1179">
            <v>487933637</v>
          </cell>
          <cell r="J1179" t="str">
            <v>GUERRA TAPIA JOSE LUIS</v>
          </cell>
          <cell r="K1179" t="str">
            <v>OPERARIO MATERIALES</v>
          </cell>
          <cell r="L1179">
            <v>1711882496</v>
          </cell>
          <cell r="M1179" t="str">
            <v>HOURLY</v>
          </cell>
          <cell r="N1179" t="str">
            <v xml:space="preserve">I99       </v>
          </cell>
          <cell r="O1179" t="str">
            <v>I1</v>
          </cell>
          <cell r="P1179" t="str">
            <v>2DO</v>
          </cell>
          <cell r="Q1179">
            <v>5</v>
          </cell>
        </row>
        <row r="1180">
          <cell r="G1180">
            <v>6148273</v>
          </cell>
          <cell r="H1180" t="str">
            <v>06148273</v>
          </cell>
          <cell r="I1180">
            <v>195085724</v>
          </cell>
          <cell r="J1180" t="str">
            <v>GUAYASAMIN IMBAQUING MIGUEL VICENTE</v>
          </cell>
          <cell r="K1180" t="str">
            <v>OPERARIO MATERIALES</v>
          </cell>
          <cell r="L1180">
            <v>1718687393</v>
          </cell>
          <cell r="M1180" t="str">
            <v>HOURLY</v>
          </cell>
          <cell r="N1180" t="str">
            <v xml:space="preserve">I99       </v>
          </cell>
          <cell r="O1180" t="str">
            <v>I1</v>
          </cell>
          <cell r="P1180" t="str">
            <v>1ERO</v>
          </cell>
          <cell r="Q1180">
            <v>3</v>
          </cell>
        </row>
        <row r="1181">
          <cell r="G1181">
            <v>6126756</v>
          </cell>
          <cell r="H1181" t="str">
            <v>06126756</v>
          </cell>
          <cell r="I1181">
            <v>600371615</v>
          </cell>
          <cell r="J1181" t="str">
            <v>GUAYASAMIN GUAYASAMI RAFAEL VINICIO</v>
          </cell>
          <cell r="K1181" t="str">
            <v>OPERARIO MATERIALES</v>
          </cell>
          <cell r="L1181">
            <v>1717265985</v>
          </cell>
          <cell r="M1181" t="str">
            <v>HOURLY</v>
          </cell>
          <cell r="N1181" t="str">
            <v xml:space="preserve">I99       </v>
          </cell>
          <cell r="O1181" t="str">
            <v>I1</v>
          </cell>
          <cell r="P1181" t="str">
            <v>2DO</v>
          </cell>
          <cell r="Q1181">
            <v>5</v>
          </cell>
        </row>
        <row r="1182">
          <cell r="G1182">
            <v>6127201</v>
          </cell>
          <cell r="H1182" t="str">
            <v>06127201</v>
          </cell>
          <cell r="I1182">
            <v>571824231</v>
          </cell>
          <cell r="J1182" t="str">
            <v>GUAPUCAL HERNANDEZ EDWIN PATRICIO</v>
          </cell>
          <cell r="K1182" t="str">
            <v>REPARADOR</v>
          </cell>
          <cell r="L1182">
            <v>401516422</v>
          </cell>
          <cell r="M1182" t="str">
            <v>HOURLY</v>
          </cell>
          <cell r="N1182" t="str">
            <v xml:space="preserve">I99       </v>
          </cell>
          <cell r="O1182" t="str">
            <v>I1</v>
          </cell>
          <cell r="P1182" t="str">
            <v>1ERO</v>
          </cell>
          <cell r="Q1182">
            <v>3</v>
          </cell>
        </row>
        <row r="1183">
          <cell r="G1183">
            <v>6148270</v>
          </cell>
          <cell r="H1183" t="str">
            <v>06148270</v>
          </cell>
          <cell r="I1183">
            <v>439102389</v>
          </cell>
          <cell r="J1183" t="str">
            <v>GUANA PACHACAMA ENRIQUE RODRIGO</v>
          </cell>
          <cell r="K1183" t="str">
            <v>OPERARIO MATERIALES</v>
          </cell>
          <cell r="L1183">
            <v>1713942249</v>
          </cell>
          <cell r="M1183" t="str">
            <v>HOURLY</v>
          </cell>
          <cell r="N1183" t="str">
            <v xml:space="preserve">I99       </v>
          </cell>
          <cell r="O1183" t="str">
            <v>I1</v>
          </cell>
          <cell r="P1183" t="str">
            <v>1ERO</v>
          </cell>
          <cell r="Q1183">
            <v>3</v>
          </cell>
        </row>
        <row r="1184">
          <cell r="G1184">
            <v>6242111</v>
          </cell>
          <cell r="H1184" t="str">
            <v>06242111</v>
          </cell>
          <cell r="I1184">
            <v>625603008</v>
          </cell>
          <cell r="J1184" t="str">
            <v>GUANA ECHEVERRIA BAYRON EDUARDO</v>
          </cell>
          <cell r="K1184" t="str">
            <v>OPERARIO MATERIALES</v>
          </cell>
          <cell r="L1184">
            <v>1720786704</v>
          </cell>
          <cell r="M1184" t="str">
            <v>HOURLY</v>
          </cell>
          <cell r="N1184" t="str">
            <v xml:space="preserve">I99       </v>
          </cell>
          <cell r="O1184" t="str">
            <v>I1</v>
          </cell>
          <cell r="P1184" t="str">
            <v>1ERO</v>
          </cell>
          <cell r="Q1184">
            <v>3</v>
          </cell>
        </row>
        <row r="1185">
          <cell r="G1185">
            <v>6240967</v>
          </cell>
          <cell r="H1185" t="str">
            <v>06240967</v>
          </cell>
          <cell r="I1185">
            <v>367678806</v>
          </cell>
          <cell r="J1185" t="str">
            <v>GUALOTUNA NASIMBA JORGE VINICIO</v>
          </cell>
          <cell r="K1185" t="str">
            <v>OPERARIO MATERIALES</v>
          </cell>
          <cell r="L1185">
            <v>1717601676</v>
          </cell>
          <cell r="M1185" t="str">
            <v>HOURLY</v>
          </cell>
          <cell r="N1185" t="str">
            <v xml:space="preserve">I99       </v>
          </cell>
          <cell r="O1185" t="str">
            <v>I1</v>
          </cell>
          <cell r="P1185" t="str">
            <v>2DO</v>
          </cell>
          <cell r="Q1185">
            <v>5</v>
          </cell>
        </row>
        <row r="1186">
          <cell r="G1186">
            <v>6238234</v>
          </cell>
          <cell r="H1186" t="str">
            <v>06238234</v>
          </cell>
          <cell r="I1186">
            <v>281192638</v>
          </cell>
          <cell r="J1186" t="str">
            <v>GUACHAMIN SIMBANA VICTOR MANUEL</v>
          </cell>
          <cell r="K1186" t="str">
            <v>OPERARIO MATERIALES</v>
          </cell>
          <cell r="L1186">
            <v>1714351531</v>
          </cell>
          <cell r="M1186" t="str">
            <v>HOURLY</v>
          </cell>
          <cell r="N1186" t="str">
            <v xml:space="preserve">I99       </v>
          </cell>
          <cell r="O1186" t="str">
            <v>I1</v>
          </cell>
          <cell r="P1186" t="str">
            <v>1ERO</v>
          </cell>
          <cell r="Q1186">
            <v>3</v>
          </cell>
        </row>
        <row r="1187">
          <cell r="G1187">
            <v>6148280</v>
          </cell>
          <cell r="H1187" t="str">
            <v>06148280</v>
          </cell>
          <cell r="I1187">
            <v>854374700</v>
          </cell>
          <cell r="J1187" t="str">
            <v>GUACHAMIN NANDAR MIGUEL ANGEL</v>
          </cell>
          <cell r="K1187" t="str">
            <v>SOLDADOR ( E )</v>
          </cell>
          <cell r="L1187">
            <v>1716760481</v>
          </cell>
          <cell r="M1187" t="str">
            <v>HOURLY</v>
          </cell>
          <cell r="N1187" t="str">
            <v xml:space="preserve">I99       </v>
          </cell>
          <cell r="O1187" t="str">
            <v>I1</v>
          </cell>
          <cell r="P1187" t="str">
            <v>1ERO</v>
          </cell>
          <cell r="Q1187">
            <v>3</v>
          </cell>
        </row>
        <row r="1188">
          <cell r="G1188">
            <v>6245631</v>
          </cell>
          <cell r="H1188" t="str">
            <v>06245631</v>
          </cell>
          <cell r="I1188">
            <v>725107858</v>
          </cell>
          <cell r="J1188" t="str">
            <v>GRANJA ALQUINGA JUAN CARLOS</v>
          </cell>
          <cell r="K1188" t="str">
            <v>OPERARIO MATERIALES</v>
          </cell>
          <cell r="L1188">
            <v>1717319873</v>
          </cell>
          <cell r="M1188" t="str">
            <v>HOURLY</v>
          </cell>
          <cell r="N1188" t="str">
            <v xml:space="preserve">I99       </v>
          </cell>
          <cell r="O1188" t="str">
            <v>I1</v>
          </cell>
          <cell r="P1188" t="str">
            <v>1ERO</v>
          </cell>
          <cell r="Q1188">
            <v>3</v>
          </cell>
        </row>
        <row r="1189">
          <cell r="G1189">
            <v>6131475</v>
          </cell>
          <cell r="H1189" t="str">
            <v>06131475</v>
          </cell>
          <cell r="I1189">
            <v>651576084</v>
          </cell>
          <cell r="J1189" t="str">
            <v>GOMEZ LARA JUAN PAOLO</v>
          </cell>
          <cell r="K1189" t="str">
            <v>SOLDADOR</v>
          </cell>
          <cell r="L1189">
            <v>1716820038</v>
          </cell>
          <cell r="M1189" t="str">
            <v>HOURLY</v>
          </cell>
          <cell r="N1189" t="str">
            <v xml:space="preserve">I99       </v>
          </cell>
          <cell r="O1189" t="str">
            <v>I1</v>
          </cell>
          <cell r="P1189" t="str">
            <v>1ERO</v>
          </cell>
          <cell r="Q1189">
            <v>3</v>
          </cell>
        </row>
        <row r="1190">
          <cell r="G1190">
            <v>6238248</v>
          </cell>
          <cell r="H1190" t="str">
            <v>06238248</v>
          </cell>
          <cell r="I1190">
            <v>330652670</v>
          </cell>
          <cell r="J1190" t="str">
            <v>GARCIA VIVERO JAVIER PAUL</v>
          </cell>
          <cell r="K1190" t="str">
            <v>OPERARIO MATERIALES</v>
          </cell>
          <cell r="L1190">
            <v>1717635849</v>
          </cell>
          <cell r="M1190" t="str">
            <v>HOURLY</v>
          </cell>
          <cell r="N1190" t="str">
            <v xml:space="preserve">I99       </v>
          </cell>
          <cell r="O1190" t="str">
            <v>I1</v>
          </cell>
          <cell r="P1190" t="str">
            <v>1ERO</v>
          </cell>
          <cell r="Q1190">
            <v>3</v>
          </cell>
        </row>
        <row r="1191">
          <cell r="G1191">
            <v>6224962</v>
          </cell>
          <cell r="H1191" t="str">
            <v>06224962</v>
          </cell>
          <cell r="I1191">
            <v>706579718</v>
          </cell>
          <cell r="J1191" t="str">
            <v>GARCIA VERA ADRIANO VICENTE</v>
          </cell>
          <cell r="K1191" t="str">
            <v>OPERARIO MATERIALES</v>
          </cell>
          <cell r="L1191">
            <v>1712516218</v>
          </cell>
          <cell r="M1191" t="str">
            <v>HOURLY</v>
          </cell>
          <cell r="N1191" t="str">
            <v xml:space="preserve">D99       </v>
          </cell>
          <cell r="O1191" t="str">
            <v>I1</v>
          </cell>
          <cell r="P1191" t="str">
            <v>1ERO</v>
          </cell>
          <cell r="Q1191">
            <v>3</v>
          </cell>
        </row>
        <row r="1192">
          <cell r="G1192">
            <v>6266326</v>
          </cell>
          <cell r="H1192" t="str">
            <v>06266326</v>
          </cell>
          <cell r="I1192">
            <v>874955769</v>
          </cell>
          <cell r="J1192" t="str">
            <v>GANCINO SANTILLAN HECTOR XAVIER</v>
          </cell>
          <cell r="K1192" t="str">
            <v>REPARADOR</v>
          </cell>
          <cell r="L1192">
            <v>1720904224</v>
          </cell>
          <cell r="M1192" t="str">
            <v>HOURLY</v>
          </cell>
          <cell r="N1192" t="str">
            <v xml:space="preserve">I99       </v>
          </cell>
          <cell r="O1192" t="str">
            <v>I2</v>
          </cell>
          <cell r="P1192" t="str">
            <v>2DO</v>
          </cell>
          <cell r="Q1192">
            <v>5</v>
          </cell>
        </row>
        <row r="1193">
          <cell r="G1193">
            <v>6127799</v>
          </cell>
          <cell r="H1193" t="str">
            <v>06127799</v>
          </cell>
          <cell r="I1193">
            <v>681484218</v>
          </cell>
          <cell r="J1193" t="str">
            <v>GALARRAGA TUFINO EDISON GERMANICO</v>
          </cell>
          <cell r="K1193" t="str">
            <v>SOLDADOR ( E )</v>
          </cell>
          <cell r="L1193">
            <v>1718377912</v>
          </cell>
          <cell r="M1193" t="str">
            <v>HOURLY</v>
          </cell>
          <cell r="N1193" t="str">
            <v xml:space="preserve">I99       </v>
          </cell>
          <cell r="O1193" t="str">
            <v>I1</v>
          </cell>
          <cell r="P1193" t="str">
            <v>1ERO</v>
          </cell>
          <cell r="Q1193">
            <v>3</v>
          </cell>
        </row>
        <row r="1194">
          <cell r="G1194">
            <v>3600576</v>
          </cell>
          <cell r="H1194" t="str">
            <v>03600576</v>
          </cell>
          <cell r="I1194">
            <v>372825821</v>
          </cell>
          <cell r="J1194" t="str">
            <v>FONSECA LEMA EDWIN PATRICIO</v>
          </cell>
          <cell r="K1194" t="str">
            <v>SOLDADOR</v>
          </cell>
          <cell r="L1194">
            <v>1714290440</v>
          </cell>
          <cell r="M1194" t="str">
            <v>HOURLY</v>
          </cell>
          <cell r="N1194" t="str">
            <v xml:space="preserve">I99       </v>
          </cell>
          <cell r="O1194" t="str">
            <v>I1</v>
          </cell>
          <cell r="P1194" t="str">
            <v>1ERO</v>
          </cell>
          <cell r="Q1194">
            <v>3</v>
          </cell>
        </row>
        <row r="1195">
          <cell r="G1195">
            <v>6057923</v>
          </cell>
          <cell r="H1195" t="str">
            <v>06057923</v>
          </cell>
          <cell r="I1195">
            <v>776856058</v>
          </cell>
          <cell r="J1195" t="str">
            <v>FLORES SANCHEZ FREDDY PATRICIO</v>
          </cell>
          <cell r="K1195" t="str">
            <v>OPERARIO MATERIALES</v>
          </cell>
          <cell r="L1195">
            <v>1714495320</v>
          </cell>
          <cell r="M1195" t="str">
            <v>HOURLY</v>
          </cell>
          <cell r="N1195" t="str">
            <v xml:space="preserve">I99       </v>
          </cell>
          <cell r="O1195" t="str">
            <v>I1</v>
          </cell>
          <cell r="P1195" t="str">
            <v>1ERO</v>
          </cell>
          <cell r="Q1195">
            <v>3</v>
          </cell>
        </row>
        <row r="1196">
          <cell r="G1196">
            <v>6057875</v>
          </cell>
          <cell r="H1196" t="str">
            <v>06057875</v>
          </cell>
          <cell r="I1196">
            <v>945880538</v>
          </cell>
          <cell r="J1196" t="str">
            <v>FLORES FLORES ANGEL FABIAN</v>
          </cell>
          <cell r="K1196" t="str">
            <v>BODEGUERO MATERIALES</v>
          </cell>
          <cell r="L1196">
            <v>1002766853</v>
          </cell>
          <cell r="M1196" t="str">
            <v>HOURLY</v>
          </cell>
          <cell r="N1196" t="str">
            <v xml:space="preserve">I99       </v>
          </cell>
          <cell r="O1196" t="str">
            <v>I2</v>
          </cell>
          <cell r="P1196" t="str">
            <v>2DO</v>
          </cell>
          <cell r="Q1196">
            <v>5</v>
          </cell>
        </row>
        <row r="1197">
          <cell r="G1197">
            <v>6148286</v>
          </cell>
          <cell r="H1197" t="str">
            <v>06148286</v>
          </cell>
          <cell r="I1197">
            <v>829560801</v>
          </cell>
          <cell r="J1197" t="str">
            <v>FLORES ANRANGO CARLOS EDUARDO</v>
          </cell>
          <cell r="K1197" t="str">
            <v>OPERARIO MATERIALES</v>
          </cell>
          <cell r="L1197">
            <v>1002645032</v>
          </cell>
          <cell r="M1197" t="str">
            <v>HOURLY</v>
          </cell>
          <cell r="N1197" t="str">
            <v xml:space="preserve">I99       </v>
          </cell>
          <cell r="O1197" t="str">
            <v>I1</v>
          </cell>
          <cell r="P1197" t="str">
            <v>1ERO</v>
          </cell>
          <cell r="Q1197">
            <v>3</v>
          </cell>
        </row>
        <row r="1198">
          <cell r="G1198">
            <v>2479</v>
          </cell>
          <cell r="H1198" t="str">
            <v>00002479</v>
          </cell>
          <cell r="I1198">
            <v>562420203</v>
          </cell>
          <cell r="J1198" t="str">
            <v>ESPINOSA GALLARDO LENIN HERNAN</v>
          </cell>
          <cell r="K1198" t="str">
            <v>ANALISTA MATERIALES</v>
          </cell>
          <cell r="L1198">
            <v>1714763875</v>
          </cell>
          <cell r="M1198" t="str">
            <v>HOURLY</v>
          </cell>
          <cell r="N1198" t="str">
            <v xml:space="preserve">I99       </v>
          </cell>
          <cell r="O1198" t="str">
            <v>I2</v>
          </cell>
          <cell r="P1198" t="str">
            <v>1ERO</v>
          </cell>
          <cell r="Q1198">
            <v>3</v>
          </cell>
        </row>
        <row r="1199">
          <cell r="G1199">
            <v>6128459</v>
          </cell>
          <cell r="H1199" t="str">
            <v>06128459</v>
          </cell>
          <cell r="I1199">
            <v>300929254</v>
          </cell>
          <cell r="J1199" t="str">
            <v>ERAZO JARAMILLO BYRON RODRIGO</v>
          </cell>
          <cell r="K1199" t="str">
            <v>OPERARIO MAQ. PESADA</v>
          </cell>
          <cell r="L1199">
            <v>1711443810</v>
          </cell>
          <cell r="M1199" t="str">
            <v>HOURLY</v>
          </cell>
          <cell r="N1199" t="str">
            <v xml:space="preserve">I99       </v>
          </cell>
          <cell r="O1199" t="str">
            <v>I2</v>
          </cell>
          <cell r="P1199" t="str">
            <v>1ERO</v>
          </cell>
          <cell r="Q1199">
            <v>3</v>
          </cell>
        </row>
        <row r="1200">
          <cell r="G1200">
            <v>6128997</v>
          </cell>
          <cell r="H1200" t="str">
            <v>06128997</v>
          </cell>
          <cell r="I1200">
            <v>371305045</v>
          </cell>
          <cell r="J1200" t="str">
            <v>ENCALADA SANCHEZ OMAR HERIBERTO</v>
          </cell>
          <cell r="K1200" t="str">
            <v>CONTROLADOR PROCESOS</v>
          </cell>
          <cell r="L1200">
            <v>704498799</v>
          </cell>
          <cell r="M1200" t="str">
            <v>HOURLY</v>
          </cell>
          <cell r="N1200" t="str">
            <v xml:space="preserve">I99       </v>
          </cell>
          <cell r="O1200" t="str">
            <v>I2</v>
          </cell>
          <cell r="P1200" t="str">
            <v>2DO</v>
          </cell>
          <cell r="Q1200">
            <v>5</v>
          </cell>
        </row>
        <row r="1201">
          <cell r="G1201">
            <v>6148266</v>
          </cell>
          <cell r="H1201" t="str">
            <v>06148266</v>
          </cell>
          <cell r="I1201">
            <v>584227235</v>
          </cell>
          <cell r="J1201" t="str">
            <v>DIAZ TORRES EDISON VINICIO</v>
          </cell>
          <cell r="K1201" t="str">
            <v>OPERARIO MATERIALES</v>
          </cell>
          <cell r="L1201">
            <v>1717064016</v>
          </cell>
          <cell r="M1201" t="str">
            <v>HOURLY</v>
          </cell>
          <cell r="N1201" t="str">
            <v xml:space="preserve">I99       </v>
          </cell>
          <cell r="O1201" t="str">
            <v>I1</v>
          </cell>
          <cell r="P1201" t="str">
            <v>2DO</v>
          </cell>
          <cell r="Q1201">
            <v>5</v>
          </cell>
        </row>
        <row r="1202">
          <cell r="G1202">
            <v>6255119</v>
          </cell>
          <cell r="H1202" t="str">
            <v>06255119</v>
          </cell>
          <cell r="I1202">
            <v>225270321</v>
          </cell>
          <cell r="J1202" t="str">
            <v>DE LA TORRE RUIZ CHRISTIAN MAURICIO</v>
          </cell>
          <cell r="K1202" t="str">
            <v>OPERARIO MAQ. PESADA</v>
          </cell>
          <cell r="L1202">
            <v>1003635883</v>
          </cell>
          <cell r="M1202" t="str">
            <v>HOURLY</v>
          </cell>
          <cell r="N1202" t="str">
            <v xml:space="preserve">I99       </v>
          </cell>
          <cell r="O1202" t="str">
            <v>I1</v>
          </cell>
          <cell r="P1202" t="str">
            <v>2DO</v>
          </cell>
          <cell r="Q1202">
            <v>5</v>
          </cell>
        </row>
        <row r="1203">
          <cell r="G1203">
            <v>6245621</v>
          </cell>
          <cell r="H1203" t="str">
            <v>06245621</v>
          </cell>
          <cell r="I1203">
            <v>894739108</v>
          </cell>
          <cell r="J1203" t="str">
            <v>CUMBICUS ROJAS RICHARD FERNANDO</v>
          </cell>
          <cell r="K1203" t="str">
            <v>OPERARIO MATERIALES</v>
          </cell>
          <cell r="L1203">
            <v>1104324734</v>
          </cell>
          <cell r="M1203" t="str">
            <v>HOURLY</v>
          </cell>
          <cell r="N1203" t="str">
            <v xml:space="preserve">I99       </v>
          </cell>
          <cell r="O1203" t="str">
            <v>I1</v>
          </cell>
          <cell r="P1203" t="str">
            <v>1ERO</v>
          </cell>
          <cell r="Q1203">
            <v>3</v>
          </cell>
        </row>
        <row r="1204">
          <cell r="G1204">
            <v>6058222</v>
          </cell>
          <cell r="H1204" t="str">
            <v>06058222</v>
          </cell>
          <cell r="I1204">
            <v>443324193</v>
          </cell>
          <cell r="J1204" t="str">
            <v>CUESTA FLORES DARWIN GABRIEL</v>
          </cell>
          <cell r="K1204" t="str">
            <v>REPARADOR</v>
          </cell>
          <cell r="L1204">
            <v>1715979330</v>
          </cell>
          <cell r="M1204" t="str">
            <v>HOURLY</v>
          </cell>
          <cell r="N1204" t="str">
            <v xml:space="preserve">I99       </v>
          </cell>
          <cell r="O1204" t="str">
            <v>I1</v>
          </cell>
          <cell r="P1204" t="str">
            <v>1ERO</v>
          </cell>
          <cell r="Q1204">
            <v>3</v>
          </cell>
        </row>
        <row r="1205">
          <cell r="G1205">
            <v>6126699</v>
          </cell>
          <cell r="H1205" t="str">
            <v>06126699</v>
          </cell>
          <cell r="I1205">
            <v>896882947</v>
          </cell>
          <cell r="J1205" t="str">
            <v>CUENCA CUENCA HUGO EDISON</v>
          </cell>
          <cell r="K1205" t="str">
            <v>OPERARIO MAQ. PESADA</v>
          </cell>
          <cell r="L1205">
            <v>1711763191</v>
          </cell>
          <cell r="M1205" t="str">
            <v>HOURLY</v>
          </cell>
          <cell r="N1205" t="str">
            <v xml:space="preserve">I99       </v>
          </cell>
          <cell r="O1205" t="str">
            <v>I2</v>
          </cell>
          <cell r="P1205" t="str">
            <v>1ERO</v>
          </cell>
          <cell r="Q1205">
            <v>3</v>
          </cell>
        </row>
        <row r="1206">
          <cell r="G1206">
            <v>3448</v>
          </cell>
          <cell r="H1206" t="str">
            <v>00003448</v>
          </cell>
          <cell r="I1206">
            <v>324588319</v>
          </cell>
          <cell r="J1206" t="str">
            <v>CUAMACAS MENA RICARDO JAVIER</v>
          </cell>
          <cell r="K1206" t="str">
            <v>ASISTENTE MATERIALES</v>
          </cell>
          <cell r="L1206">
            <v>1714426762</v>
          </cell>
          <cell r="M1206" t="str">
            <v>HOURLY</v>
          </cell>
          <cell r="N1206" t="str">
            <v xml:space="preserve">I99       </v>
          </cell>
          <cell r="O1206" t="str">
            <v>I2</v>
          </cell>
          <cell r="P1206" t="str">
            <v>1ERO</v>
          </cell>
          <cell r="Q1206">
            <v>3</v>
          </cell>
        </row>
        <row r="1207">
          <cell r="G1207">
            <v>3600258</v>
          </cell>
          <cell r="H1207" t="str">
            <v>03600258</v>
          </cell>
          <cell r="I1207">
            <v>414626149</v>
          </cell>
          <cell r="J1207" t="str">
            <v>CORTES ORDONEZ GERSON GEOVANNY</v>
          </cell>
          <cell r="K1207" t="str">
            <v>OPERARIO MAQ. PESADA</v>
          </cell>
          <cell r="L1207">
            <v>1712596111</v>
          </cell>
          <cell r="M1207" t="str">
            <v>HOURLY</v>
          </cell>
          <cell r="N1207" t="str">
            <v xml:space="preserve">I99       </v>
          </cell>
          <cell r="O1207" t="str">
            <v>I1</v>
          </cell>
          <cell r="P1207" t="str">
            <v>1ERO</v>
          </cell>
          <cell r="Q1207">
            <v>3</v>
          </cell>
        </row>
        <row r="1208">
          <cell r="G1208">
            <v>6150392</v>
          </cell>
          <cell r="H1208" t="str">
            <v>06150392</v>
          </cell>
          <cell r="I1208">
            <v>228472273</v>
          </cell>
          <cell r="J1208" t="str">
            <v>CONSTANTE DE LA CRUZ ALICIA MERCEDES</v>
          </cell>
          <cell r="K1208" t="str">
            <v>OPERARIO MATERIALES</v>
          </cell>
          <cell r="L1208">
            <v>1709152456</v>
          </cell>
          <cell r="M1208" t="str">
            <v>HOURLY</v>
          </cell>
          <cell r="N1208" t="str">
            <v xml:space="preserve">I99       </v>
          </cell>
          <cell r="O1208" t="str">
            <v>I1</v>
          </cell>
          <cell r="P1208" t="str">
            <v>1ERO</v>
          </cell>
          <cell r="Q1208">
            <v>3</v>
          </cell>
        </row>
        <row r="1209">
          <cell r="G1209">
            <v>6248305</v>
          </cell>
          <cell r="H1209" t="str">
            <v>06248305</v>
          </cell>
          <cell r="I1209">
            <v>893007838</v>
          </cell>
          <cell r="J1209" t="str">
            <v>CONDOR GUACHAMIN MARCO VINICIO</v>
          </cell>
          <cell r="K1209" t="str">
            <v>OPERARIO MATERIALES</v>
          </cell>
          <cell r="L1209">
            <v>1718861386</v>
          </cell>
          <cell r="M1209" t="str">
            <v>HOURLY</v>
          </cell>
          <cell r="N1209" t="str">
            <v xml:space="preserve">I99       </v>
          </cell>
          <cell r="O1209" t="str">
            <v>I1</v>
          </cell>
          <cell r="P1209" t="str">
            <v>1ERO</v>
          </cell>
          <cell r="Q1209">
            <v>3</v>
          </cell>
        </row>
        <row r="1210">
          <cell r="G1210">
            <v>6131466</v>
          </cell>
          <cell r="H1210" t="str">
            <v>06131466</v>
          </cell>
          <cell r="I1210">
            <v>134357920</v>
          </cell>
          <cell r="J1210" t="str">
            <v>COLLAGUAZO QUILUMBA JOSE MANUEL GUILLERM</v>
          </cell>
          <cell r="K1210" t="str">
            <v>OPERARIO MATERIALES</v>
          </cell>
          <cell r="L1210">
            <v>1714022298</v>
          </cell>
          <cell r="M1210" t="str">
            <v>HOURLY</v>
          </cell>
          <cell r="N1210" t="str">
            <v xml:space="preserve">I99       </v>
          </cell>
          <cell r="O1210" t="str">
            <v>I1</v>
          </cell>
          <cell r="P1210" t="str">
            <v>1ERO</v>
          </cell>
          <cell r="Q1210">
            <v>3</v>
          </cell>
        </row>
        <row r="1211">
          <cell r="G1211">
            <v>6245673</v>
          </cell>
          <cell r="H1211" t="str">
            <v>06245673</v>
          </cell>
          <cell r="I1211">
            <v>177814633</v>
          </cell>
          <cell r="J1211" t="str">
            <v>COLLAGUAZO ASHQUI ANIBAL RODOLFO</v>
          </cell>
          <cell r="K1211" t="str">
            <v>OPERARIO MATERIALES</v>
          </cell>
          <cell r="L1211">
            <v>1720169083</v>
          </cell>
          <cell r="M1211" t="str">
            <v>HOURLY</v>
          </cell>
          <cell r="N1211" t="str">
            <v xml:space="preserve">I99       </v>
          </cell>
          <cell r="O1211" t="str">
            <v>I1</v>
          </cell>
          <cell r="P1211" t="str">
            <v>2DO</v>
          </cell>
          <cell r="Q1211">
            <v>5</v>
          </cell>
        </row>
        <row r="1212">
          <cell r="G1212">
            <v>2478</v>
          </cell>
          <cell r="H1212" t="str">
            <v>00002478</v>
          </cell>
          <cell r="I1212">
            <v>787456606</v>
          </cell>
          <cell r="J1212" t="str">
            <v>CLAVIJO TIBAN JOSE ENRIQUE</v>
          </cell>
          <cell r="K1212" t="str">
            <v>OPERARIO MAQ. PESADA</v>
          </cell>
          <cell r="L1212">
            <v>1713737292</v>
          </cell>
          <cell r="M1212" t="str">
            <v>HOURLY</v>
          </cell>
          <cell r="N1212" t="str">
            <v xml:space="preserve">I99       </v>
          </cell>
          <cell r="O1212" t="str">
            <v>I1</v>
          </cell>
          <cell r="P1212" t="str">
            <v>1ERO</v>
          </cell>
          <cell r="Q1212">
            <v>3</v>
          </cell>
        </row>
        <row r="1213">
          <cell r="G1213">
            <v>6124102</v>
          </cell>
          <cell r="H1213" t="str">
            <v>06124102</v>
          </cell>
          <cell r="I1213">
            <v>269226288</v>
          </cell>
          <cell r="J1213" t="str">
            <v>CHINACHI MALUSIN MARIO RADHAMES</v>
          </cell>
          <cell r="K1213" t="str">
            <v>OPERARIO MAQ. PESADA</v>
          </cell>
          <cell r="L1213">
            <v>1709404287</v>
          </cell>
          <cell r="M1213" t="str">
            <v>HOURLY</v>
          </cell>
          <cell r="N1213" t="str">
            <v xml:space="preserve">I99       </v>
          </cell>
          <cell r="O1213" t="str">
            <v>I2</v>
          </cell>
          <cell r="P1213" t="str">
            <v>3ERO</v>
          </cell>
          <cell r="Q1213">
            <v>6</v>
          </cell>
        </row>
        <row r="1214">
          <cell r="G1214">
            <v>6238250</v>
          </cell>
          <cell r="H1214" t="str">
            <v>06238250</v>
          </cell>
          <cell r="I1214">
            <v>675565506</v>
          </cell>
          <cell r="J1214" t="str">
            <v>CHIMBOLEMA SANGUNA LUIS ARMANDO</v>
          </cell>
          <cell r="K1214" t="str">
            <v>OPERARIO MATERIALES</v>
          </cell>
          <cell r="L1214">
            <v>1716565591</v>
          </cell>
          <cell r="M1214" t="str">
            <v>HOURLY</v>
          </cell>
          <cell r="N1214" t="str">
            <v xml:space="preserve">I99       </v>
          </cell>
          <cell r="O1214" t="str">
            <v>I1</v>
          </cell>
          <cell r="P1214" t="str">
            <v>1ERO</v>
          </cell>
          <cell r="Q1214">
            <v>3</v>
          </cell>
        </row>
        <row r="1215">
          <cell r="G1215">
            <v>6238247</v>
          </cell>
          <cell r="H1215" t="str">
            <v>06238247</v>
          </cell>
          <cell r="I1215">
            <v>828520753</v>
          </cell>
          <cell r="J1215" t="str">
            <v>CHILIQUINGA CHANGOLU NESTOR ANIBAL</v>
          </cell>
          <cell r="K1215" t="str">
            <v>OPERARIO MATERIALES</v>
          </cell>
          <cell r="L1215">
            <v>1712999646</v>
          </cell>
          <cell r="M1215" t="str">
            <v>HOURLY</v>
          </cell>
          <cell r="N1215" t="str">
            <v xml:space="preserve">I99       </v>
          </cell>
          <cell r="O1215" t="str">
            <v>I1</v>
          </cell>
          <cell r="P1215" t="str">
            <v>1ERO</v>
          </cell>
          <cell r="Q1215">
            <v>3</v>
          </cell>
        </row>
        <row r="1216">
          <cell r="G1216">
            <v>6245628</v>
          </cell>
          <cell r="H1216" t="str">
            <v>06245628</v>
          </cell>
          <cell r="I1216">
            <v>186342086</v>
          </cell>
          <cell r="J1216" t="str">
            <v>CHILIGUANO VACA UBALDO ANTONIO</v>
          </cell>
          <cell r="K1216" t="str">
            <v>REPARADOR</v>
          </cell>
          <cell r="L1216">
            <v>1717300808</v>
          </cell>
          <cell r="M1216" t="str">
            <v>HOURLY</v>
          </cell>
          <cell r="N1216" t="str">
            <v xml:space="preserve">I99       </v>
          </cell>
          <cell r="O1216" t="str">
            <v>I1</v>
          </cell>
          <cell r="P1216" t="str">
            <v>2DO</v>
          </cell>
          <cell r="Q1216">
            <v>5</v>
          </cell>
        </row>
        <row r="1217">
          <cell r="G1217">
            <v>6245617</v>
          </cell>
          <cell r="H1217" t="str">
            <v>06245617</v>
          </cell>
          <cell r="I1217">
            <v>906085403</v>
          </cell>
          <cell r="J1217" t="str">
            <v>CHICAIZA BOMBON LUIS WLADIMIR</v>
          </cell>
          <cell r="K1217" t="str">
            <v>OPERARIO MATERIALES</v>
          </cell>
          <cell r="L1217">
            <v>1719742445</v>
          </cell>
          <cell r="M1217" t="str">
            <v>HOURLY</v>
          </cell>
          <cell r="N1217" t="str">
            <v xml:space="preserve">I99       </v>
          </cell>
          <cell r="O1217" t="str">
            <v>I1</v>
          </cell>
          <cell r="P1217" t="str">
            <v>1ERO</v>
          </cell>
          <cell r="Q1217">
            <v>2</v>
          </cell>
        </row>
        <row r="1218">
          <cell r="G1218">
            <v>6278068</v>
          </cell>
          <cell r="H1218" t="str">
            <v>06278068</v>
          </cell>
          <cell r="I1218">
            <v>471180496</v>
          </cell>
          <cell r="J1218" t="str">
            <v>CHARFUELAN GUERRERO EDWIN FERMIN</v>
          </cell>
          <cell r="K1218" t="str">
            <v>OPERARIO MAQ. PESADA</v>
          </cell>
          <cell r="L1218">
            <v>1713363958</v>
          </cell>
          <cell r="M1218" t="str">
            <v>HOURLY</v>
          </cell>
          <cell r="N1218" t="str">
            <v>F18</v>
          </cell>
          <cell r="O1218" t="str">
            <v>I2</v>
          </cell>
          <cell r="P1218" t="str">
            <v>2DO</v>
          </cell>
          <cell r="Q1218">
            <v>5</v>
          </cell>
        </row>
        <row r="1219">
          <cell r="G1219">
            <v>6148162</v>
          </cell>
          <cell r="H1219" t="str">
            <v>06148162</v>
          </cell>
          <cell r="I1219">
            <v>974651058</v>
          </cell>
          <cell r="J1219" t="str">
            <v>CHANCUSIG CASA JAIME GAVINO</v>
          </cell>
          <cell r="K1219" t="str">
            <v>OPERARIO MATERIALES</v>
          </cell>
          <cell r="L1219">
            <v>1719304717</v>
          </cell>
          <cell r="M1219" t="str">
            <v>HOURLY</v>
          </cell>
          <cell r="N1219" t="str">
            <v xml:space="preserve">I99       </v>
          </cell>
          <cell r="O1219" t="str">
            <v>I1</v>
          </cell>
          <cell r="P1219" t="str">
            <v>2DO</v>
          </cell>
          <cell r="Q1219">
            <v>5</v>
          </cell>
        </row>
        <row r="1220">
          <cell r="G1220">
            <v>6057954</v>
          </cell>
          <cell r="H1220" t="str">
            <v>06057954</v>
          </cell>
          <cell r="I1220">
            <v>492941943</v>
          </cell>
          <cell r="J1220" t="str">
            <v>CATOTA TOCA EDUARDO JAVIER</v>
          </cell>
          <cell r="K1220" t="str">
            <v>ASISTENTE MATERIALES</v>
          </cell>
          <cell r="L1220">
            <v>1713617783</v>
          </cell>
          <cell r="M1220" t="str">
            <v>HOURLY</v>
          </cell>
          <cell r="N1220" t="str">
            <v xml:space="preserve">I99       </v>
          </cell>
          <cell r="O1220" t="str">
            <v>I2</v>
          </cell>
          <cell r="P1220" t="str">
            <v>1ERO</v>
          </cell>
          <cell r="Q1220">
            <v>3</v>
          </cell>
        </row>
        <row r="1221">
          <cell r="G1221">
            <v>6148153</v>
          </cell>
          <cell r="H1221" t="str">
            <v>06148153</v>
          </cell>
          <cell r="I1221">
            <v>690250103</v>
          </cell>
          <cell r="J1221" t="str">
            <v>CASTILLO NOLE MAGALY ALEXANDRA</v>
          </cell>
          <cell r="K1221" t="str">
            <v>OPERARIO MATERIALES</v>
          </cell>
          <cell r="L1221">
            <v>1718864554</v>
          </cell>
          <cell r="M1221" t="str">
            <v>HOURLY</v>
          </cell>
          <cell r="N1221" t="str">
            <v xml:space="preserve">I99       </v>
          </cell>
          <cell r="O1221" t="str">
            <v>I1</v>
          </cell>
          <cell r="P1221" t="str">
            <v>1ERO</v>
          </cell>
          <cell r="Q1221">
            <v>3</v>
          </cell>
        </row>
        <row r="1222">
          <cell r="G1222">
            <v>6057499</v>
          </cell>
          <cell r="H1222" t="str">
            <v>06057499</v>
          </cell>
          <cell r="I1222">
            <v>481691320</v>
          </cell>
          <cell r="J1222" t="str">
            <v>CASTILLO MANCHAY CHRISTIAN ALFREDO</v>
          </cell>
          <cell r="K1222" t="str">
            <v>OPERARIO MATERIALES</v>
          </cell>
          <cell r="L1222">
            <v>1716603939</v>
          </cell>
          <cell r="M1222" t="str">
            <v>HOURLY</v>
          </cell>
          <cell r="N1222" t="str">
            <v xml:space="preserve">I99       </v>
          </cell>
          <cell r="O1222" t="str">
            <v>I1</v>
          </cell>
          <cell r="P1222" t="str">
            <v>1ERO</v>
          </cell>
          <cell r="Q1222">
            <v>3</v>
          </cell>
        </row>
        <row r="1223">
          <cell r="G1223">
            <v>6245221</v>
          </cell>
          <cell r="H1223" t="str">
            <v>06245221</v>
          </cell>
          <cell r="I1223">
            <v>282273556</v>
          </cell>
          <cell r="J1223" t="str">
            <v>CASTILLO CAICEDO LEONARDO ANDRES</v>
          </cell>
          <cell r="K1223" t="str">
            <v>OPERARIO MATERIALES</v>
          </cell>
          <cell r="L1223">
            <v>1714765672</v>
          </cell>
          <cell r="M1223" t="str">
            <v>HOURLY</v>
          </cell>
          <cell r="N1223" t="str">
            <v xml:space="preserve">I99       </v>
          </cell>
          <cell r="O1223" t="str">
            <v>I1</v>
          </cell>
          <cell r="P1223" t="str">
            <v>2DO</v>
          </cell>
          <cell r="Q1223">
            <v>5</v>
          </cell>
        </row>
        <row r="1224">
          <cell r="G1224">
            <v>6126682</v>
          </cell>
          <cell r="H1224" t="str">
            <v>06126682</v>
          </cell>
          <cell r="I1224">
            <v>489101288</v>
          </cell>
          <cell r="J1224" t="str">
            <v>CASAMEN CHANGO LUIS ORLANDO</v>
          </cell>
          <cell r="K1224" t="str">
            <v>LIDER DE GRUPO</v>
          </cell>
          <cell r="L1224">
            <v>1713123444</v>
          </cell>
          <cell r="M1224" t="str">
            <v>HOURLY</v>
          </cell>
          <cell r="N1224" t="str">
            <v xml:space="preserve">I99       </v>
          </cell>
          <cell r="O1224" t="str">
            <v>I2</v>
          </cell>
          <cell r="P1224" t="str">
            <v>2DO</v>
          </cell>
          <cell r="Q1224">
            <v>28</v>
          </cell>
        </row>
        <row r="1225">
          <cell r="G1225">
            <v>6148136</v>
          </cell>
          <cell r="H1225" t="str">
            <v>06148136</v>
          </cell>
          <cell r="I1225">
            <v>124882215</v>
          </cell>
          <cell r="J1225" t="str">
            <v>CARRERA ONA LUIS PATRICIO</v>
          </cell>
          <cell r="K1225" t="str">
            <v>OPERARIO MATERIALES</v>
          </cell>
          <cell r="L1225">
            <v>1715840490</v>
          </cell>
          <cell r="M1225" t="str">
            <v>HOURLY</v>
          </cell>
          <cell r="N1225" t="str">
            <v xml:space="preserve">I99       </v>
          </cell>
          <cell r="O1225" t="str">
            <v>I1</v>
          </cell>
          <cell r="P1225" t="str">
            <v>1ERO</v>
          </cell>
          <cell r="Q1225">
            <v>3</v>
          </cell>
        </row>
        <row r="1226">
          <cell r="G1226">
            <v>6128421</v>
          </cell>
          <cell r="H1226" t="str">
            <v>06128421</v>
          </cell>
          <cell r="I1226">
            <v>461024987</v>
          </cell>
          <cell r="J1226" t="str">
            <v>CARDENAS MOYA JORGE FRANCISCO</v>
          </cell>
          <cell r="K1226" t="str">
            <v>OPERARIO MAQ. PESADA</v>
          </cell>
          <cell r="L1226">
            <v>1712529260</v>
          </cell>
          <cell r="M1226" t="str">
            <v>HOURLY</v>
          </cell>
          <cell r="N1226" t="str">
            <v xml:space="preserve">I99       </v>
          </cell>
          <cell r="O1226" t="str">
            <v>I2</v>
          </cell>
          <cell r="P1226" t="str">
            <v>1ERO</v>
          </cell>
          <cell r="Q1226">
            <v>3</v>
          </cell>
        </row>
        <row r="1227">
          <cell r="G1227">
            <v>6343156</v>
          </cell>
          <cell r="H1227" t="str">
            <v>06343156</v>
          </cell>
          <cell r="I1227">
            <v>820517554</v>
          </cell>
          <cell r="J1227" t="str">
            <v>CANADAS TATES FABRICIO ALEJANDRO</v>
          </cell>
          <cell r="K1227" t="str">
            <v>OPERARIO MATERIALES</v>
          </cell>
          <cell r="L1227">
            <v>1719100305</v>
          </cell>
          <cell r="M1227" t="str">
            <v>HOURLY</v>
          </cell>
          <cell r="N1227" t="str">
            <v>F18</v>
          </cell>
          <cell r="O1227" t="str">
            <v>I1</v>
          </cell>
          <cell r="P1227" t="str">
            <v>2DO</v>
          </cell>
          <cell r="Q1227">
            <v>5</v>
          </cell>
        </row>
        <row r="1228">
          <cell r="G1228">
            <v>6148114</v>
          </cell>
          <cell r="H1228" t="str">
            <v>06148114</v>
          </cell>
          <cell r="I1228">
            <v>506566593</v>
          </cell>
          <cell r="J1228" t="str">
            <v>CANADAS GOMEZ DE LA JUAN FRANCISCO</v>
          </cell>
          <cell r="K1228" t="str">
            <v>ANALISTA DE SHEA</v>
          </cell>
          <cell r="L1228">
            <v>1713910709</v>
          </cell>
          <cell r="M1228" t="str">
            <v>HOURLY</v>
          </cell>
          <cell r="N1228" t="str">
            <v xml:space="preserve">I99       </v>
          </cell>
          <cell r="O1228" t="str">
            <v>I2</v>
          </cell>
          <cell r="P1228" t="str">
            <v>1ERO</v>
          </cell>
          <cell r="Q1228">
            <v>3</v>
          </cell>
        </row>
        <row r="1229">
          <cell r="G1229">
            <v>6238249</v>
          </cell>
          <cell r="H1229" t="str">
            <v>06238249</v>
          </cell>
          <cell r="I1229">
            <v>382811057</v>
          </cell>
          <cell r="J1229" t="str">
            <v>CAJAS LEMARIE SANTIAGO ALEXANDER</v>
          </cell>
          <cell r="K1229" t="str">
            <v>OPERARIO MAQ. PESADA</v>
          </cell>
          <cell r="L1229">
            <v>2100072244</v>
          </cell>
          <cell r="M1229" t="str">
            <v>HOURLY</v>
          </cell>
          <cell r="N1229" t="str">
            <v xml:space="preserve">I99       </v>
          </cell>
          <cell r="O1229" t="str">
            <v>I2</v>
          </cell>
          <cell r="P1229" t="str">
            <v>2DO</v>
          </cell>
          <cell r="Q1229">
            <v>5</v>
          </cell>
        </row>
        <row r="1230">
          <cell r="G1230">
            <v>6148066</v>
          </cell>
          <cell r="H1230" t="str">
            <v>06148066</v>
          </cell>
          <cell r="I1230">
            <v>688672277</v>
          </cell>
          <cell r="J1230" t="str">
            <v>CAIZA MALEZA LUIS GIOVANNY</v>
          </cell>
          <cell r="K1230" t="str">
            <v>REPARADOR</v>
          </cell>
          <cell r="L1230">
            <v>1714575303</v>
          </cell>
          <cell r="M1230" t="str">
            <v>HOURLY</v>
          </cell>
          <cell r="N1230" t="str">
            <v xml:space="preserve">I99       </v>
          </cell>
          <cell r="O1230" t="str">
            <v>I1</v>
          </cell>
          <cell r="P1230" t="str">
            <v>1ERO</v>
          </cell>
          <cell r="Q1230">
            <v>3</v>
          </cell>
        </row>
        <row r="1231">
          <cell r="G1231">
            <v>3600253</v>
          </cell>
          <cell r="H1231" t="str">
            <v>03600253</v>
          </cell>
          <cell r="I1231">
            <v>942639726</v>
          </cell>
          <cell r="J1231" t="str">
            <v>CAIZA COLLAGUAZO LUIS MAURICIO</v>
          </cell>
          <cell r="K1231" t="str">
            <v>OPERARIO MAQ. PESADA</v>
          </cell>
          <cell r="L1231">
            <v>1715490593</v>
          </cell>
          <cell r="M1231" t="str">
            <v>HOURLY</v>
          </cell>
          <cell r="N1231" t="str">
            <v xml:space="preserve">I99       </v>
          </cell>
          <cell r="O1231" t="str">
            <v>I2</v>
          </cell>
          <cell r="P1231" t="str">
            <v>1ERO</v>
          </cell>
          <cell r="Q1231">
            <v>3</v>
          </cell>
        </row>
        <row r="1232">
          <cell r="G1232">
            <v>6255122</v>
          </cell>
          <cell r="H1232" t="str">
            <v>06255122</v>
          </cell>
          <cell r="I1232">
            <v>332304743</v>
          </cell>
          <cell r="J1232" t="str">
            <v>CAIZA CHIPANTAXI JOSE MANUEL</v>
          </cell>
          <cell r="K1232" t="str">
            <v>OPERARIO MATERIALES</v>
          </cell>
          <cell r="L1232">
            <v>1719685065</v>
          </cell>
          <cell r="M1232" t="str">
            <v>HOURLY</v>
          </cell>
          <cell r="N1232" t="str">
            <v xml:space="preserve">I99       </v>
          </cell>
          <cell r="O1232" t="str">
            <v>I1</v>
          </cell>
          <cell r="P1232" t="str">
            <v>2DO</v>
          </cell>
          <cell r="Q1232">
            <v>5</v>
          </cell>
        </row>
        <row r="1233">
          <cell r="G1233">
            <v>6148060</v>
          </cell>
          <cell r="H1233" t="str">
            <v>06148060</v>
          </cell>
          <cell r="I1233">
            <v>495289975</v>
          </cell>
          <cell r="J1233" t="str">
            <v>CABEZAS MORETA WILLIAM PAUL</v>
          </cell>
          <cell r="K1233" t="str">
            <v>OPERARIO MATERIALES</v>
          </cell>
          <cell r="L1233">
            <v>1719766030</v>
          </cell>
          <cell r="M1233" t="str">
            <v>HOURLY</v>
          </cell>
          <cell r="N1233" t="str">
            <v xml:space="preserve">I99       </v>
          </cell>
          <cell r="O1233" t="str">
            <v>I1</v>
          </cell>
          <cell r="P1233" t="str">
            <v>1ERO</v>
          </cell>
          <cell r="Q1233">
            <v>3</v>
          </cell>
        </row>
        <row r="1234">
          <cell r="G1234">
            <v>3600670</v>
          </cell>
          <cell r="H1234" t="str">
            <v>03600670</v>
          </cell>
          <cell r="I1234">
            <v>351093133</v>
          </cell>
          <cell r="J1234" t="str">
            <v>BUSTAMANTE VILLALTA DANIEL RICARDO</v>
          </cell>
          <cell r="K1234" t="str">
            <v>LIDER DE GRUPO</v>
          </cell>
          <cell r="L1234">
            <v>1713752358</v>
          </cell>
          <cell r="M1234" t="str">
            <v>HOURLY</v>
          </cell>
          <cell r="N1234" t="str">
            <v xml:space="preserve">I99       </v>
          </cell>
          <cell r="O1234" t="str">
            <v>I2</v>
          </cell>
          <cell r="P1234" t="str">
            <v>2DO</v>
          </cell>
          <cell r="Q1234">
            <v>5</v>
          </cell>
        </row>
        <row r="1235">
          <cell r="G1235">
            <v>6246666</v>
          </cell>
          <cell r="H1235" t="str">
            <v>06246666</v>
          </cell>
          <cell r="I1235">
            <v>250639891</v>
          </cell>
          <cell r="J1235" t="str">
            <v>BORJA CADENA ANDREA PAULINA</v>
          </cell>
          <cell r="K1235" t="str">
            <v>OPERARIO MATERIALES</v>
          </cell>
          <cell r="L1235">
            <v>1715990261</v>
          </cell>
          <cell r="M1235" t="str">
            <v>HOURLY</v>
          </cell>
          <cell r="N1235" t="str">
            <v xml:space="preserve">D99       </v>
          </cell>
          <cell r="O1235" t="str">
            <v>I1</v>
          </cell>
          <cell r="P1235" t="str">
            <v>1ERO</v>
          </cell>
          <cell r="Q1235">
            <v>3</v>
          </cell>
        </row>
        <row r="1236">
          <cell r="G1236">
            <v>6278049</v>
          </cell>
          <cell r="H1236" t="str">
            <v>06278049</v>
          </cell>
          <cell r="I1236">
            <v>897503342</v>
          </cell>
          <cell r="J1236" t="str">
            <v>BONE MEJIA JOSE LUIS</v>
          </cell>
          <cell r="K1236" t="str">
            <v>OPERARIO MATERIALES</v>
          </cell>
          <cell r="L1236">
            <v>1723348247</v>
          </cell>
          <cell r="M1236" t="str">
            <v>HOURLY</v>
          </cell>
          <cell r="N1236" t="str">
            <v>F18</v>
          </cell>
          <cell r="O1236" t="str">
            <v>I1</v>
          </cell>
          <cell r="P1236" t="str">
            <v>2DO</v>
          </cell>
          <cell r="Q1236">
            <v>5</v>
          </cell>
        </row>
        <row r="1237">
          <cell r="G1237">
            <v>6057807</v>
          </cell>
          <cell r="H1237" t="str">
            <v>06057807</v>
          </cell>
          <cell r="I1237">
            <v>992048826</v>
          </cell>
          <cell r="J1237" t="str">
            <v>BOLANOS DIAZ PEDRO SEGUNDO</v>
          </cell>
          <cell r="K1237" t="str">
            <v>OPERARIO MATERIALES</v>
          </cell>
          <cell r="L1237">
            <v>1203269467</v>
          </cell>
          <cell r="M1237" t="str">
            <v>HOURLY</v>
          </cell>
          <cell r="N1237" t="str">
            <v xml:space="preserve">I99       </v>
          </cell>
          <cell r="O1237" t="str">
            <v>I1</v>
          </cell>
          <cell r="P1237" t="str">
            <v>1ERO</v>
          </cell>
          <cell r="Q1237">
            <v>3</v>
          </cell>
        </row>
        <row r="1238">
          <cell r="G1238">
            <v>6242245</v>
          </cell>
          <cell r="H1238" t="str">
            <v>06242245</v>
          </cell>
          <cell r="I1238">
            <v>546975991</v>
          </cell>
          <cell r="J1238" t="str">
            <v>BOADA LAGOS SANTIAGO LUIS</v>
          </cell>
          <cell r="K1238" t="str">
            <v>OPERARIO MAQ. PESADA</v>
          </cell>
          <cell r="L1238">
            <v>1713851234</v>
          </cell>
          <cell r="M1238" t="str">
            <v>HOURLY</v>
          </cell>
          <cell r="N1238" t="str">
            <v xml:space="preserve">I99       </v>
          </cell>
          <cell r="O1238" t="str">
            <v>I1</v>
          </cell>
          <cell r="P1238" t="str">
            <v>2DO</v>
          </cell>
          <cell r="Q1238">
            <v>5</v>
          </cell>
        </row>
        <row r="1239">
          <cell r="G1239">
            <v>6127790</v>
          </cell>
          <cell r="H1239" t="str">
            <v>06127790</v>
          </cell>
          <cell r="I1239">
            <v>463848637</v>
          </cell>
          <cell r="J1239" t="str">
            <v>BARAHONA GALLARDO MARIO ALEXANDER</v>
          </cell>
          <cell r="K1239" t="str">
            <v>CONTROLADOR PROCESOS</v>
          </cell>
          <cell r="L1239">
            <v>1710872043</v>
          </cell>
          <cell r="M1239" t="str">
            <v>HOURLY</v>
          </cell>
          <cell r="N1239" t="str">
            <v xml:space="preserve">I99       </v>
          </cell>
          <cell r="O1239" t="str">
            <v>I2</v>
          </cell>
          <cell r="P1239" t="str">
            <v>1ERO</v>
          </cell>
          <cell r="Q1239">
            <v>3</v>
          </cell>
        </row>
        <row r="1240">
          <cell r="G1240">
            <v>6245271</v>
          </cell>
          <cell r="H1240" t="str">
            <v>06245271</v>
          </cell>
          <cell r="I1240">
            <v>459957310</v>
          </cell>
          <cell r="J1240" t="str">
            <v>BALDEON CASTANEDA ALEX DANIEL</v>
          </cell>
          <cell r="K1240" t="str">
            <v>OPERARIO MATERIALES</v>
          </cell>
          <cell r="L1240">
            <v>1715925184</v>
          </cell>
          <cell r="M1240" t="str">
            <v>HOURLY</v>
          </cell>
          <cell r="N1240" t="str">
            <v xml:space="preserve">I99       </v>
          </cell>
          <cell r="O1240" t="str">
            <v>I1</v>
          </cell>
          <cell r="P1240" t="str">
            <v>2DO</v>
          </cell>
          <cell r="Q1240">
            <v>5</v>
          </cell>
        </row>
        <row r="1241">
          <cell r="G1241">
            <v>6245615</v>
          </cell>
          <cell r="H1241" t="str">
            <v>06245615</v>
          </cell>
          <cell r="I1241">
            <v>744599199</v>
          </cell>
          <cell r="J1241" t="str">
            <v>AZUERO LOAYZA CRISTHIAN ADRIAN</v>
          </cell>
          <cell r="K1241" t="str">
            <v>REPARADOR</v>
          </cell>
          <cell r="L1241">
            <v>1718102229</v>
          </cell>
          <cell r="M1241" t="str">
            <v>HOURLY</v>
          </cell>
          <cell r="N1241" t="str">
            <v xml:space="preserve">I99       </v>
          </cell>
          <cell r="O1241" t="str">
            <v>I1</v>
          </cell>
          <cell r="P1241" t="str">
            <v>2DO</v>
          </cell>
          <cell r="Q1241">
            <v>5</v>
          </cell>
        </row>
        <row r="1242">
          <cell r="G1242">
            <v>6253080</v>
          </cell>
          <cell r="H1242" t="str">
            <v>06253080</v>
          </cell>
          <cell r="I1242">
            <v>109375007</v>
          </cell>
          <cell r="J1242" t="str">
            <v>AVILA COLLAGUAZO NELSON EDUARDO</v>
          </cell>
          <cell r="K1242" t="str">
            <v>OPERARIO MATERIALES</v>
          </cell>
          <cell r="L1242">
            <v>1713898490</v>
          </cell>
          <cell r="M1242" t="str">
            <v>HOURLY</v>
          </cell>
          <cell r="N1242" t="str">
            <v xml:space="preserve">I99       </v>
          </cell>
          <cell r="O1242" t="str">
            <v>I1</v>
          </cell>
          <cell r="P1242" t="str">
            <v>2DO</v>
          </cell>
          <cell r="Q1242">
            <v>5</v>
          </cell>
        </row>
        <row r="1243">
          <cell r="G1243">
            <v>6148054</v>
          </cell>
          <cell r="H1243" t="str">
            <v>06148054</v>
          </cell>
          <cell r="I1243">
            <v>871884272</v>
          </cell>
          <cell r="J1243" t="str">
            <v>ARTEAGA AUCATOMA HENRY RAYMUNDO</v>
          </cell>
          <cell r="K1243" t="str">
            <v>OPERARIO MATERIALES</v>
          </cell>
          <cell r="L1243">
            <v>1713373841</v>
          </cell>
          <cell r="M1243" t="str">
            <v>HOURLY</v>
          </cell>
          <cell r="N1243" t="str">
            <v xml:space="preserve">I99       </v>
          </cell>
          <cell r="O1243" t="str">
            <v>I1</v>
          </cell>
          <cell r="P1243" t="str">
            <v>1ERO</v>
          </cell>
          <cell r="Q1243">
            <v>3</v>
          </cell>
        </row>
        <row r="1244">
          <cell r="G1244">
            <v>6241299</v>
          </cell>
          <cell r="H1244" t="str">
            <v>06241299</v>
          </cell>
          <cell r="I1244">
            <v>981562762</v>
          </cell>
          <cell r="J1244" t="str">
            <v>ARROYO UNTUNA JOSE LUIS</v>
          </cell>
          <cell r="K1244" t="str">
            <v>OPERARIO MATERIALES</v>
          </cell>
          <cell r="L1244">
            <v>1720996865</v>
          </cell>
          <cell r="M1244" t="str">
            <v>HOURLY</v>
          </cell>
          <cell r="N1244" t="str">
            <v xml:space="preserve">I99       </v>
          </cell>
          <cell r="O1244" t="str">
            <v>I1</v>
          </cell>
          <cell r="P1244" t="str">
            <v>2DO</v>
          </cell>
          <cell r="Q1244">
            <v>5</v>
          </cell>
        </row>
        <row r="1245">
          <cell r="G1245">
            <v>6126667</v>
          </cell>
          <cell r="H1245" t="str">
            <v>06126667</v>
          </cell>
          <cell r="I1245">
            <v>769748540</v>
          </cell>
          <cell r="J1245" t="str">
            <v>ARIAS NARANJO BYRON GERMANICO</v>
          </cell>
          <cell r="K1245" t="str">
            <v>OPERARIO MAQ. PESADA</v>
          </cell>
          <cell r="L1245">
            <v>1714772090</v>
          </cell>
          <cell r="M1245" t="str">
            <v>HOURLY</v>
          </cell>
          <cell r="N1245" t="str">
            <v xml:space="preserve">I99       </v>
          </cell>
          <cell r="O1245" t="str">
            <v>I2</v>
          </cell>
          <cell r="P1245" t="str">
            <v>1ERO</v>
          </cell>
          <cell r="Q1245">
            <v>3</v>
          </cell>
        </row>
        <row r="1246">
          <cell r="G1246">
            <v>6253726</v>
          </cell>
          <cell r="H1246" t="str">
            <v>06253726</v>
          </cell>
          <cell r="I1246">
            <v>334490751</v>
          </cell>
          <cell r="J1246" t="str">
            <v>AREVALO PAILLACHO DIEGO ARMANDO</v>
          </cell>
          <cell r="K1246" t="str">
            <v>OPERARIO MATERIALES</v>
          </cell>
          <cell r="L1246">
            <v>401735634</v>
          </cell>
          <cell r="M1246" t="str">
            <v>HOURLY</v>
          </cell>
          <cell r="N1246" t="str">
            <v xml:space="preserve">I99       </v>
          </cell>
          <cell r="O1246" t="str">
            <v>I1</v>
          </cell>
          <cell r="P1246" t="str">
            <v>2DO</v>
          </cell>
          <cell r="Q1246">
            <v>5</v>
          </cell>
        </row>
        <row r="1247">
          <cell r="G1247">
            <v>6249371</v>
          </cell>
          <cell r="H1247" t="str">
            <v>06249371</v>
          </cell>
          <cell r="I1247">
            <v>947078254</v>
          </cell>
          <cell r="J1247" t="str">
            <v>ARANDI VINAMAGUA WILLIAM RAFAEL</v>
          </cell>
          <cell r="K1247" t="str">
            <v>OPERARIO MATERIALES</v>
          </cell>
          <cell r="L1247">
            <v>1720437977</v>
          </cell>
          <cell r="M1247" t="str">
            <v>HOURLY</v>
          </cell>
          <cell r="N1247" t="str">
            <v xml:space="preserve">D99       </v>
          </cell>
          <cell r="O1247" t="str">
            <v>I1</v>
          </cell>
          <cell r="P1247" t="str">
            <v>2DO</v>
          </cell>
          <cell r="Q1247">
            <v>5</v>
          </cell>
        </row>
        <row r="1248">
          <cell r="G1248">
            <v>6148041</v>
          </cell>
          <cell r="H1248" t="str">
            <v>06148041</v>
          </cell>
          <cell r="I1248">
            <v>969830573</v>
          </cell>
          <cell r="J1248" t="str">
            <v>ARANA VERA JUAN MANUEL</v>
          </cell>
          <cell r="K1248" t="str">
            <v>OPERARIO MATERIALES</v>
          </cell>
          <cell r="L1248">
            <v>1721253100</v>
          </cell>
          <cell r="M1248" t="str">
            <v>HOURLY</v>
          </cell>
          <cell r="N1248" t="str">
            <v xml:space="preserve">I99       </v>
          </cell>
          <cell r="O1248" t="str">
            <v>I1</v>
          </cell>
          <cell r="P1248" t="str">
            <v>1ERO</v>
          </cell>
          <cell r="Q1248">
            <v>3</v>
          </cell>
        </row>
        <row r="1249">
          <cell r="G1249">
            <v>3600381</v>
          </cell>
          <cell r="H1249" t="str">
            <v>03600381</v>
          </cell>
          <cell r="I1249">
            <v>260452325</v>
          </cell>
          <cell r="J1249" t="str">
            <v>ANDRADE TANDALLA JORGE MAURICIO</v>
          </cell>
          <cell r="K1249" t="str">
            <v>BODEGUERO MATERIALES</v>
          </cell>
          <cell r="L1249">
            <v>1711616290</v>
          </cell>
          <cell r="M1249" t="str">
            <v>HOURLY</v>
          </cell>
          <cell r="N1249" t="str">
            <v xml:space="preserve">I99       </v>
          </cell>
          <cell r="O1249" t="str">
            <v>I2</v>
          </cell>
          <cell r="P1249" t="str">
            <v>1ERO</v>
          </cell>
          <cell r="Q1249">
            <v>3</v>
          </cell>
        </row>
        <row r="1250">
          <cell r="G1250">
            <v>4635</v>
          </cell>
          <cell r="H1250" t="str">
            <v>00004635</v>
          </cell>
          <cell r="I1250">
            <v>802662317</v>
          </cell>
          <cell r="J1250" t="str">
            <v>ANDRADE RODRIGUEZ CHRISTIAN OMAR</v>
          </cell>
          <cell r="K1250" t="str">
            <v>LIDER DE GRUPO</v>
          </cell>
          <cell r="L1250">
            <v>1714135330</v>
          </cell>
          <cell r="M1250" t="str">
            <v>HOURLY</v>
          </cell>
          <cell r="N1250" t="str">
            <v xml:space="preserve">I99       </v>
          </cell>
          <cell r="O1250" t="str">
            <v>I2</v>
          </cell>
          <cell r="P1250" t="str">
            <v>1ERO</v>
          </cell>
          <cell r="Q1250">
            <v>3</v>
          </cell>
        </row>
        <row r="1251">
          <cell r="G1251">
            <v>6147939</v>
          </cell>
          <cell r="H1251" t="str">
            <v>06147939</v>
          </cell>
          <cell r="I1251">
            <v>402636267</v>
          </cell>
          <cell r="J1251" t="str">
            <v>ANALUISA CHUNGANDRO LUIS NELSON</v>
          </cell>
          <cell r="K1251" t="str">
            <v>OPERARIO MATERIALES</v>
          </cell>
          <cell r="L1251">
            <v>1713916300</v>
          </cell>
          <cell r="M1251" t="str">
            <v>HOURLY</v>
          </cell>
          <cell r="N1251" t="str">
            <v xml:space="preserve">I99       </v>
          </cell>
          <cell r="O1251" t="str">
            <v>I1</v>
          </cell>
          <cell r="P1251" t="str">
            <v>1ERO</v>
          </cell>
          <cell r="Q1251">
            <v>3</v>
          </cell>
        </row>
        <row r="1252">
          <cell r="G1252">
            <v>6256161</v>
          </cell>
          <cell r="H1252" t="str">
            <v>06256161</v>
          </cell>
          <cell r="I1252">
            <v>261927635</v>
          </cell>
          <cell r="J1252" t="str">
            <v>AMANCHA QUISHPE WILMER ROBERTO</v>
          </cell>
          <cell r="K1252" t="str">
            <v>OPERARIO MAQ. PESADA</v>
          </cell>
          <cell r="L1252">
            <v>1714544499</v>
          </cell>
          <cell r="M1252" t="str">
            <v>HOURLY</v>
          </cell>
          <cell r="N1252" t="str">
            <v xml:space="preserve">I99       </v>
          </cell>
          <cell r="O1252" t="str">
            <v>I2</v>
          </cell>
          <cell r="P1252" t="str">
            <v>2DO</v>
          </cell>
          <cell r="Q1252">
            <v>5</v>
          </cell>
        </row>
        <row r="1253">
          <cell r="G1253">
            <v>6238244</v>
          </cell>
          <cell r="H1253" t="str">
            <v>06238244</v>
          </cell>
          <cell r="I1253">
            <v>582752514</v>
          </cell>
          <cell r="J1253" t="str">
            <v>ALOMOTO CACHAGO JUAN VIRGILIO</v>
          </cell>
          <cell r="K1253" t="str">
            <v>OPERARIO MATERIALES</v>
          </cell>
          <cell r="L1253">
            <v>1717967283</v>
          </cell>
          <cell r="M1253" t="str">
            <v>HOURLY</v>
          </cell>
          <cell r="N1253" t="str">
            <v xml:space="preserve">I99       </v>
          </cell>
          <cell r="O1253" t="str">
            <v>I1</v>
          </cell>
          <cell r="P1253" t="str">
            <v>1ERO</v>
          </cell>
          <cell r="Q1253">
            <v>3</v>
          </cell>
        </row>
        <row r="1254">
          <cell r="G1254">
            <v>6147935</v>
          </cell>
          <cell r="H1254" t="str">
            <v>06147935</v>
          </cell>
          <cell r="I1254">
            <v>836638932</v>
          </cell>
          <cell r="J1254" t="str">
            <v>ALMACHI CHINCHIN DIEGO ARMANDO</v>
          </cell>
          <cell r="K1254" t="str">
            <v>OPERARIO MATERIALES</v>
          </cell>
          <cell r="L1254">
            <v>1716437189</v>
          </cell>
          <cell r="M1254" t="str">
            <v>HOURLY</v>
          </cell>
          <cell r="N1254" t="str">
            <v xml:space="preserve">I99       </v>
          </cell>
          <cell r="O1254" t="str">
            <v>I1</v>
          </cell>
          <cell r="P1254" t="str">
            <v>1ERO</v>
          </cell>
          <cell r="Q1254">
            <v>3</v>
          </cell>
        </row>
        <row r="1255">
          <cell r="G1255">
            <v>3400608</v>
          </cell>
          <cell r="H1255" t="str">
            <v>03400608</v>
          </cell>
          <cell r="I1255">
            <v>887359543</v>
          </cell>
          <cell r="J1255" t="str">
            <v>ALDAZ DIAZ FRANCISCO RODRIGO</v>
          </cell>
          <cell r="K1255" t="str">
            <v>BODEGUERO MATERIALES</v>
          </cell>
          <cell r="L1255">
            <v>1709265993</v>
          </cell>
          <cell r="M1255" t="str">
            <v>HOURLY</v>
          </cell>
          <cell r="N1255" t="str">
            <v xml:space="preserve">I99       </v>
          </cell>
          <cell r="O1255" t="str">
            <v>I2</v>
          </cell>
          <cell r="P1255" t="str">
            <v>1ERO</v>
          </cell>
          <cell r="Q1255">
            <v>3</v>
          </cell>
        </row>
        <row r="1256">
          <cell r="G1256">
            <v>6147932</v>
          </cell>
          <cell r="H1256" t="str">
            <v>06147932</v>
          </cell>
          <cell r="I1256">
            <v>741595911</v>
          </cell>
          <cell r="J1256" t="str">
            <v>ALCIVAR CASTRO WILSON JALVER</v>
          </cell>
          <cell r="K1256" t="str">
            <v>OPERARIO MATERIALES</v>
          </cell>
          <cell r="L1256">
            <v>1307936722</v>
          </cell>
          <cell r="M1256" t="str">
            <v>HOURLY</v>
          </cell>
          <cell r="N1256" t="str">
            <v xml:space="preserve">I99       </v>
          </cell>
          <cell r="O1256" t="str">
            <v>I1</v>
          </cell>
          <cell r="P1256" t="str">
            <v>1ERO</v>
          </cell>
          <cell r="Q1256">
            <v>3</v>
          </cell>
        </row>
        <row r="1257">
          <cell r="G1257">
            <v>6060366</v>
          </cell>
          <cell r="H1257" t="str">
            <v>06060366</v>
          </cell>
          <cell r="I1257">
            <v>250464866</v>
          </cell>
          <cell r="J1257" t="str">
            <v>AGUIRRE JACHO ROBERTO AUGUSTO</v>
          </cell>
          <cell r="K1257" t="str">
            <v>OPERARIO MAQ. PESADA</v>
          </cell>
          <cell r="L1257">
            <v>1715193684</v>
          </cell>
          <cell r="M1257" t="str">
            <v>HOURLY</v>
          </cell>
          <cell r="N1257" t="str">
            <v xml:space="preserve">I99       </v>
          </cell>
          <cell r="O1257" t="str">
            <v>I2</v>
          </cell>
          <cell r="P1257" t="str">
            <v>1ERO</v>
          </cell>
          <cell r="Q1257">
            <v>3</v>
          </cell>
        </row>
        <row r="1258">
          <cell r="G1258">
            <v>6306711</v>
          </cell>
          <cell r="H1258" t="str">
            <v>06306711</v>
          </cell>
          <cell r="I1258">
            <v>869819843</v>
          </cell>
          <cell r="J1258" t="str">
            <v>AGUINO PRECIADO GUSTAVO ROMANO</v>
          </cell>
          <cell r="K1258" t="str">
            <v>OPERARIO MAQ. PESADA</v>
          </cell>
          <cell r="L1258">
            <v>801697848</v>
          </cell>
          <cell r="M1258" t="str">
            <v>HOURLY</v>
          </cell>
          <cell r="N1258" t="str">
            <v>F18</v>
          </cell>
          <cell r="O1258" t="str">
            <v>I1</v>
          </cell>
          <cell r="P1258" t="str">
            <v>2DO</v>
          </cell>
          <cell r="Q1258">
            <v>5</v>
          </cell>
        </row>
        <row r="1259">
          <cell r="G1259">
            <v>6254460</v>
          </cell>
          <cell r="H1259" t="str">
            <v>06254460</v>
          </cell>
          <cell r="I1259">
            <v>358327145</v>
          </cell>
          <cell r="J1259" t="str">
            <v>MONGE VELASCO DANIEL ANDRES</v>
          </cell>
          <cell r="K1259" t="str">
            <v>COMP.MAT.INDIRECTO</v>
          </cell>
          <cell r="L1259">
            <v>1712729472</v>
          </cell>
          <cell r="M1259" t="str">
            <v>SALARY</v>
          </cell>
          <cell r="N1259" t="str">
            <v xml:space="preserve">I99       </v>
          </cell>
          <cell r="O1259" t="str">
            <v>I3</v>
          </cell>
          <cell r="P1259" t="str">
            <v>1ERO</v>
          </cell>
          <cell r="Q1259">
            <v>3</v>
          </cell>
        </row>
        <row r="1260">
          <cell r="G1260">
            <v>6240729</v>
          </cell>
          <cell r="H1260" t="str">
            <v>06240729</v>
          </cell>
          <cell r="I1260">
            <v>847472345</v>
          </cell>
          <cell r="J1260" t="str">
            <v>MAZA MONTENEGRO FAUSTO JAVIER</v>
          </cell>
          <cell r="K1260" t="str">
            <v>COMP. MAT INDIRECTO</v>
          </cell>
          <cell r="L1260">
            <v>1719876045</v>
          </cell>
          <cell r="M1260" t="str">
            <v>SALARY</v>
          </cell>
          <cell r="N1260" t="str">
            <v xml:space="preserve">I99       </v>
          </cell>
          <cell r="O1260" t="str">
            <v>I3</v>
          </cell>
          <cell r="P1260" t="str">
            <v>1ERO</v>
          </cell>
          <cell r="Q1260">
            <v>1</v>
          </cell>
        </row>
        <row r="1261">
          <cell r="G1261">
            <v>6058239</v>
          </cell>
          <cell r="H1261" t="str">
            <v>06058239</v>
          </cell>
          <cell r="I1261">
            <v>715150368</v>
          </cell>
          <cell r="J1261" t="str">
            <v>LESCANO AGUILERA FRANCISCO XAVIER</v>
          </cell>
          <cell r="K1261" t="str">
            <v>COMP.MAT.DIRECTO</v>
          </cell>
          <cell r="L1261">
            <v>1708222144</v>
          </cell>
          <cell r="M1261" t="str">
            <v>SALARY</v>
          </cell>
          <cell r="N1261" t="str">
            <v xml:space="preserve">I99       </v>
          </cell>
          <cell r="O1261" t="str">
            <v>I3</v>
          </cell>
          <cell r="P1261" t="str">
            <v>1ERO</v>
          </cell>
          <cell r="Q1261">
            <v>1</v>
          </cell>
        </row>
        <row r="1262">
          <cell r="G1262">
            <v>6241826</v>
          </cell>
          <cell r="H1262" t="str">
            <v>06241826</v>
          </cell>
          <cell r="I1262">
            <v>240253245</v>
          </cell>
          <cell r="J1262" t="str">
            <v>JIMENEZ LUNA WENDY PAMELA</v>
          </cell>
          <cell r="K1262" t="str">
            <v>COMP.MAT.DIRECTO</v>
          </cell>
          <cell r="L1262">
            <v>1717512634</v>
          </cell>
          <cell r="M1262" t="str">
            <v>SALARY</v>
          </cell>
          <cell r="N1262" t="str">
            <v xml:space="preserve">I99       </v>
          </cell>
          <cell r="O1262" t="str">
            <v>I3</v>
          </cell>
          <cell r="P1262" t="str">
            <v>1ERO</v>
          </cell>
          <cell r="Q1262">
            <v>3</v>
          </cell>
        </row>
        <row r="1263">
          <cell r="G1263">
            <v>6120114</v>
          </cell>
          <cell r="H1263" t="str">
            <v>06120114</v>
          </cell>
          <cell r="I1263">
            <v>418620586</v>
          </cell>
          <cell r="J1263" t="str">
            <v>JARAMILLO SALAZAR FELIX SANTIAGO</v>
          </cell>
          <cell r="K1263" t="str">
            <v>COMP.MAT.DIRECTO</v>
          </cell>
          <cell r="L1263">
            <v>400959631</v>
          </cell>
          <cell r="M1263" t="str">
            <v>SALARY</v>
          </cell>
          <cell r="N1263" t="str">
            <v xml:space="preserve">I99       </v>
          </cell>
          <cell r="O1263" t="str">
            <v>I3</v>
          </cell>
          <cell r="P1263" t="str">
            <v>1ERO</v>
          </cell>
          <cell r="Q1263">
            <v>1</v>
          </cell>
        </row>
        <row r="1264">
          <cell r="G1264">
            <v>6053939</v>
          </cell>
          <cell r="H1264" t="str">
            <v>06053939</v>
          </cell>
          <cell r="I1264">
            <v>715149680</v>
          </cell>
          <cell r="J1264" t="str">
            <v>GUARDERAS ROJAS ANDRES EDUARDO</v>
          </cell>
          <cell r="K1264" t="str">
            <v>SUPERV. COMPRAS INDIRECTAS</v>
          </cell>
          <cell r="L1264">
            <v>1713448197</v>
          </cell>
          <cell r="M1264" t="str">
            <v>SALARY</v>
          </cell>
          <cell r="N1264" t="str">
            <v xml:space="preserve">I99       </v>
          </cell>
          <cell r="O1264" t="str">
            <v>I3</v>
          </cell>
          <cell r="P1264" t="str">
            <v>1ERO</v>
          </cell>
          <cell r="Q1264">
            <v>3</v>
          </cell>
        </row>
        <row r="1265">
          <cell r="G1265">
            <v>6126666</v>
          </cell>
          <cell r="H1265" t="str">
            <v>06126666</v>
          </cell>
          <cell r="I1265">
            <v>166525268</v>
          </cell>
          <cell r="J1265" t="str">
            <v>FLORES PASQUEL CHRISTIAN FERNANDO</v>
          </cell>
          <cell r="K1265" t="str">
            <v>GERENTE DE COMPRAS</v>
          </cell>
          <cell r="L1265">
            <v>1711097293</v>
          </cell>
          <cell r="M1265" t="str">
            <v>SALARY</v>
          </cell>
          <cell r="N1265" t="str">
            <v xml:space="preserve">I99       </v>
          </cell>
          <cell r="O1265" t="str">
            <v>I3</v>
          </cell>
          <cell r="P1265" t="str">
            <v>1ERO</v>
          </cell>
          <cell r="Q1265">
            <v>1</v>
          </cell>
        </row>
        <row r="1266">
          <cell r="G1266">
            <v>6058283</v>
          </cell>
          <cell r="H1266" t="str">
            <v>06058283</v>
          </cell>
          <cell r="I1266">
            <v>400196017</v>
          </cell>
          <cell r="J1266" t="str">
            <v>ZAMBRANO ESPINOSA GALO ORLANDO</v>
          </cell>
          <cell r="K1266" t="str">
            <v>ING. DE INTERFACES</v>
          </cell>
          <cell r="L1266">
            <v>1715051890</v>
          </cell>
          <cell r="M1266" t="str">
            <v>SALARY</v>
          </cell>
          <cell r="N1266" t="str">
            <v xml:space="preserve">I99       </v>
          </cell>
          <cell r="O1266" t="str">
            <v>I3</v>
          </cell>
          <cell r="P1266" t="str">
            <v>1ERO</v>
          </cell>
          <cell r="Q1266">
            <v>3</v>
          </cell>
        </row>
        <row r="1267">
          <cell r="G1267">
            <v>6240852</v>
          </cell>
          <cell r="H1267" t="str">
            <v>06240852</v>
          </cell>
          <cell r="I1267">
            <v>869155059</v>
          </cell>
          <cell r="J1267" t="str">
            <v>VELA QUEVEDO CARLOS FRANCISCO</v>
          </cell>
          <cell r="K1267" t="str">
            <v>COORD. READINESS</v>
          </cell>
          <cell r="L1267">
            <v>1713248340</v>
          </cell>
          <cell r="M1267" t="str">
            <v>SALARY</v>
          </cell>
          <cell r="N1267" t="str">
            <v xml:space="preserve">I99       </v>
          </cell>
          <cell r="O1267" t="str">
            <v>I3</v>
          </cell>
          <cell r="P1267" t="str">
            <v>1ERO</v>
          </cell>
          <cell r="Q1267">
            <v>3</v>
          </cell>
        </row>
        <row r="1268">
          <cell r="G1268">
            <v>3400783</v>
          </cell>
          <cell r="H1268" t="str">
            <v>03400783</v>
          </cell>
          <cell r="I1268">
            <v>961341346</v>
          </cell>
          <cell r="J1268" t="str">
            <v>VARELA SORIA MARIO ALBERTO</v>
          </cell>
          <cell r="K1268" t="str">
            <v>ANAL.TRAFIC.VEHICULO</v>
          </cell>
          <cell r="L1268">
            <v>1801696012</v>
          </cell>
          <cell r="M1268" t="str">
            <v>SALARY</v>
          </cell>
          <cell r="N1268" t="str">
            <v xml:space="preserve">I99       </v>
          </cell>
          <cell r="O1268" t="str">
            <v>I3</v>
          </cell>
          <cell r="P1268" t="str">
            <v>1ERO</v>
          </cell>
          <cell r="Q1268">
            <v>1</v>
          </cell>
        </row>
        <row r="1269">
          <cell r="G1269">
            <v>6117336</v>
          </cell>
          <cell r="H1269" t="str">
            <v>06117336</v>
          </cell>
          <cell r="I1269">
            <v>674050910</v>
          </cell>
          <cell r="J1269" t="str">
            <v>TUGENDHAT RIBADENEIR DANIEL MAURICIO</v>
          </cell>
          <cell r="K1269" t="str">
            <v>GTE.LOGISTICO Y SUPPLY CHAIN</v>
          </cell>
          <cell r="L1269">
            <v>1708543382</v>
          </cell>
          <cell r="M1269" t="str">
            <v>SALARY</v>
          </cell>
          <cell r="N1269" t="str">
            <v xml:space="preserve">E00       </v>
          </cell>
          <cell r="O1269" t="str">
            <v>E0</v>
          </cell>
          <cell r="P1269" t="str">
            <v>1ERO</v>
          </cell>
          <cell r="Q1269">
            <v>1</v>
          </cell>
        </row>
        <row r="1270">
          <cell r="G1270">
            <v>3400482</v>
          </cell>
          <cell r="H1270" t="str">
            <v>03400482</v>
          </cell>
          <cell r="I1270">
            <v>519149866</v>
          </cell>
          <cell r="J1270" t="str">
            <v>SALDANA AGUILAR MARCIA PIEDAD</v>
          </cell>
          <cell r="K1270" t="str">
            <v>ING. DE INTERFACES</v>
          </cell>
          <cell r="L1270">
            <v>1709907933</v>
          </cell>
          <cell r="M1270" t="str">
            <v>SALARY</v>
          </cell>
          <cell r="N1270" t="str">
            <v xml:space="preserve">I99       </v>
          </cell>
          <cell r="O1270" t="str">
            <v>A</v>
          </cell>
          <cell r="P1270" t="str">
            <v>1ERO</v>
          </cell>
          <cell r="Q1270">
            <v>1</v>
          </cell>
        </row>
        <row r="1271">
          <cell r="G1271">
            <v>6239595</v>
          </cell>
          <cell r="H1271" t="str">
            <v>06239595</v>
          </cell>
          <cell r="I1271">
            <v>148144117</v>
          </cell>
          <cell r="J1271" t="str">
            <v>RIOS MANTILLA JOSE DAVID</v>
          </cell>
          <cell r="K1271" t="str">
            <v>COMPRADOR MAT. INDIRECTO</v>
          </cell>
          <cell r="L1271">
            <v>1719299719</v>
          </cell>
          <cell r="M1271" t="str">
            <v>SALARY</v>
          </cell>
          <cell r="N1271" t="str">
            <v xml:space="preserve">I99       </v>
          </cell>
          <cell r="O1271" t="str">
            <v>I3</v>
          </cell>
          <cell r="P1271" t="str">
            <v>1ERO</v>
          </cell>
          <cell r="Q1271">
            <v>3</v>
          </cell>
        </row>
        <row r="1272">
          <cell r="G1272">
            <v>6081590</v>
          </cell>
          <cell r="H1272" t="str">
            <v>06081590</v>
          </cell>
          <cell r="I1272">
            <v>612010426</v>
          </cell>
          <cell r="J1272" t="str">
            <v>PORRAS VELASCO ROMMEL FERNANDO</v>
          </cell>
          <cell r="K1272" t="str">
            <v>COMP.SERV.LOGISTICOS</v>
          </cell>
          <cell r="L1272">
            <v>1712428794</v>
          </cell>
          <cell r="M1272" t="str">
            <v>SALARY</v>
          </cell>
          <cell r="N1272" t="str">
            <v xml:space="preserve">I99       </v>
          </cell>
          <cell r="O1272" t="str">
            <v>I3</v>
          </cell>
          <cell r="P1272" t="str">
            <v>1ERO</v>
          </cell>
          <cell r="Q1272">
            <v>3</v>
          </cell>
        </row>
        <row r="1273">
          <cell r="G1273">
            <v>5925</v>
          </cell>
          <cell r="H1273" t="str">
            <v>00005925</v>
          </cell>
          <cell r="I1273">
            <v>480402701</v>
          </cell>
          <cell r="J1273" t="str">
            <v>NARANJO MEJIA FRANKLIN PATRICIO</v>
          </cell>
          <cell r="K1273" t="str">
            <v>ANAL.MATERIAL FLOW</v>
          </cell>
          <cell r="L1273">
            <v>1714771993</v>
          </cell>
          <cell r="M1273" t="str">
            <v>SALARY</v>
          </cell>
          <cell r="N1273" t="str">
            <v xml:space="preserve">I99       </v>
          </cell>
          <cell r="O1273" t="str">
            <v>I3</v>
          </cell>
          <cell r="P1273" t="str">
            <v>1ERO</v>
          </cell>
          <cell r="Q1273">
            <v>3</v>
          </cell>
        </row>
        <row r="1274">
          <cell r="G1274">
            <v>6145218</v>
          </cell>
          <cell r="H1274" t="str">
            <v>06145218</v>
          </cell>
          <cell r="I1274">
            <v>890810867</v>
          </cell>
          <cell r="J1274" t="str">
            <v>MINO ENRIQUEZ IRENE CATALINA</v>
          </cell>
          <cell r="K1274" t="str">
            <v>COMP. SERV. LOGISTICOS</v>
          </cell>
          <cell r="L1274">
            <v>1717641813</v>
          </cell>
          <cell r="M1274" t="str">
            <v>SALARY</v>
          </cell>
          <cell r="N1274" t="str">
            <v xml:space="preserve">I99       </v>
          </cell>
          <cell r="O1274" t="str">
            <v>I3</v>
          </cell>
          <cell r="P1274" t="str">
            <v>1ERO</v>
          </cell>
          <cell r="Q1274">
            <v>3</v>
          </cell>
        </row>
        <row r="1275">
          <cell r="G1275">
            <v>6138528</v>
          </cell>
          <cell r="H1275" t="str">
            <v>06138528</v>
          </cell>
          <cell r="I1275">
            <v>532266178</v>
          </cell>
          <cell r="J1275" t="str">
            <v>MALDONADO VASCONEZ RICARDO</v>
          </cell>
          <cell r="K1275" t="str">
            <v>COORD.CTRL.PROD.</v>
          </cell>
          <cell r="L1275">
            <v>1712606852</v>
          </cell>
          <cell r="M1275" t="str">
            <v>SALARY</v>
          </cell>
          <cell r="N1275" t="str">
            <v xml:space="preserve">I99       </v>
          </cell>
          <cell r="O1275" t="str">
            <v>I3</v>
          </cell>
          <cell r="P1275" t="str">
            <v>1ERO</v>
          </cell>
          <cell r="Q1275">
            <v>3</v>
          </cell>
        </row>
        <row r="1276">
          <cell r="G1276">
            <v>6250375</v>
          </cell>
          <cell r="H1276" t="str">
            <v>06250375</v>
          </cell>
          <cell r="I1276">
            <v>516366186</v>
          </cell>
          <cell r="J1276" t="str">
            <v>GUERRERO VILLAVICENC LEONARDO DAVID</v>
          </cell>
          <cell r="K1276" t="str">
            <v>ING. PUNTO DE CORTE</v>
          </cell>
          <cell r="L1276">
            <v>1714164942</v>
          </cell>
          <cell r="M1276" t="str">
            <v>SALARY</v>
          </cell>
          <cell r="N1276" t="str">
            <v xml:space="preserve">I99       </v>
          </cell>
          <cell r="O1276" t="str">
            <v>I3</v>
          </cell>
          <cell r="P1276" t="str">
            <v>1ERO</v>
          </cell>
          <cell r="Q1276">
            <v>3</v>
          </cell>
        </row>
        <row r="1277">
          <cell r="G1277">
            <v>6266415</v>
          </cell>
          <cell r="H1277" t="str">
            <v>06266415</v>
          </cell>
          <cell r="I1277">
            <v>491762048</v>
          </cell>
          <cell r="J1277" t="str">
            <v>CUSTODE VALDIVIESO RONEY ANDRES</v>
          </cell>
          <cell r="K1277" t="str">
            <v>ANAL. PLAN. DE PRODUCC</v>
          </cell>
          <cell r="L1277">
            <v>1716072093</v>
          </cell>
          <cell r="M1277" t="str">
            <v>SALARY</v>
          </cell>
          <cell r="N1277" t="str">
            <v xml:space="preserve">I99       </v>
          </cell>
          <cell r="O1277" t="str">
            <v>I3</v>
          </cell>
          <cell r="P1277" t="str">
            <v>1ERO</v>
          </cell>
          <cell r="Q1277">
            <v>3</v>
          </cell>
        </row>
        <row r="1278">
          <cell r="G1278">
            <v>6263372</v>
          </cell>
          <cell r="H1278" t="str">
            <v>06263372</v>
          </cell>
          <cell r="I1278">
            <v>755465335</v>
          </cell>
          <cell r="J1278" t="str">
            <v>CEVALLOS CARRERA HILDA ALEXANDRA</v>
          </cell>
          <cell r="K1278" t="str">
            <v>COORD. MATERIAL FLOW</v>
          </cell>
          <cell r="L1278">
            <v>1715488290</v>
          </cell>
          <cell r="M1278" t="str">
            <v>SALARY</v>
          </cell>
          <cell r="N1278" t="str">
            <v xml:space="preserve">I99       </v>
          </cell>
          <cell r="O1278" t="str">
            <v>I3</v>
          </cell>
          <cell r="P1278" t="str">
            <v>1ERO</v>
          </cell>
          <cell r="Q1278">
            <v>3</v>
          </cell>
        </row>
        <row r="1279">
          <cell r="G1279">
            <v>6142919</v>
          </cell>
          <cell r="H1279" t="str">
            <v>06142919</v>
          </cell>
          <cell r="I1279">
            <v>581885711</v>
          </cell>
          <cell r="J1279" t="str">
            <v>CEDENO PASQUEL JOHAN</v>
          </cell>
          <cell r="K1279" t="str">
            <v>ANAL.TRAFIC.VEHICULO</v>
          </cell>
          <cell r="L1279">
            <v>1710013556</v>
          </cell>
          <cell r="M1279" t="str">
            <v>SALARY</v>
          </cell>
          <cell r="N1279" t="str">
            <v xml:space="preserve">I99       </v>
          </cell>
          <cell r="O1279" t="str">
            <v>I3</v>
          </cell>
          <cell r="P1279" t="str">
            <v>1ERO</v>
          </cell>
          <cell r="Q1279">
            <v>1</v>
          </cell>
        </row>
        <row r="1280">
          <cell r="G1280">
            <v>6250996</v>
          </cell>
          <cell r="H1280" t="str">
            <v>06250996</v>
          </cell>
          <cell r="I1280">
            <v>262324178</v>
          </cell>
          <cell r="J1280" t="str">
            <v>BATALLAS MENA NICOLAS RAMIRO</v>
          </cell>
          <cell r="K1280" t="str">
            <v>ANAL.TRAFIC.MAT.CKD</v>
          </cell>
          <cell r="L1280">
            <v>1711316933</v>
          </cell>
          <cell r="M1280" t="str">
            <v>SALARY</v>
          </cell>
          <cell r="N1280" t="str">
            <v xml:space="preserve">I99       </v>
          </cell>
          <cell r="O1280" t="str">
            <v>I3</v>
          </cell>
          <cell r="P1280" t="str">
            <v>1ERO</v>
          </cell>
          <cell r="Q1280">
            <v>1</v>
          </cell>
        </row>
        <row r="1281">
          <cell r="G1281">
            <v>6306173</v>
          </cell>
          <cell r="H1281" t="str">
            <v>06306173</v>
          </cell>
          <cell r="I1281">
            <v>355873605</v>
          </cell>
          <cell r="J1281" t="str">
            <v>AVILES FLORES MIGUEL ANGEL</v>
          </cell>
          <cell r="K1281" t="str">
            <v>ANAL.DE MATERIAL FLOW</v>
          </cell>
          <cell r="L1281">
            <v>1709854176</v>
          </cell>
          <cell r="M1281" t="str">
            <v>SALARY</v>
          </cell>
          <cell r="N1281" t="str">
            <v>F18</v>
          </cell>
          <cell r="O1281" t="str">
            <v>I3</v>
          </cell>
          <cell r="P1281" t="str">
            <v>1ERO</v>
          </cell>
          <cell r="Q1281">
            <v>2</v>
          </cell>
        </row>
        <row r="1282">
          <cell r="G1282">
            <v>534</v>
          </cell>
          <cell r="H1282" t="str">
            <v>00000534</v>
          </cell>
          <cell r="I1282">
            <v>416097651</v>
          </cell>
          <cell r="J1282" t="str">
            <v>AVALOS JACOME JORGE ANTONIO</v>
          </cell>
          <cell r="K1282" t="str">
            <v>ANAL. PLAN.OPERACION</v>
          </cell>
          <cell r="L1282">
            <v>1712481637</v>
          </cell>
          <cell r="M1282" t="str">
            <v>SALARY</v>
          </cell>
          <cell r="N1282" t="str">
            <v xml:space="preserve">I99       </v>
          </cell>
          <cell r="O1282" t="str">
            <v>I3</v>
          </cell>
          <cell r="P1282" t="str">
            <v>1ERO</v>
          </cell>
          <cell r="Q1282">
            <v>3</v>
          </cell>
        </row>
        <row r="1283">
          <cell r="G1283">
            <v>6240737</v>
          </cell>
          <cell r="H1283" t="str">
            <v>06240737</v>
          </cell>
          <cell r="I1283">
            <v>905071209</v>
          </cell>
          <cell r="J1283" t="str">
            <v>ANDRADE SALCEDO LUIS ALBERTO</v>
          </cell>
          <cell r="K1283" t="str">
            <v>ANAL.RECUPER.DANOS</v>
          </cell>
          <cell r="L1283">
            <v>1715291207</v>
          </cell>
          <cell r="M1283" t="str">
            <v>SALARY</v>
          </cell>
          <cell r="N1283" t="str">
            <v xml:space="preserve">I99       </v>
          </cell>
          <cell r="O1283" t="str">
            <v>I3</v>
          </cell>
          <cell r="P1283" t="str">
            <v>1ERO</v>
          </cell>
          <cell r="Q1283">
            <v>1</v>
          </cell>
        </row>
        <row r="1284">
          <cell r="G1284">
            <v>3600449</v>
          </cell>
          <cell r="H1284" t="str">
            <v>03600449</v>
          </cell>
          <cell r="I1284">
            <v>816150218</v>
          </cell>
          <cell r="J1284" t="str">
            <v>AGUILAR FUSTILLOS EDGAR MARCELO</v>
          </cell>
          <cell r="K1284" t="str">
            <v>SUPERV.CTRL.PROD</v>
          </cell>
          <cell r="L1284">
            <v>1711244358</v>
          </cell>
          <cell r="M1284" t="str">
            <v>SALARY</v>
          </cell>
          <cell r="N1284" t="str">
            <v xml:space="preserve">I99       </v>
          </cell>
          <cell r="O1284" t="str">
            <v>I3</v>
          </cell>
          <cell r="P1284" t="str">
            <v>1ERO</v>
          </cell>
          <cell r="Q1284">
            <v>1</v>
          </cell>
        </row>
        <row r="1285">
          <cell r="G1285">
            <v>6147949</v>
          </cell>
          <cell r="H1285" t="str">
            <v>06147949</v>
          </cell>
          <cell r="I1285">
            <v>132928096</v>
          </cell>
          <cell r="J1285" t="str">
            <v>MUSO CHANGO MARIA FERNANDA</v>
          </cell>
          <cell r="K1285" t="str">
            <v>OPERARIO PRODUCCION</v>
          </cell>
          <cell r="L1285">
            <v>1719258277</v>
          </cell>
          <cell r="M1285" t="str">
            <v>HOURLY</v>
          </cell>
          <cell r="N1285" t="str">
            <v xml:space="preserve">I99       </v>
          </cell>
          <cell r="O1285" t="str">
            <v>D</v>
          </cell>
          <cell r="P1285" t="str">
            <v>1ERO</v>
          </cell>
          <cell r="Q1285">
            <v>3</v>
          </cell>
        </row>
        <row r="1286">
          <cell r="G1286">
            <v>6054194</v>
          </cell>
          <cell r="H1286" t="str">
            <v>06054194</v>
          </cell>
          <cell r="I1286">
            <v>715149679</v>
          </cell>
          <cell r="J1286" t="str">
            <v>VILLAFUERTE PENAHERR MARIA CRISTINA</v>
          </cell>
          <cell r="K1286" t="str">
            <v>SUPERV. SQE</v>
          </cell>
          <cell r="L1286">
            <v>1711226546</v>
          </cell>
          <cell r="M1286" t="str">
            <v>SALARY</v>
          </cell>
          <cell r="N1286" t="str">
            <v xml:space="preserve">I99       </v>
          </cell>
          <cell r="O1286" t="str">
            <v>I3</v>
          </cell>
          <cell r="P1286" t="str">
            <v>1ERO</v>
          </cell>
          <cell r="Q1286">
            <v>1</v>
          </cell>
        </row>
        <row r="1287">
          <cell r="G1287">
            <v>6143108</v>
          </cell>
          <cell r="H1287" t="str">
            <v>06143108</v>
          </cell>
          <cell r="I1287">
            <v>993946231</v>
          </cell>
          <cell r="J1287" t="str">
            <v>PAEZ PASTOR JUAN FRANCISCO</v>
          </cell>
          <cell r="K1287" t="str">
            <v>ING.CAL.PRO.ADVANCE</v>
          </cell>
          <cell r="L1287">
            <v>1713441812</v>
          </cell>
          <cell r="M1287" t="str">
            <v>SALARY</v>
          </cell>
          <cell r="N1287" t="str">
            <v xml:space="preserve">I99       </v>
          </cell>
          <cell r="O1287" t="str">
            <v>I3</v>
          </cell>
          <cell r="P1287" t="str">
            <v>1ERO</v>
          </cell>
          <cell r="Q1287">
            <v>3</v>
          </cell>
        </row>
        <row r="1288">
          <cell r="G1288">
            <v>6276980</v>
          </cell>
          <cell r="H1288" t="str">
            <v>06276980</v>
          </cell>
          <cell r="I1288">
            <v>938845307</v>
          </cell>
          <cell r="J1288" t="str">
            <v>MEJIA SANDOVAL OSCAR GUSTAVO</v>
          </cell>
          <cell r="K1288" t="str">
            <v>ING.CURRENT&amp;ADVANCE</v>
          </cell>
          <cell r="L1288">
            <v>1715768857</v>
          </cell>
          <cell r="M1288" t="str">
            <v>SALARY</v>
          </cell>
          <cell r="N1288" t="str">
            <v>F18</v>
          </cell>
          <cell r="O1288" t="str">
            <v>A</v>
          </cell>
          <cell r="P1288" t="str">
            <v>1ERO</v>
          </cell>
          <cell r="Q1288">
            <v>1</v>
          </cell>
        </row>
        <row r="1289">
          <cell r="G1289">
            <v>829</v>
          </cell>
          <cell r="H1289" t="str">
            <v>00000829</v>
          </cell>
          <cell r="I1289">
            <v>669502291</v>
          </cell>
          <cell r="J1289" t="str">
            <v>LUGO ALDAS HUGO ELIAS</v>
          </cell>
          <cell r="K1289" t="str">
            <v>ING.SOPORTE PLANTA</v>
          </cell>
          <cell r="L1289">
            <v>401203179</v>
          </cell>
          <cell r="M1289" t="str">
            <v>SALARY</v>
          </cell>
          <cell r="N1289" t="str">
            <v xml:space="preserve">I99       </v>
          </cell>
          <cell r="O1289" t="str">
            <v>I3</v>
          </cell>
          <cell r="P1289" t="str">
            <v>1ERO</v>
          </cell>
          <cell r="Q1289">
            <v>3</v>
          </cell>
        </row>
        <row r="1290">
          <cell r="G1290">
            <v>6239626</v>
          </cell>
          <cell r="H1290" t="str">
            <v>06239626</v>
          </cell>
          <cell r="I1290">
            <v>787202477</v>
          </cell>
          <cell r="J1290" t="str">
            <v>FALCONES VERA MEDARDO ISRAEL</v>
          </cell>
          <cell r="K1290" t="str">
            <v>COORD. DE PPM</v>
          </cell>
          <cell r="L1290">
            <v>1714928031</v>
          </cell>
          <cell r="M1290" t="str">
            <v>SALARY</v>
          </cell>
          <cell r="N1290" t="str">
            <v xml:space="preserve">I99       </v>
          </cell>
          <cell r="O1290" t="str">
            <v>I3</v>
          </cell>
          <cell r="P1290" t="str">
            <v>1ERO</v>
          </cell>
          <cell r="Q1290">
            <v>3</v>
          </cell>
        </row>
        <row r="1291">
          <cell r="G1291">
            <v>6241503</v>
          </cell>
          <cell r="H1291" t="str">
            <v>06241503</v>
          </cell>
          <cell r="I1291">
            <v>388527805</v>
          </cell>
          <cell r="J1291" t="str">
            <v>CADENA HERNANDEZ HOMERO DAVID</v>
          </cell>
          <cell r="K1291" t="str">
            <v>ING.CAL.PRO.ADVANCE</v>
          </cell>
          <cell r="L1291">
            <v>401622725</v>
          </cell>
          <cell r="M1291" t="str">
            <v>SALARY</v>
          </cell>
          <cell r="N1291" t="str">
            <v xml:space="preserve">I99       </v>
          </cell>
          <cell r="O1291" t="str">
            <v>I3</v>
          </cell>
          <cell r="P1291" t="str">
            <v>1ERO</v>
          </cell>
          <cell r="Q1291">
            <v>3</v>
          </cell>
        </row>
        <row r="1292">
          <cell r="G1292">
            <v>6057784</v>
          </cell>
          <cell r="H1292" t="str">
            <v>06057784</v>
          </cell>
          <cell r="I1292">
            <v>965759819</v>
          </cell>
          <cell r="J1292" t="str">
            <v>BENAVIDES CARDENAS CHRISTIAN DAVID</v>
          </cell>
          <cell r="K1292" t="str">
            <v>ING.PLANT SUPPORT 2T</v>
          </cell>
          <cell r="L1292">
            <v>1714905112</v>
          </cell>
          <cell r="M1292" t="str">
            <v>SALARY</v>
          </cell>
          <cell r="N1292" t="str">
            <v xml:space="preserve">I99       </v>
          </cell>
          <cell r="O1292" t="str">
            <v>I3</v>
          </cell>
          <cell r="P1292" t="str">
            <v>2DO</v>
          </cell>
          <cell r="Q1292">
            <v>5</v>
          </cell>
        </row>
        <row r="1293">
          <cell r="G1293">
            <v>6004297</v>
          </cell>
          <cell r="H1293" t="str">
            <v>06004297</v>
          </cell>
          <cell r="I1293">
            <v>314149711</v>
          </cell>
          <cell r="J1293" t="str">
            <v>SANCHEZ PAZMINO MARIA ISABEL</v>
          </cell>
          <cell r="K1293" t="str">
            <v>SUPERV.ADM.SUMINISTR</v>
          </cell>
          <cell r="L1293">
            <v>1705021341</v>
          </cell>
          <cell r="M1293" t="str">
            <v>SALARY</v>
          </cell>
          <cell r="N1293" t="str">
            <v xml:space="preserve">I99       </v>
          </cell>
          <cell r="O1293" t="str">
            <v>I3</v>
          </cell>
          <cell r="P1293" t="str">
            <v>1ERO</v>
          </cell>
          <cell r="Q1293">
            <v>1</v>
          </cell>
        </row>
        <row r="1294">
          <cell r="G1294">
            <v>6076860</v>
          </cell>
          <cell r="H1294" t="str">
            <v>06076860</v>
          </cell>
          <cell r="I1294">
            <v>315149035</v>
          </cell>
          <cell r="J1294" t="str">
            <v>LARA JARA RENE SANDRO</v>
          </cell>
          <cell r="K1294" t="str">
            <v>SUPV. DESAR. E IMPL. DE NUEVOS PROY.</v>
          </cell>
          <cell r="L1294">
            <v>201553336</v>
          </cell>
          <cell r="M1294" t="str">
            <v>SALARY</v>
          </cell>
          <cell r="N1294" t="str">
            <v xml:space="preserve">I99       </v>
          </cell>
          <cell r="O1294" t="str">
            <v>I3</v>
          </cell>
          <cell r="P1294" t="str">
            <v>1ERO</v>
          </cell>
          <cell r="Q1294">
            <v>3</v>
          </cell>
        </row>
        <row r="1295">
          <cell r="G1295">
            <v>6264179</v>
          </cell>
          <cell r="H1295" t="str">
            <v>06264179</v>
          </cell>
          <cell r="I1295">
            <v>125843048</v>
          </cell>
          <cell r="J1295" t="str">
            <v>GRIJALVA RUALES JHERSON OMAR</v>
          </cell>
          <cell r="K1295" t="str">
            <v>ESP. FINANZ. LOGISTICA</v>
          </cell>
          <cell r="L1295">
            <v>1722216429</v>
          </cell>
          <cell r="M1295" t="str">
            <v>SALARY</v>
          </cell>
          <cell r="N1295" t="str">
            <v>F18</v>
          </cell>
          <cell r="O1295" t="str">
            <v>I3</v>
          </cell>
          <cell r="P1295" t="str">
            <v>1ERO</v>
          </cell>
          <cell r="Q1295">
            <v>3</v>
          </cell>
        </row>
        <row r="1296">
          <cell r="G1296">
            <v>3400282</v>
          </cell>
          <cell r="H1296" t="str">
            <v>03400282</v>
          </cell>
          <cell r="I1296">
            <v>315149833</v>
          </cell>
          <cell r="J1296" t="str">
            <v>GOMEZ GUERRA FANNY GRACIELA</v>
          </cell>
          <cell r="K1296" t="str">
            <v>ASIS. DIR. MATERIAL.</v>
          </cell>
          <cell r="L1296">
            <v>1708092950</v>
          </cell>
          <cell r="M1296" t="str">
            <v>SALARY</v>
          </cell>
          <cell r="N1296" t="str">
            <v xml:space="preserve">I99       </v>
          </cell>
          <cell r="O1296" t="str">
            <v>I3</v>
          </cell>
          <cell r="P1296" t="str">
            <v>1ERO</v>
          </cell>
          <cell r="Q1296">
            <v>1</v>
          </cell>
        </row>
        <row r="1297">
          <cell r="G1297">
            <v>3407066</v>
          </cell>
          <cell r="H1297" t="str">
            <v>03407066</v>
          </cell>
          <cell r="I1297">
            <v>317150695</v>
          </cell>
          <cell r="J1297" t="str">
            <v>COLLAGUAZO QUERO LUIS OSWALDO</v>
          </cell>
          <cell r="K1297" t="str">
            <v>COOR. CONTENIDO LOCAL</v>
          </cell>
          <cell r="L1297">
            <v>1712247160</v>
          </cell>
          <cell r="M1297" t="str">
            <v>SALARY</v>
          </cell>
          <cell r="N1297" t="str">
            <v xml:space="preserve">I99       </v>
          </cell>
          <cell r="O1297" t="str">
            <v>I3</v>
          </cell>
          <cell r="P1297" t="str">
            <v>1ERO</v>
          </cell>
          <cell r="Q1297">
            <v>3</v>
          </cell>
        </row>
        <row r="1298">
          <cell r="G1298">
            <v>6305742</v>
          </cell>
          <cell r="H1298" t="str">
            <v>06305742</v>
          </cell>
          <cell r="I1298">
            <v>701829688</v>
          </cell>
          <cell r="J1298" t="str">
            <v>HIDALGO QUINTANA CAROLINA SOLEDAD</v>
          </cell>
          <cell r="K1298" t="str">
            <v>ANAL.DE MATERIAL FLOW</v>
          </cell>
          <cell r="L1298">
            <v>1716636756</v>
          </cell>
          <cell r="M1298" t="str">
            <v>SALARY</v>
          </cell>
          <cell r="N1298" t="str">
            <v>F18</v>
          </cell>
          <cell r="O1298" t="str">
            <v>I3</v>
          </cell>
          <cell r="P1298" t="str">
            <v>1ERO</v>
          </cell>
          <cell r="Q1298">
            <v>3</v>
          </cell>
        </row>
        <row r="1299">
          <cell r="G1299">
            <v>6058971</v>
          </cell>
          <cell r="H1299" t="str">
            <v>06058971</v>
          </cell>
          <cell r="I1299">
            <v>418150428</v>
          </cell>
          <cell r="J1299" t="str">
            <v>ZUMARRAGA PINTO ANDRES VINICIO</v>
          </cell>
          <cell r="K1299" t="str">
            <v>COORD. PROY. Y REG.</v>
          </cell>
          <cell r="L1299">
            <v>1709498198</v>
          </cell>
          <cell r="M1299" t="str">
            <v>SALARY</v>
          </cell>
          <cell r="N1299" t="str">
            <v xml:space="preserve">I99       </v>
          </cell>
          <cell r="O1299" t="str">
            <v>I3</v>
          </cell>
          <cell r="P1299" t="str">
            <v>1ERO</v>
          </cell>
          <cell r="Q1299">
            <v>3</v>
          </cell>
        </row>
        <row r="1300">
          <cell r="G1300">
            <v>6103536</v>
          </cell>
          <cell r="H1300" t="str">
            <v>06103536</v>
          </cell>
          <cell r="I1300">
            <v>297012249</v>
          </cell>
          <cell r="J1300" t="str">
            <v>RECALDE ROJAS MAURICIO NORBERTO</v>
          </cell>
          <cell r="K1300" t="str">
            <v>COORD. EXPERIMENTAL</v>
          </cell>
          <cell r="L1300">
            <v>1002111209</v>
          </cell>
          <cell r="M1300" t="str">
            <v>SALARY</v>
          </cell>
          <cell r="N1300" t="str">
            <v xml:space="preserve">I99       </v>
          </cell>
          <cell r="O1300" t="str">
            <v>I3</v>
          </cell>
          <cell r="P1300" t="str">
            <v>1ERO</v>
          </cell>
          <cell r="Q1300">
            <v>3</v>
          </cell>
        </row>
        <row r="1301">
          <cell r="G1301">
            <v>6103561</v>
          </cell>
          <cell r="H1301" t="str">
            <v>06103561</v>
          </cell>
          <cell r="I1301">
            <v>260548917</v>
          </cell>
          <cell r="J1301" t="str">
            <v>GRIJALVA DEL CASTILL MARCO ANTONIO</v>
          </cell>
          <cell r="K1301" t="str">
            <v>ING. EXPERIMENTAL</v>
          </cell>
          <cell r="L1301">
            <v>1707771133</v>
          </cell>
          <cell r="M1301" t="str">
            <v>SALARY</v>
          </cell>
          <cell r="N1301" t="str">
            <v xml:space="preserve">I99       </v>
          </cell>
          <cell r="O1301" t="str">
            <v>I3</v>
          </cell>
          <cell r="P1301" t="str">
            <v>1ERO</v>
          </cell>
          <cell r="Q1301">
            <v>3</v>
          </cell>
        </row>
        <row r="1302">
          <cell r="G1302">
            <v>6241603</v>
          </cell>
          <cell r="H1302" t="str">
            <v>06241603</v>
          </cell>
          <cell r="I1302">
            <v>914274496</v>
          </cell>
          <cell r="J1302" t="str">
            <v>ARAUJO CEVALLOS RAMIRO JAVIER</v>
          </cell>
          <cell r="K1302" t="str">
            <v>ING. EXPERIMENTAL</v>
          </cell>
          <cell r="L1302">
            <v>1720217403</v>
          </cell>
          <cell r="M1302" t="str">
            <v>SALARY</v>
          </cell>
          <cell r="N1302" t="str">
            <v xml:space="preserve">I99       </v>
          </cell>
          <cell r="O1302" t="str">
            <v>I3</v>
          </cell>
          <cell r="P1302" t="str">
            <v>1ERO</v>
          </cell>
          <cell r="Q1302">
            <v>3</v>
          </cell>
        </row>
        <row r="1303">
          <cell r="G1303">
            <v>6266333</v>
          </cell>
          <cell r="H1303" t="str">
            <v>06266333</v>
          </cell>
          <cell r="I1303">
            <v>147300798</v>
          </cell>
          <cell r="J1303" t="str">
            <v>CAICEDO EGAS GALO DAVID</v>
          </cell>
          <cell r="K1303" t="str">
            <v>PASANTE</v>
          </cell>
          <cell r="L1303">
            <v>1718131293</v>
          </cell>
          <cell r="M1303" t="str">
            <v>HOURLY</v>
          </cell>
          <cell r="N1303" t="str">
            <v xml:space="preserve">P06       </v>
          </cell>
          <cell r="O1303" t="str">
            <v>P</v>
          </cell>
          <cell r="P1303" t="str">
            <v>PASANTE</v>
          </cell>
          <cell r="Q1303">
            <v>8</v>
          </cell>
        </row>
        <row r="1304">
          <cell r="G1304">
            <v>6057789</v>
          </cell>
          <cell r="H1304" t="str">
            <v>06057789</v>
          </cell>
          <cell r="I1304">
            <v>924804664</v>
          </cell>
          <cell r="J1304" t="str">
            <v>YANEZ GOMEZ JOHNNY FABIAN</v>
          </cell>
          <cell r="K1304" t="str">
            <v>TEC.PRUEBAS.CARRETER</v>
          </cell>
          <cell r="L1304">
            <v>1708459860</v>
          </cell>
          <cell r="M1304" t="str">
            <v>HOURLY</v>
          </cell>
          <cell r="N1304" t="str">
            <v xml:space="preserve">I99       </v>
          </cell>
          <cell r="O1304" t="str">
            <v>I2</v>
          </cell>
          <cell r="P1304" t="str">
            <v>1ERO</v>
          </cell>
          <cell r="Q1304">
            <v>3</v>
          </cell>
        </row>
        <row r="1305">
          <cell r="G1305">
            <v>6058262</v>
          </cell>
          <cell r="H1305" t="str">
            <v>06058262</v>
          </cell>
          <cell r="I1305">
            <v>172908271</v>
          </cell>
          <cell r="J1305" t="str">
            <v>SORIA TUBON CARLOS OMAR</v>
          </cell>
          <cell r="K1305" t="str">
            <v>TEC.PRUEBAS.CARRETER</v>
          </cell>
          <cell r="L1305">
            <v>1802966844</v>
          </cell>
          <cell r="M1305" t="str">
            <v>HOURLY</v>
          </cell>
          <cell r="N1305" t="str">
            <v xml:space="preserve">I99       </v>
          </cell>
          <cell r="O1305" t="str">
            <v>I2</v>
          </cell>
          <cell r="P1305" t="str">
            <v>1ERO</v>
          </cell>
          <cell r="Q1305">
            <v>3</v>
          </cell>
        </row>
        <row r="1306">
          <cell r="G1306">
            <v>6126181</v>
          </cell>
          <cell r="H1306" t="str">
            <v>06126181</v>
          </cell>
          <cell r="I1306">
            <v>118867528</v>
          </cell>
          <cell r="J1306" t="str">
            <v>SANGUNA DIAZ LUIS ALBERTO</v>
          </cell>
          <cell r="K1306" t="str">
            <v>TEC.PRUEBAS.CARRETER</v>
          </cell>
          <cell r="L1306">
            <v>1713649703</v>
          </cell>
          <cell r="M1306" t="str">
            <v>HOURLY</v>
          </cell>
          <cell r="N1306" t="str">
            <v xml:space="preserve">I99       </v>
          </cell>
          <cell r="O1306" t="str">
            <v>I2</v>
          </cell>
          <cell r="P1306" t="str">
            <v>1ERO</v>
          </cell>
          <cell r="Q1306">
            <v>3</v>
          </cell>
        </row>
        <row r="1307">
          <cell r="G1307">
            <v>6057993</v>
          </cell>
          <cell r="H1307" t="str">
            <v>06057993</v>
          </cell>
          <cell r="I1307">
            <v>681621156</v>
          </cell>
          <cell r="J1307" t="str">
            <v>RUALES CURICHO JUAN CARLOS</v>
          </cell>
          <cell r="K1307" t="str">
            <v>TEC.PRUEBAS.CARRETER</v>
          </cell>
          <cell r="L1307">
            <v>1711535334</v>
          </cell>
          <cell r="M1307" t="str">
            <v>HOURLY</v>
          </cell>
          <cell r="N1307" t="str">
            <v xml:space="preserve">I99       </v>
          </cell>
          <cell r="O1307" t="str">
            <v>I2</v>
          </cell>
          <cell r="P1307" t="str">
            <v>1ERO</v>
          </cell>
          <cell r="Q1307">
            <v>3</v>
          </cell>
        </row>
        <row r="1308">
          <cell r="G1308">
            <v>6074997</v>
          </cell>
          <cell r="H1308" t="str">
            <v>06074997</v>
          </cell>
          <cell r="I1308">
            <v>714109174</v>
          </cell>
          <cell r="J1308" t="str">
            <v>MARTINEZ GARCIA GONZALO DAVID</v>
          </cell>
          <cell r="K1308" t="str">
            <v>TEC.PRUEBAS.CARRETER</v>
          </cell>
          <cell r="L1308">
            <v>1715573141</v>
          </cell>
          <cell r="M1308" t="str">
            <v>HOURLY</v>
          </cell>
          <cell r="N1308" t="str">
            <v xml:space="preserve">I99       </v>
          </cell>
          <cell r="O1308" t="str">
            <v>I2</v>
          </cell>
          <cell r="P1308" t="str">
            <v>1ERO</v>
          </cell>
          <cell r="Q1308">
            <v>3</v>
          </cell>
        </row>
        <row r="1309">
          <cell r="G1309">
            <v>6137475</v>
          </cell>
          <cell r="H1309" t="str">
            <v>06137475</v>
          </cell>
          <cell r="I1309">
            <v>523452527</v>
          </cell>
          <cell r="J1309" t="str">
            <v>CHECA SOSA GUIDO JAVIER</v>
          </cell>
          <cell r="K1309" t="str">
            <v>TEC.PRUEBAS.CARRETER</v>
          </cell>
          <cell r="L1309">
            <v>1711283927</v>
          </cell>
          <cell r="M1309" t="str">
            <v>HOURLY</v>
          </cell>
          <cell r="N1309" t="str">
            <v xml:space="preserve">I99       </v>
          </cell>
          <cell r="O1309" t="str">
            <v>I2</v>
          </cell>
          <cell r="P1309" t="str">
            <v>1ERO</v>
          </cell>
          <cell r="Q1309">
            <v>3</v>
          </cell>
        </row>
        <row r="1310">
          <cell r="G1310">
            <v>6243492</v>
          </cell>
          <cell r="H1310" t="str">
            <v>06243492</v>
          </cell>
          <cell r="I1310">
            <v>179610305</v>
          </cell>
          <cell r="J1310" t="str">
            <v>CACERES PAEZ CESAR DAVID</v>
          </cell>
          <cell r="K1310" t="str">
            <v>TEC.PRUEBAS.CARRETER</v>
          </cell>
          <cell r="L1310">
            <v>1715945935</v>
          </cell>
          <cell r="M1310" t="str">
            <v>HOURLY</v>
          </cell>
          <cell r="N1310" t="str">
            <v xml:space="preserve">I99       </v>
          </cell>
          <cell r="O1310" t="str">
            <v>I2</v>
          </cell>
          <cell r="P1310" t="str">
            <v>1ERO</v>
          </cell>
          <cell r="Q1310">
            <v>3</v>
          </cell>
        </row>
        <row r="1311">
          <cell r="G1311">
            <v>6063140</v>
          </cell>
          <cell r="H1311" t="str">
            <v>06063140</v>
          </cell>
          <cell r="I1311">
            <v>773124845</v>
          </cell>
          <cell r="J1311" t="str">
            <v>BENALCAZAR VALENCIA RAUL MESIAS</v>
          </cell>
          <cell r="K1311" t="str">
            <v>ANAL.ING.EXPERIMENTA</v>
          </cell>
          <cell r="L1311">
            <v>1713834529</v>
          </cell>
          <cell r="M1311" t="str">
            <v>HOURLY</v>
          </cell>
          <cell r="N1311" t="str">
            <v xml:space="preserve">I99       </v>
          </cell>
          <cell r="O1311" t="str">
            <v>I2</v>
          </cell>
          <cell r="P1311" t="str">
            <v>1ERO</v>
          </cell>
          <cell r="Q1311">
            <v>3</v>
          </cell>
        </row>
        <row r="1312">
          <cell r="G1312">
            <v>6075015</v>
          </cell>
          <cell r="H1312" t="str">
            <v>06075015</v>
          </cell>
          <cell r="I1312">
            <v>912030775</v>
          </cell>
          <cell r="J1312" t="str">
            <v>ANDRADE POSSO ROMEL ALFREDO</v>
          </cell>
          <cell r="K1312" t="str">
            <v>TEC.PRUEBAS.CARRETER</v>
          </cell>
          <cell r="L1312">
            <v>1708538028</v>
          </cell>
          <cell r="M1312" t="str">
            <v>HOURLY</v>
          </cell>
          <cell r="N1312" t="str">
            <v xml:space="preserve">I99       </v>
          </cell>
          <cell r="O1312" t="str">
            <v>I2</v>
          </cell>
          <cell r="P1312" t="str">
            <v>1ERO</v>
          </cell>
          <cell r="Q1312">
            <v>3</v>
          </cell>
        </row>
        <row r="1313">
          <cell r="G1313">
            <v>6086158</v>
          </cell>
          <cell r="H1313" t="str">
            <v>06086158</v>
          </cell>
          <cell r="I1313">
            <v>920761916</v>
          </cell>
          <cell r="J1313" t="str">
            <v>RAHMANI NAZARI KEYVAN</v>
          </cell>
          <cell r="K1313" t="str">
            <v>GERENTE ING. PRODUCTO</v>
          </cell>
          <cell r="L1313">
            <v>1716702640</v>
          </cell>
          <cell r="M1313" t="str">
            <v>SALARY</v>
          </cell>
          <cell r="N1313" t="str">
            <v xml:space="preserve">I99       </v>
          </cell>
          <cell r="O1313" t="str">
            <v>I3</v>
          </cell>
          <cell r="P1313" t="str">
            <v>1ERO</v>
          </cell>
          <cell r="Q1313">
            <v>1</v>
          </cell>
        </row>
        <row r="1314">
          <cell r="G1314">
            <v>6147882</v>
          </cell>
          <cell r="H1314" t="str">
            <v>06147882</v>
          </cell>
          <cell r="I1314">
            <v>451784894</v>
          </cell>
          <cell r="J1314" t="str">
            <v>MOREIRA HERNANDEZ KAREN VANESSA</v>
          </cell>
          <cell r="K1314" t="str">
            <v>COORD.PROY.&amp; PVO</v>
          </cell>
          <cell r="L1314">
            <v>1720255197</v>
          </cell>
          <cell r="M1314" t="str">
            <v>SALARY</v>
          </cell>
          <cell r="N1314" t="str">
            <v xml:space="preserve">I99       </v>
          </cell>
          <cell r="O1314" t="str">
            <v>I3</v>
          </cell>
          <cell r="P1314" t="str">
            <v>1ERO</v>
          </cell>
          <cell r="Q1314">
            <v>1</v>
          </cell>
        </row>
        <row r="1315">
          <cell r="G1315">
            <v>6124383</v>
          </cell>
          <cell r="H1315" t="str">
            <v>06124383</v>
          </cell>
          <cell r="I1315">
            <v>252144917</v>
          </cell>
          <cell r="J1315" t="str">
            <v>HEREDIA DUENAS JAIME EDUARDO</v>
          </cell>
          <cell r="K1315" t="str">
            <v>SUPRV. DECIE&amp;DESC PRODUCT</v>
          </cell>
          <cell r="L1315">
            <v>103334140</v>
          </cell>
          <cell r="M1315" t="str">
            <v>SALARY</v>
          </cell>
          <cell r="N1315" t="str">
            <v xml:space="preserve">I99       </v>
          </cell>
          <cell r="O1315" t="str">
            <v>I3</v>
          </cell>
          <cell r="P1315" t="str">
            <v>1ERO</v>
          </cell>
          <cell r="Q1315">
            <v>3</v>
          </cell>
        </row>
        <row r="1316">
          <cell r="G1316">
            <v>6255158</v>
          </cell>
          <cell r="H1316" t="str">
            <v>06255158</v>
          </cell>
          <cell r="I1316">
            <v>803933083</v>
          </cell>
          <cell r="J1316" t="str">
            <v>CORONEL MENDOZA BOLIVAR EDMUNDO</v>
          </cell>
          <cell r="K1316" t="str">
            <v>ING.ELEC.(MEJ.CONT.)</v>
          </cell>
          <cell r="L1316">
            <v>1103370852</v>
          </cell>
          <cell r="M1316" t="str">
            <v>SALARY</v>
          </cell>
          <cell r="N1316" t="str">
            <v xml:space="preserve">I99       </v>
          </cell>
          <cell r="O1316" t="str">
            <v>I3</v>
          </cell>
          <cell r="P1316" t="str">
            <v>1ERO</v>
          </cell>
          <cell r="Q1316">
            <v>1</v>
          </cell>
        </row>
        <row r="1317">
          <cell r="G1317">
            <v>6124356</v>
          </cell>
          <cell r="H1317" t="str">
            <v>06124356</v>
          </cell>
          <cell r="I1317">
            <v>847217434</v>
          </cell>
          <cell r="J1317" t="str">
            <v>ALBAN PABON JOSE MAURICIO</v>
          </cell>
          <cell r="K1317" t="str">
            <v>ING.MEC. MEJ.CONT</v>
          </cell>
          <cell r="L1317">
            <v>1711629756</v>
          </cell>
          <cell r="M1317" t="str">
            <v>SALARY</v>
          </cell>
          <cell r="N1317" t="str">
            <v xml:space="preserve">I99       </v>
          </cell>
          <cell r="O1317" t="str">
            <v>I3</v>
          </cell>
          <cell r="P1317" t="str">
            <v>1ERO</v>
          </cell>
          <cell r="Q1317">
            <v>3</v>
          </cell>
        </row>
        <row r="1318">
          <cell r="G1318">
            <v>3401492</v>
          </cell>
          <cell r="H1318" t="str">
            <v>03401492</v>
          </cell>
          <cell r="I1318">
            <v>214149836</v>
          </cell>
          <cell r="J1318" t="str">
            <v>BUENANO ARMAS CARLOS SANTIAGO</v>
          </cell>
          <cell r="K1318" t="str">
            <v>GERENTE DE CALIDAD ( E )</v>
          </cell>
          <cell r="L1318">
            <v>1708047889</v>
          </cell>
          <cell r="M1318" t="str">
            <v>SALARY</v>
          </cell>
          <cell r="N1318" t="str">
            <v xml:space="preserve">I99       </v>
          </cell>
          <cell r="O1318" t="str">
            <v>I3</v>
          </cell>
          <cell r="P1318" t="str">
            <v>1ERO</v>
          </cell>
          <cell r="Q1318">
            <v>3</v>
          </cell>
        </row>
        <row r="1319">
          <cell r="G1319">
            <v>6059854</v>
          </cell>
          <cell r="H1319" t="str">
            <v>06059854</v>
          </cell>
          <cell r="I1319">
            <v>429911252</v>
          </cell>
          <cell r="J1319" t="str">
            <v>ARAUJO ARAUJO EDWIN DAVID</v>
          </cell>
          <cell r="K1319" t="str">
            <v>ESP.OPER.DE CALIDAD</v>
          </cell>
          <cell r="L1319">
            <v>1500526239</v>
          </cell>
          <cell r="M1319" t="str">
            <v>SALARY</v>
          </cell>
          <cell r="N1319" t="str">
            <v xml:space="preserve">I99       </v>
          </cell>
          <cell r="O1319" t="str">
            <v>I3</v>
          </cell>
          <cell r="P1319" t="str">
            <v>1ERO</v>
          </cell>
          <cell r="Q1319">
            <v>3</v>
          </cell>
        </row>
        <row r="1320">
          <cell r="G1320">
            <v>6244220</v>
          </cell>
          <cell r="H1320" t="str">
            <v>06244220</v>
          </cell>
          <cell r="I1320">
            <v>602692467</v>
          </cell>
          <cell r="J1320" t="str">
            <v>ZUNA LEMA DIEGO MAURICIO</v>
          </cell>
          <cell r="K1320" t="str">
            <v>MIEMBRO EQUIPO CALID</v>
          </cell>
          <cell r="L1320">
            <v>1717525412</v>
          </cell>
          <cell r="M1320" t="str">
            <v>HOURLY</v>
          </cell>
          <cell r="N1320" t="str">
            <v>D99</v>
          </cell>
          <cell r="O1320" t="str">
            <v>D</v>
          </cell>
          <cell r="P1320" t="str">
            <v>1ERO</v>
          </cell>
          <cell r="Q1320">
            <v>3</v>
          </cell>
        </row>
        <row r="1321">
          <cell r="G1321">
            <v>5879</v>
          </cell>
          <cell r="H1321" t="str">
            <v>00005879</v>
          </cell>
          <cell r="I1321">
            <v>772758706</v>
          </cell>
          <cell r="J1321" t="str">
            <v>VILLEGAS RIVERA CARLOS OSWALDO</v>
          </cell>
          <cell r="K1321" t="str">
            <v>ASIST.OPER.CALIDAD ( E )</v>
          </cell>
          <cell r="L1321">
            <v>1714658323</v>
          </cell>
          <cell r="M1321" t="str">
            <v>HOURLY</v>
          </cell>
          <cell r="N1321" t="str">
            <v xml:space="preserve">I99       </v>
          </cell>
          <cell r="O1321" t="str">
            <v>D</v>
          </cell>
          <cell r="P1321" t="str">
            <v>1ERO</v>
          </cell>
          <cell r="Q1321">
            <v>3</v>
          </cell>
        </row>
        <row r="1322">
          <cell r="G1322">
            <v>6147841</v>
          </cell>
          <cell r="H1322" t="str">
            <v>06147841</v>
          </cell>
          <cell r="I1322">
            <v>927320122</v>
          </cell>
          <cell r="J1322" t="str">
            <v>VALLEJO SANTIANA LUIS CRISTOBAL</v>
          </cell>
          <cell r="K1322" t="str">
            <v>MIEMBRO EQUIPO CALID</v>
          </cell>
          <cell r="L1322">
            <v>1711655132</v>
          </cell>
          <cell r="M1322" t="str">
            <v>HOURLY</v>
          </cell>
          <cell r="N1322" t="str">
            <v xml:space="preserve">I99       </v>
          </cell>
          <cell r="O1322" t="str">
            <v>D</v>
          </cell>
          <cell r="P1322" t="str">
            <v>1ERO</v>
          </cell>
          <cell r="Q1322">
            <v>3</v>
          </cell>
        </row>
        <row r="1323">
          <cell r="G1323">
            <v>6252430</v>
          </cell>
          <cell r="H1323" t="str">
            <v>06252430</v>
          </cell>
          <cell r="I1323">
            <v>150117995</v>
          </cell>
          <cell r="J1323" t="str">
            <v>VALLEJO MORENO VANESSA ALEXANDRA</v>
          </cell>
          <cell r="K1323" t="str">
            <v>MIEMBRO EQUIPO CALID</v>
          </cell>
          <cell r="L1323">
            <v>1719349167</v>
          </cell>
          <cell r="M1323" t="str">
            <v>HOURLY</v>
          </cell>
          <cell r="N1323" t="str">
            <v xml:space="preserve">I99       </v>
          </cell>
          <cell r="O1323" t="str">
            <v>D</v>
          </cell>
          <cell r="P1323" t="str">
            <v>2DO</v>
          </cell>
          <cell r="Q1323">
            <v>5</v>
          </cell>
        </row>
        <row r="1324">
          <cell r="G1324">
            <v>6059283</v>
          </cell>
          <cell r="H1324" t="str">
            <v>06059283</v>
          </cell>
          <cell r="I1324">
            <v>906908059</v>
          </cell>
          <cell r="J1324" t="str">
            <v>VALLE ALMEIDA NIXON GERMANDY</v>
          </cell>
          <cell r="K1324" t="str">
            <v>AUDITOR DE CALIDAD</v>
          </cell>
          <cell r="L1324">
            <v>1712343035</v>
          </cell>
          <cell r="M1324" t="str">
            <v>HOURLY</v>
          </cell>
          <cell r="N1324" t="str">
            <v xml:space="preserve">I99       </v>
          </cell>
          <cell r="O1324" t="str">
            <v>D</v>
          </cell>
          <cell r="P1324" t="str">
            <v>1ERO</v>
          </cell>
          <cell r="Q1324">
            <v>3</v>
          </cell>
        </row>
        <row r="1325">
          <cell r="G1325">
            <v>6263395</v>
          </cell>
          <cell r="H1325" t="str">
            <v>06263395</v>
          </cell>
          <cell r="I1325">
            <v>283660257</v>
          </cell>
          <cell r="J1325" t="str">
            <v>VACA TERAN CHRYSTOPHER MANUEL</v>
          </cell>
          <cell r="K1325" t="str">
            <v>MIEMBRO EQUIPO CALID</v>
          </cell>
          <cell r="L1325">
            <v>1720484839</v>
          </cell>
          <cell r="M1325" t="str">
            <v>HOURLY</v>
          </cell>
          <cell r="N1325" t="str">
            <v xml:space="preserve">I99       </v>
          </cell>
          <cell r="O1325" t="str">
            <v>D</v>
          </cell>
          <cell r="P1325" t="str">
            <v>1ERO</v>
          </cell>
          <cell r="Q1325">
            <v>3</v>
          </cell>
        </row>
        <row r="1326">
          <cell r="G1326">
            <v>4845</v>
          </cell>
          <cell r="H1326" t="str">
            <v>00004845</v>
          </cell>
          <cell r="I1326">
            <v>303291733</v>
          </cell>
          <cell r="J1326" t="str">
            <v>TREJO ATIAJA DARWIN JAVIER</v>
          </cell>
          <cell r="K1326" t="str">
            <v>MIEMBRO EQUIPO CALID</v>
          </cell>
          <cell r="L1326">
            <v>1715070353</v>
          </cell>
          <cell r="M1326" t="str">
            <v>HOURLY</v>
          </cell>
          <cell r="N1326" t="str">
            <v xml:space="preserve">I99       </v>
          </cell>
          <cell r="O1326" t="str">
            <v>D</v>
          </cell>
          <cell r="P1326" t="str">
            <v>1ERO</v>
          </cell>
          <cell r="Q1326">
            <v>3</v>
          </cell>
        </row>
        <row r="1327">
          <cell r="G1327">
            <v>6251031</v>
          </cell>
          <cell r="H1327" t="str">
            <v>06251031</v>
          </cell>
          <cell r="I1327">
            <v>953372616</v>
          </cell>
          <cell r="J1327" t="str">
            <v>TOAPANTA SUNTAXI JUAN CARLOS</v>
          </cell>
          <cell r="K1327" t="str">
            <v>MIEMBRO EQUIPO CALID</v>
          </cell>
          <cell r="L1327">
            <v>1715181770</v>
          </cell>
          <cell r="M1327" t="str">
            <v>HOURLY</v>
          </cell>
          <cell r="N1327" t="str">
            <v xml:space="preserve">I99       </v>
          </cell>
          <cell r="O1327" t="str">
            <v>D</v>
          </cell>
          <cell r="P1327" t="str">
            <v>2DO</v>
          </cell>
          <cell r="Q1327">
            <v>5</v>
          </cell>
        </row>
        <row r="1328">
          <cell r="G1328">
            <v>6148104</v>
          </cell>
          <cell r="H1328" t="str">
            <v>06148104</v>
          </cell>
          <cell r="I1328">
            <v>215221387</v>
          </cell>
          <cell r="J1328" t="str">
            <v>TIPAN IZA CARLOS FERNANDO</v>
          </cell>
          <cell r="K1328" t="str">
            <v>ASIST.OPER.CALIDAD ( E )</v>
          </cell>
          <cell r="L1328">
            <v>503018855</v>
          </cell>
          <cell r="M1328" t="str">
            <v>HOURLY</v>
          </cell>
          <cell r="N1328" t="str">
            <v xml:space="preserve">I99       </v>
          </cell>
          <cell r="O1328" t="str">
            <v>I2</v>
          </cell>
          <cell r="P1328" t="str">
            <v>1ERO</v>
          </cell>
          <cell r="Q1328">
            <v>3</v>
          </cell>
        </row>
        <row r="1329">
          <cell r="G1329">
            <v>6253111</v>
          </cell>
          <cell r="H1329" t="str">
            <v>06253111</v>
          </cell>
          <cell r="I1329">
            <v>905870465</v>
          </cell>
          <cell r="J1329" t="str">
            <v>TASHIGUANO IBANEZ OSCAR IVAN</v>
          </cell>
          <cell r="K1329" t="str">
            <v>MIEMBRO EQUIPO CALID</v>
          </cell>
          <cell r="L1329">
            <v>1717741373</v>
          </cell>
          <cell r="M1329" t="str">
            <v>HOURLY</v>
          </cell>
          <cell r="N1329" t="str">
            <v xml:space="preserve">I99       </v>
          </cell>
          <cell r="O1329" t="str">
            <v>D</v>
          </cell>
          <cell r="P1329" t="str">
            <v>2DO</v>
          </cell>
          <cell r="Q1329">
            <v>5</v>
          </cell>
        </row>
        <row r="1330">
          <cell r="G1330">
            <v>3400528</v>
          </cell>
          <cell r="H1330" t="str">
            <v>03400528</v>
          </cell>
          <cell r="I1330">
            <v>160328493</v>
          </cell>
          <cell r="J1330" t="str">
            <v>SUQUILLO ANDRANGO FRANCISCO JAVIER</v>
          </cell>
          <cell r="K1330" t="str">
            <v>MIEMBRO EQUIPO CALID</v>
          </cell>
          <cell r="L1330">
            <v>1709777500</v>
          </cell>
          <cell r="M1330" t="str">
            <v>HOURLY</v>
          </cell>
          <cell r="N1330" t="str">
            <v xml:space="preserve">I99       </v>
          </cell>
          <cell r="O1330" t="str">
            <v>D</v>
          </cell>
          <cell r="P1330" t="str">
            <v>1ERO</v>
          </cell>
          <cell r="Q1330">
            <v>3</v>
          </cell>
        </row>
        <row r="1331">
          <cell r="G1331">
            <v>6057542</v>
          </cell>
          <cell r="H1331" t="str">
            <v>06057542</v>
          </cell>
          <cell r="I1331">
            <v>854758960</v>
          </cell>
          <cell r="J1331" t="str">
            <v>SHUGULI LOPEZ LUIS ALBERTO</v>
          </cell>
          <cell r="K1331" t="str">
            <v>MIEMBRO EQUIPO CALID</v>
          </cell>
          <cell r="L1331">
            <v>1716363088</v>
          </cell>
          <cell r="M1331" t="str">
            <v>HOURLY</v>
          </cell>
          <cell r="N1331" t="str">
            <v xml:space="preserve">I99       </v>
          </cell>
          <cell r="O1331" t="str">
            <v>D</v>
          </cell>
          <cell r="P1331" t="str">
            <v>1ERO</v>
          </cell>
          <cell r="Q1331">
            <v>3</v>
          </cell>
        </row>
        <row r="1332">
          <cell r="G1332">
            <v>6236879</v>
          </cell>
          <cell r="H1332" t="str">
            <v>06236879</v>
          </cell>
          <cell r="I1332">
            <v>775413065</v>
          </cell>
          <cell r="J1332" t="str">
            <v>SARZOSA LADINO MARIO RAUL</v>
          </cell>
          <cell r="K1332" t="str">
            <v>MIEMBRO EQUIPO CALID</v>
          </cell>
          <cell r="L1332">
            <v>1715595136</v>
          </cell>
          <cell r="M1332" t="str">
            <v>HOURLY</v>
          </cell>
          <cell r="N1332" t="str">
            <v xml:space="preserve">D99       </v>
          </cell>
          <cell r="O1332" t="str">
            <v>D</v>
          </cell>
          <cell r="P1332" t="str">
            <v>1ERO</v>
          </cell>
          <cell r="Q1332">
            <v>3</v>
          </cell>
        </row>
        <row r="1333">
          <cell r="G1333">
            <v>6250151</v>
          </cell>
          <cell r="H1333" t="str">
            <v>06250151</v>
          </cell>
          <cell r="I1333">
            <v>876264714</v>
          </cell>
          <cell r="J1333" t="str">
            <v>SANGUCHO TACO MARCO ANTONIO</v>
          </cell>
          <cell r="K1333" t="str">
            <v>MIEMBRO EQUIPO CALID</v>
          </cell>
          <cell r="L1333">
            <v>1716531148</v>
          </cell>
          <cell r="M1333" t="str">
            <v>HOURLY</v>
          </cell>
          <cell r="N1333" t="str">
            <v xml:space="preserve">I99       </v>
          </cell>
          <cell r="O1333" t="str">
            <v>D</v>
          </cell>
          <cell r="P1333" t="str">
            <v>2DO</v>
          </cell>
          <cell r="Q1333">
            <v>5</v>
          </cell>
        </row>
        <row r="1334">
          <cell r="G1334">
            <v>3600368</v>
          </cell>
          <cell r="H1334" t="str">
            <v>03600368</v>
          </cell>
          <cell r="I1334">
            <v>595146119</v>
          </cell>
          <cell r="J1334" t="str">
            <v>SANCHEZ CHIPANTASI PABLO SANTIAGO</v>
          </cell>
          <cell r="K1334" t="str">
            <v>LIDER DE GRUPO</v>
          </cell>
          <cell r="L1334">
            <v>1712455334</v>
          </cell>
          <cell r="M1334" t="str">
            <v>HOURLY</v>
          </cell>
          <cell r="N1334" t="str">
            <v xml:space="preserve">I99       </v>
          </cell>
          <cell r="O1334" t="str">
            <v>I2</v>
          </cell>
          <cell r="P1334" t="str">
            <v>1ERO</v>
          </cell>
          <cell r="Q1334">
            <v>3</v>
          </cell>
        </row>
        <row r="1335">
          <cell r="G1335">
            <v>6260198</v>
          </cell>
          <cell r="H1335" t="str">
            <v>06260198</v>
          </cell>
          <cell r="I1335">
            <v>649901776</v>
          </cell>
          <cell r="J1335" t="str">
            <v>SAMUEZA GUAMAN MILTON GIOVANNY</v>
          </cell>
          <cell r="K1335" t="str">
            <v>MIEMBRO EQUIPO CALID</v>
          </cell>
          <cell r="L1335">
            <v>1715413801</v>
          </cell>
          <cell r="M1335" t="str">
            <v>HOURLY</v>
          </cell>
          <cell r="N1335" t="str">
            <v xml:space="preserve">I99       </v>
          </cell>
          <cell r="O1335" t="str">
            <v>D</v>
          </cell>
          <cell r="P1335" t="str">
            <v>2DO</v>
          </cell>
          <cell r="Q1335">
            <v>5</v>
          </cell>
        </row>
        <row r="1336">
          <cell r="G1336">
            <v>6244368</v>
          </cell>
          <cell r="H1336" t="str">
            <v>06244368</v>
          </cell>
          <cell r="I1336">
            <v>421730173</v>
          </cell>
          <cell r="J1336" t="str">
            <v>SALCEDO VARGAS SANTIAGO MAURICIO</v>
          </cell>
          <cell r="K1336" t="str">
            <v>MIEMBRO EQUIPO CALID</v>
          </cell>
          <cell r="L1336">
            <v>1717422974</v>
          </cell>
          <cell r="M1336" t="str">
            <v>HOURLY</v>
          </cell>
          <cell r="N1336" t="str">
            <v xml:space="preserve">I99       </v>
          </cell>
          <cell r="O1336" t="str">
            <v>D</v>
          </cell>
          <cell r="P1336" t="str">
            <v>1ERO</v>
          </cell>
          <cell r="Q1336">
            <v>3</v>
          </cell>
        </row>
        <row r="1337">
          <cell r="G1337">
            <v>3015</v>
          </cell>
          <cell r="H1337" t="str">
            <v>00003015</v>
          </cell>
          <cell r="I1337">
            <v>413469207</v>
          </cell>
          <cell r="J1337" t="str">
            <v>SALAZAR BOLANOS WILMER MARCELO</v>
          </cell>
          <cell r="K1337" t="str">
            <v>MIEMBRO EQUIPO CALID</v>
          </cell>
          <cell r="L1337">
            <v>401227475</v>
          </cell>
          <cell r="M1337" t="str">
            <v>HOURLY</v>
          </cell>
          <cell r="N1337" t="str">
            <v xml:space="preserve">I99       </v>
          </cell>
          <cell r="O1337" t="str">
            <v>D</v>
          </cell>
          <cell r="P1337" t="str">
            <v>1ERO</v>
          </cell>
          <cell r="Q1337">
            <v>3</v>
          </cell>
        </row>
        <row r="1338">
          <cell r="G1338">
            <v>6238454</v>
          </cell>
          <cell r="H1338" t="str">
            <v>06238454</v>
          </cell>
          <cell r="I1338">
            <v>269933712</v>
          </cell>
          <cell r="J1338" t="str">
            <v>RODRIGUEZ ORTIZ GALO AURELIO</v>
          </cell>
          <cell r="K1338" t="str">
            <v>MIEMBRO EQUIPO CALID</v>
          </cell>
          <cell r="L1338">
            <v>1720030228</v>
          </cell>
          <cell r="M1338" t="str">
            <v>HOURLY</v>
          </cell>
          <cell r="N1338" t="str">
            <v xml:space="preserve">D99       </v>
          </cell>
          <cell r="O1338" t="str">
            <v>D</v>
          </cell>
          <cell r="P1338" t="str">
            <v>1ERO</v>
          </cell>
          <cell r="Q1338">
            <v>3</v>
          </cell>
        </row>
        <row r="1339">
          <cell r="G1339">
            <v>6244224</v>
          </cell>
          <cell r="H1339" t="str">
            <v>06244224</v>
          </cell>
          <cell r="I1339">
            <v>247015503</v>
          </cell>
          <cell r="J1339" t="str">
            <v>RODRIGUEZ CALLE FREDI ALBERTO</v>
          </cell>
          <cell r="K1339" t="str">
            <v>MIEMBRO EQUIPO CALID</v>
          </cell>
          <cell r="L1339">
            <v>301713723</v>
          </cell>
          <cell r="M1339" t="str">
            <v>HOURLY</v>
          </cell>
          <cell r="N1339" t="str">
            <v xml:space="preserve">I99       </v>
          </cell>
          <cell r="O1339" t="str">
            <v>D</v>
          </cell>
          <cell r="P1339" t="str">
            <v>2DO</v>
          </cell>
          <cell r="Q1339">
            <v>5</v>
          </cell>
        </row>
        <row r="1340">
          <cell r="G1340">
            <v>6126760</v>
          </cell>
          <cell r="H1340" t="str">
            <v>06126760</v>
          </cell>
          <cell r="I1340">
            <v>166334057</v>
          </cell>
          <cell r="J1340" t="str">
            <v>RIVAS CALVA JOSE ARTURO</v>
          </cell>
          <cell r="K1340" t="str">
            <v>LIDER DE GRUPO ( E )</v>
          </cell>
          <cell r="L1340">
            <v>1714994769</v>
          </cell>
          <cell r="M1340" t="str">
            <v>HOURLY</v>
          </cell>
          <cell r="N1340" t="str">
            <v xml:space="preserve">I99       </v>
          </cell>
          <cell r="O1340" t="str">
            <v>I2</v>
          </cell>
          <cell r="P1340" t="str">
            <v>2DO</v>
          </cell>
          <cell r="Q1340">
            <v>5</v>
          </cell>
        </row>
        <row r="1341">
          <cell r="G1341">
            <v>6244239</v>
          </cell>
          <cell r="H1341" t="str">
            <v>06244239</v>
          </cell>
          <cell r="I1341">
            <v>565017553</v>
          </cell>
          <cell r="J1341" t="str">
            <v>POGO DIAZ WILSON OSWALDO</v>
          </cell>
          <cell r="K1341" t="str">
            <v>MIEMBRO EQUIPO CALID</v>
          </cell>
          <cell r="L1341">
            <v>1716089485</v>
          </cell>
          <cell r="M1341" t="str">
            <v>HOURLY</v>
          </cell>
          <cell r="N1341" t="str">
            <v xml:space="preserve">I99       </v>
          </cell>
          <cell r="O1341" t="str">
            <v>D</v>
          </cell>
          <cell r="P1341" t="str">
            <v>1ERO</v>
          </cell>
          <cell r="Q1341">
            <v>3</v>
          </cell>
        </row>
        <row r="1342">
          <cell r="G1342">
            <v>6148163</v>
          </cell>
          <cell r="H1342" t="str">
            <v>06148163</v>
          </cell>
          <cell r="I1342">
            <v>572363934</v>
          </cell>
          <cell r="J1342" t="str">
            <v>PILICITA VELOZ CARLOS ALFONSO</v>
          </cell>
          <cell r="K1342" t="str">
            <v>MIEMBRO EQUIPO CALID</v>
          </cell>
          <cell r="L1342">
            <v>1715021448</v>
          </cell>
          <cell r="M1342" t="str">
            <v>HOURLY</v>
          </cell>
          <cell r="N1342" t="str">
            <v xml:space="preserve">I99       </v>
          </cell>
          <cell r="O1342" t="str">
            <v>D</v>
          </cell>
          <cell r="P1342" t="str">
            <v>2DO</v>
          </cell>
          <cell r="Q1342">
            <v>5</v>
          </cell>
        </row>
        <row r="1343">
          <cell r="G1343">
            <v>6255675</v>
          </cell>
          <cell r="H1343" t="str">
            <v>06255675</v>
          </cell>
          <cell r="I1343">
            <v>795511526</v>
          </cell>
          <cell r="J1343" t="str">
            <v>PILCO GUALOTUNA VICTOR HUGO</v>
          </cell>
          <cell r="K1343" t="str">
            <v>MIEMBRO EQUIPO CALID</v>
          </cell>
          <cell r="L1343">
            <v>1714670609</v>
          </cell>
          <cell r="M1343" t="str">
            <v>HOURLY</v>
          </cell>
          <cell r="N1343" t="str">
            <v xml:space="preserve">I99       </v>
          </cell>
          <cell r="O1343" t="str">
            <v>D</v>
          </cell>
          <cell r="P1343" t="str">
            <v>2DO</v>
          </cell>
          <cell r="Q1343">
            <v>5</v>
          </cell>
        </row>
        <row r="1344">
          <cell r="G1344">
            <v>5920</v>
          </cell>
          <cell r="H1344" t="str">
            <v>00005920</v>
          </cell>
          <cell r="I1344">
            <v>964439137</v>
          </cell>
          <cell r="J1344" t="str">
            <v>PICHUCHO PANCHI JAIME GEOVANNY</v>
          </cell>
          <cell r="K1344" t="str">
            <v>MIEMBRO EQUIPO CALID</v>
          </cell>
          <cell r="L1344">
            <v>1711289320</v>
          </cell>
          <cell r="M1344" t="str">
            <v>HOURLY</v>
          </cell>
          <cell r="N1344" t="str">
            <v xml:space="preserve">I99       </v>
          </cell>
          <cell r="O1344" t="str">
            <v>D</v>
          </cell>
          <cell r="P1344" t="str">
            <v>1ERO</v>
          </cell>
          <cell r="Q1344">
            <v>3</v>
          </cell>
        </row>
        <row r="1345">
          <cell r="G1345">
            <v>3400317</v>
          </cell>
          <cell r="H1345" t="str">
            <v>03400317</v>
          </cell>
          <cell r="I1345">
            <v>724070762</v>
          </cell>
          <cell r="J1345" t="str">
            <v>PENAHERRERA VACA JUAN FERNANDO</v>
          </cell>
          <cell r="K1345" t="str">
            <v>MIEMBRO EQUIPO CALID</v>
          </cell>
          <cell r="L1345">
            <v>1708256142</v>
          </cell>
          <cell r="M1345" t="str">
            <v>HOURLY</v>
          </cell>
          <cell r="N1345" t="str">
            <v xml:space="preserve">I99       </v>
          </cell>
          <cell r="O1345" t="str">
            <v>D</v>
          </cell>
          <cell r="P1345" t="str">
            <v>1ERO</v>
          </cell>
          <cell r="Q1345">
            <v>3</v>
          </cell>
        </row>
        <row r="1346">
          <cell r="G1346">
            <v>3401497</v>
          </cell>
          <cell r="H1346" t="str">
            <v>03401497</v>
          </cell>
          <cell r="I1346">
            <v>245724283</v>
          </cell>
          <cell r="J1346" t="str">
            <v>PEDRAZA MOROMENACHO VICTOR HUGO</v>
          </cell>
          <cell r="K1346" t="str">
            <v>MIEMBRO EQUIPO CALID</v>
          </cell>
          <cell r="L1346">
            <v>1713702221</v>
          </cell>
          <cell r="M1346" t="str">
            <v>HOURLY</v>
          </cell>
          <cell r="N1346" t="str">
            <v xml:space="preserve">I99       </v>
          </cell>
          <cell r="O1346" t="str">
            <v>D</v>
          </cell>
          <cell r="P1346" t="str">
            <v>1ERO</v>
          </cell>
          <cell r="Q1346">
            <v>3</v>
          </cell>
        </row>
        <row r="1347">
          <cell r="G1347">
            <v>6057179</v>
          </cell>
          <cell r="H1347" t="str">
            <v>06057179</v>
          </cell>
          <cell r="I1347">
            <v>151271485</v>
          </cell>
          <cell r="J1347" t="str">
            <v>PAZMINO CANAS FRANCISCO RICARDO</v>
          </cell>
          <cell r="K1347" t="str">
            <v>ASIST.OPER.CALIDAD ( E )</v>
          </cell>
          <cell r="L1347">
            <v>1716394612</v>
          </cell>
          <cell r="M1347" t="str">
            <v>HOURLY</v>
          </cell>
          <cell r="N1347" t="str">
            <v xml:space="preserve">I99       </v>
          </cell>
          <cell r="O1347" t="str">
            <v>D</v>
          </cell>
          <cell r="P1347" t="str">
            <v>1ERO</v>
          </cell>
          <cell r="Q1347">
            <v>3</v>
          </cell>
        </row>
        <row r="1348">
          <cell r="G1348">
            <v>6225184</v>
          </cell>
          <cell r="H1348" t="str">
            <v>06225184</v>
          </cell>
          <cell r="I1348">
            <v>646078244</v>
          </cell>
          <cell r="J1348" t="str">
            <v>PAREDES PILATUNA WILMER PAUL</v>
          </cell>
          <cell r="K1348" t="str">
            <v>MIEMBRO EQUIPO CALID</v>
          </cell>
          <cell r="L1348">
            <v>1717176620</v>
          </cell>
          <cell r="M1348" t="str">
            <v>HOURLY</v>
          </cell>
          <cell r="N1348" t="str">
            <v xml:space="preserve">I99       </v>
          </cell>
          <cell r="O1348" t="str">
            <v>D</v>
          </cell>
          <cell r="P1348" t="str">
            <v>1ERO</v>
          </cell>
          <cell r="Q1348">
            <v>3</v>
          </cell>
        </row>
        <row r="1349">
          <cell r="G1349">
            <v>6053108</v>
          </cell>
          <cell r="H1349" t="str">
            <v>06053108</v>
          </cell>
          <cell r="I1349">
            <v>776546098</v>
          </cell>
          <cell r="J1349" t="str">
            <v>PAREDES ECHEVERRIA FRANCISCO XAVIER</v>
          </cell>
          <cell r="K1349" t="str">
            <v>MIEMBRO EQUIPO CALID</v>
          </cell>
          <cell r="L1349">
            <v>1713340402</v>
          </cell>
          <cell r="M1349" t="str">
            <v>HOURLY</v>
          </cell>
          <cell r="N1349" t="str">
            <v xml:space="preserve">I99       </v>
          </cell>
          <cell r="O1349" t="str">
            <v>D</v>
          </cell>
          <cell r="P1349" t="str">
            <v>1ERO</v>
          </cell>
          <cell r="Q1349">
            <v>3</v>
          </cell>
        </row>
        <row r="1350">
          <cell r="G1350">
            <v>6148067</v>
          </cell>
          <cell r="H1350" t="str">
            <v>06148067</v>
          </cell>
          <cell r="I1350">
            <v>359738411</v>
          </cell>
          <cell r="J1350" t="str">
            <v>PALOMINO AYALA DAVID SANTIAGO</v>
          </cell>
          <cell r="K1350" t="str">
            <v>MIEMBRO EQUIPO CALID</v>
          </cell>
          <cell r="L1350">
            <v>1714942487</v>
          </cell>
          <cell r="M1350" t="str">
            <v>HOURLY</v>
          </cell>
          <cell r="N1350" t="str">
            <v xml:space="preserve">I99       </v>
          </cell>
          <cell r="O1350" t="str">
            <v>D</v>
          </cell>
          <cell r="P1350" t="str">
            <v>2DO</v>
          </cell>
          <cell r="Q1350">
            <v>5</v>
          </cell>
        </row>
        <row r="1351">
          <cell r="G1351">
            <v>6057560</v>
          </cell>
          <cell r="H1351" t="str">
            <v>06057560</v>
          </cell>
          <cell r="I1351">
            <v>389361551</v>
          </cell>
          <cell r="J1351" t="str">
            <v>ORTEGA SANTAMARIA BYRON GABRIEL</v>
          </cell>
          <cell r="K1351" t="str">
            <v>MIEMBRO EQUIPO CALID</v>
          </cell>
          <cell r="L1351">
            <v>1712257201</v>
          </cell>
          <cell r="M1351" t="str">
            <v>HOURLY</v>
          </cell>
          <cell r="N1351" t="str">
            <v xml:space="preserve">I99       </v>
          </cell>
          <cell r="O1351" t="str">
            <v>D</v>
          </cell>
          <cell r="P1351" t="str">
            <v>1ERO</v>
          </cell>
          <cell r="Q1351">
            <v>3</v>
          </cell>
        </row>
        <row r="1352">
          <cell r="G1352">
            <v>5998</v>
          </cell>
          <cell r="H1352" t="str">
            <v>00005998</v>
          </cell>
          <cell r="I1352">
            <v>288317766</v>
          </cell>
          <cell r="J1352" t="str">
            <v>ORTEGA HUERA FAUSTO ELIFONCIO</v>
          </cell>
          <cell r="K1352" t="str">
            <v>MIEMBRO EQUIPO CALID</v>
          </cell>
          <cell r="L1352">
            <v>1707769681</v>
          </cell>
          <cell r="M1352" t="str">
            <v>HOURLY</v>
          </cell>
          <cell r="N1352" t="str">
            <v xml:space="preserve">I99       </v>
          </cell>
          <cell r="O1352" t="str">
            <v>D</v>
          </cell>
          <cell r="P1352" t="str">
            <v>1ERO</v>
          </cell>
          <cell r="Q1352">
            <v>3</v>
          </cell>
        </row>
        <row r="1353">
          <cell r="G1353">
            <v>6254517</v>
          </cell>
          <cell r="H1353" t="str">
            <v>06254517</v>
          </cell>
          <cell r="I1353">
            <v>455260774</v>
          </cell>
          <cell r="J1353" t="str">
            <v>ONA DOMINGUEZ PEDRO RICARDO</v>
          </cell>
          <cell r="K1353" t="str">
            <v>MIEMBRO EQUIPO CALID</v>
          </cell>
          <cell r="L1353">
            <v>1714962550</v>
          </cell>
          <cell r="M1353" t="str">
            <v>HOURLY</v>
          </cell>
          <cell r="N1353" t="str">
            <v xml:space="preserve">I99       </v>
          </cell>
          <cell r="O1353" t="str">
            <v>D</v>
          </cell>
          <cell r="P1353" t="str">
            <v>1ERO</v>
          </cell>
          <cell r="Q1353">
            <v>3</v>
          </cell>
        </row>
        <row r="1354">
          <cell r="G1354">
            <v>6126047</v>
          </cell>
          <cell r="H1354" t="str">
            <v>06126047</v>
          </cell>
          <cell r="I1354">
            <v>823667919</v>
          </cell>
          <cell r="J1354" t="str">
            <v>NOLIVOS DUQUE VICTOR RAFAEL</v>
          </cell>
          <cell r="K1354" t="str">
            <v>MIEMBRO EQUIPO CALID</v>
          </cell>
          <cell r="L1354">
            <v>1715412399</v>
          </cell>
          <cell r="M1354" t="str">
            <v>HOURLY</v>
          </cell>
          <cell r="N1354" t="str">
            <v xml:space="preserve">I99       </v>
          </cell>
          <cell r="O1354" t="str">
            <v>D</v>
          </cell>
          <cell r="P1354" t="str">
            <v>1ERO</v>
          </cell>
          <cell r="Q1354">
            <v>3</v>
          </cell>
        </row>
        <row r="1355">
          <cell r="G1355">
            <v>562</v>
          </cell>
          <cell r="H1355" t="str">
            <v>00000562</v>
          </cell>
          <cell r="I1355">
            <v>808855281</v>
          </cell>
          <cell r="J1355" t="str">
            <v>MUZO YAJAMIN EDWIN JAVIER</v>
          </cell>
          <cell r="K1355" t="str">
            <v>MIEMBRO EQUIPO CALID</v>
          </cell>
          <cell r="L1355">
            <v>1714993332</v>
          </cell>
          <cell r="M1355" t="str">
            <v>HOURLY</v>
          </cell>
          <cell r="N1355" t="str">
            <v xml:space="preserve">I99       </v>
          </cell>
          <cell r="O1355" t="str">
            <v>D</v>
          </cell>
          <cell r="P1355" t="str">
            <v>1ERO</v>
          </cell>
          <cell r="Q1355">
            <v>3</v>
          </cell>
        </row>
        <row r="1356">
          <cell r="G1356">
            <v>6128864</v>
          </cell>
          <cell r="H1356" t="str">
            <v>06128864</v>
          </cell>
          <cell r="I1356">
            <v>703158566</v>
          </cell>
          <cell r="J1356" t="str">
            <v>MOROCHO CHUMANA HERNAN PAUL</v>
          </cell>
          <cell r="K1356" t="str">
            <v>MIEMBRO EQUIPO CALID</v>
          </cell>
          <cell r="L1356">
            <v>1715621809</v>
          </cell>
          <cell r="M1356" t="str">
            <v>HOURLY</v>
          </cell>
          <cell r="N1356" t="str">
            <v xml:space="preserve">I99       </v>
          </cell>
          <cell r="O1356" t="str">
            <v>D</v>
          </cell>
          <cell r="P1356" t="str">
            <v>1ERO</v>
          </cell>
          <cell r="Q1356">
            <v>3</v>
          </cell>
        </row>
        <row r="1357">
          <cell r="G1357">
            <v>3400085</v>
          </cell>
          <cell r="H1357" t="str">
            <v>03400085</v>
          </cell>
          <cell r="I1357">
            <v>320826452</v>
          </cell>
          <cell r="J1357" t="str">
            <v>MORALES ARIAS SAUL GUILLERMO</v>
          </cell>
          <cell r="K1357" t="str">
            <v>ANALISTA DE GMS</v>
          </cell>
          <cell r="L1357">
            <v>1001008364</v>
          </cell>
          <cell r="M1357" t="str">
            <v>HOURLY</v>
          </cell>
          <cell r="N1357" t="str">
            <v xml:space="preserve">I99       </v>
          </cell>
          <cell r="O1357" t="str">
            <v>I2</v>
          </cell>
          <cell r="P1357" t="str">
            <v>1ERO</v>
          </cell>
          <cell r="Q1357">
            <v>3</v>
          </cell>
        </row>
        <row r="1358">
          <cell r="G1358">
            <v>3600575</v>
          </cell>
          <cell r="H1358" t="str">
            <v>03600575</v>
          </cell>
          <cell r="I1358">
            <v>661720216</v>
          </cell>
          <cell r="J1358" t="str">
            <v>LARCO VENEGAS JOSE MAURICIO</v>
          </cell>
          <cell r="K1358" t="str">
            <v>MIEMBRO EQUIPO CALID</v>
          </cell>
          <cell r="L1358">
            <v>1714213459</v>
          </cell>
          <cell r="M1358" t="str">
            <v>HOURLY</v>
          </cell>
          <cell r="N1358" t="str">
            <v xml:space="preserve">I99       </v>
          </cell>
          <cell r="O1358" t="str">
            <v>D</v>
          </cell>
          <cell r="P1358" t="str">
            <v>1ERO</v>
          </cell>
          <cell r="Q1358">
            <v>3</v>
          </cell>
        </row>
        <row r="1359">
          <cell r="G1359">
            <v>6261809</v>
          </cell>
          <cell r="H1359" t="str">
            <v>06261809</v>
          </cell>
          <cell r="I1359">
            <v>595944261</v>
          </cell>
          <cell r="J1359" t="str">
            <v>GUACHAMIN SANCHEZ LUIS FERNANDO</v>
          </cell>
          <cell r="K1359" t="str">
            <v>MIEMBRO EQUIPO CALID</v>
          </cell>
          <cell r="L1359">
            <v>1716213861</v>
          </cell>
          <cell r="M1359" t="str">
            <v>HOURLY</v>
          </cell>
          <cell r="N1359" t="str">
            <v xml:space="preserve">I99       </v>
          </cell>
          <cell r="O1359" t="str">
            <v>D</v>
          </cell>
          <cell r="P1359" t="str">
            <v>2DO</v>
          </cell>
          <cell r="Q1359">
            <v>5</v>
          </cell>
        </row>
        <row r="1360">
          <cell r="G1360">
            <v>3401463</v>
          </cell>
          <cell r="H1360" t="str">
            <v>03401463</v>
          </cell>
          <cell r="I1360">
            <v>607225979</v>
          </cell>
          <cell r="J1360" t="str">
            <v>GARZON GONZALEZ JAIME GUSTAVO</v>
          </cell>
          <cell r="K1360" t="str">
            <v>MIEMBRO EQUIPO CALID</v>
          </cell>
          <cell r="L1360">
            <v>1711734226</v>
          </cell>
          <cell r="M1360" t="str">
            <v>HOURLY</v>
          </cell>
          <cell r="N1360" t="str">
            <v xml:space="preserve">I99       </v>
          </cell>
          <cell r="O1360" t="str">
            <v>D</v>
          </cell>
          <cell r="P1360" t="str">
            <v>1ERO</v>
          </cell>
          <cell r="Q1360">
            <v>3</v>
          </cell>
        </row>
        <row r="1361">
          <cell r="G1361">
            <v>6268460</v>
          </cell>
          <cell r="H1361" t="str">
            <v>06268460</v>
          </cell>
          <cell r="I1361">
            <v>325561308</v>
          </cell>
          <cell r="J1361" t="str">
            <v>FLORES TIBAN FREDDY GUSTAVO</v>
          </cell>
          <cell r="K1361" t="str">
            <v>MIEMBRO EQUIPO CALID</v>
          </cell>
          <cell r="L1361">
            <v>1720171436</v>
          </cell>
          <cell r="M1361" t="str">
            <v>HOURLY</v>
          </cell>
          <cell r="N1361" t="str">
            <v xml:space="preserve">I99       </v>
          </cell>
          <cell r="O1361" t="str">
            <v>D</v>
          </cell>
          <cell r="P1361" t="str">
            <v>2DO</v>
          </cell>
          <cell r="Q1361">
            <v>5</v>
          </cell>
        </row>
        <row r="1362">
          <cell r="G1362">
            <v>6147997</v>
          </cell>
          <cell r="H1362" t="str">
            <v>06147997</v>
          </cell>
          <cell r="I1362">
            <v>246714597</v>
          </cell>
          <cell r="J1362" t="str">
            <v>ERAS BOADA FREDDY MAURICIO</v>
          </cell>
          <cell r="K1362" t="str">
            <v>MIEMBRO EQUIPO CALID</v>
          </cell>
          <cell r="L1362">
            <v>1712749108</v>
          </cell>
          <cell r="M1362" t="str">
            <v>HOURLY</v>
          </cell>
          <cell r="N1362" t="str">
            <v xml:space="preserve">I99       </v>
          </cell>
          <cell r="O1362" t="str">
            <v>D</v>
          </cell>
          <cell r="P1362" t="str">
            <v>1ERO</v>
          </cell>
          <cell r="Q1362">
            <v>3</v>
          </cell>
        </row>
        <row r="1363">
          <cell r="G1363">
            <v>6244371</v>
          </cell>
          <cell r="H1363" t="str">
            <v>06244371</v>
          </cell>
          <cell r="I1363">
            <v>731634509</v>
          </cell>
          <cell r="J1363" t="str">
            <v>COLLAGUAZO CARRERA LUIS DANIEL</v>
          </cell>
          <cell r="K1363" t="str">
            <v>MIEMBRO EQUIPO CALID</v>
          </cell>
          <cell r="L1363">
            <v>1717053217</v>
          </cell>
          <cell r="M1363" t="str">
            <v>HOURLY</v>
          </cell>
          <cell r="N1363" t="str">
            <v xml:space="preserve">I99       </v>
          </cell>
          <cell r="O1363" t="str">
            <v>D</v>
          </cell>
          <cell r="P1363" t="str">
            <v>2DO</v>
          </cell>
          <cell r="Q1363">
            <v>5</v>
          </cell>
        </row>
        <row r="1364">
          <cell r="G1364">
            <v>6247925</v>
          </cell>
          <cell r="H1364" t="str">
            <v>06247925</v>
          </cell>
          <cell r="I1364">
            <v>746855283</v>
          </cell>
          <cell r="J1364" t="str">
            <v>CHALA PAVON JABICO MANUEL</v>
          </cell>
          <cell r="K1364" t="str">
            <v>MIEMBRO EQUIPO CALID</v>
          </cell>
          <cell r="L1364">
            <v>1002596904</v>
          </cell>
          <cell r="M1364" t="str">
            <v>HOURLY</v>
          </cell>
          <cell r="N1364" t="str">
            <v xml:space="preserve">D99       </v>
          </cell>
          <cell r="O1364" t="str">
            <v>D</v>
          </cell>
          <cell r="P1364" t="str">
            <v>2DO</v>
          </cell>
          <cell r="Q1364">
            <v>5</v>
          </cell>
        </row>
        <row r="1365">
          <cell r="G1365">
            <v>6245622</v>
          </cell>
          <cell r="H1365" t="str">
            <v>06245622</v>
          </cell>
          <cell r="I1365">
            <v>808755845</v>
          </cell>
          <cell r="J1365" t="str">
            <v>CARRERA SIMBANA MILTON FERNANDO</v>
          </cell>
          <cell r="K1365" t="str">
            <v>MIEMBRO EQUIPO CALID</v>
          </cell>
          <cell r="L1365">
            <v>1719218222</v>
          </cell>
          <cell r="M1365" t="str">
            <v>HOURLY</v>
          </cell>
          <cell r="N1365" t="str">
            <v xml:space="preserve">I99       </v>
          </cell>
          <cell r="O1365" t="str">
            <v>D</v>
          </cell>
          <cell r="P1365" t="str">
            <v>2DO</v>
          </cell>
          <cell r="Q1365">
            <v>5</v>
          </cell>
        </row>
        <row r="1366">
          <cell r="G1366">
            <v>6057486</v>
          </cell>
          <cell r="H1366" t="str">
            <v>06057486</v>
          </cell>
          <cell r="I1366">
            <v>423709317</v>
          </cell>
          <cell r="J1366" t="str">
            <v>CANDO SARANGO RODRIGO HERNAN</v>
          </cell>
          <cell r="K1366" t="str">
            <v>MIEMBRO EQUIPO CALID</v>
          </cell>
          <cell r="L1366">
            <v>1103049506</v>
          </cell>
          <cell r="M1366" t="str">
            <v>HOURLY</v>
          </cell>
          <cell r="N1366" t="str">
            <v xml:space="preserve">I99       </v>
          </cell>
          <cell r="O1366" t="str">
            <v>D</v>
          </cell>
          <cell r="P1366" t="str">
            <v>1ERO</v>
          </cell>
          <cell r="Q1366">
            <v>3</v>
          </cell>
        </row>
        <row r="1367">
          <cell r="G1367">
            <v>6248372</v>
          </cell>
          <cell r="H1367" t="str">
            <v>06248372</v>
          </cell>
          <cell r="I1367">
            <v>126013303</v>
          </cell>
          <cell r="J1367" t="str">
            <v>CAIZA COLLAGUAZO EDISON ROLANDO</v>
          </cell>
          <cell r="K1367" t="str">
            <v>MIEMBRO EQUIPO CALID</v>
          </cell>
          <cell r="L1367">
            <v>1719459859</v>
          </cell>
          <cell r="M1367" t="str">
            <v>HOURLY</v>
          </cell>
          <cell r="N1367" t="str">
            <v xml:space="preserve">I99       </v>
          </cell>
          <cell r="O1367" t="str">
            <v>D</v>
          </cell>
          <cell r="P1367" t="str">
            <v>2DO</v>
          </cell>
          <cell r="Q1367">
            <v>5</v>
          </cell>
        </row>
        <row r="1368">
          <cell r="G1368">
            <v>6126076</v>
          </cell>
          <cell r="H1368" t="str">
            <v>06126076</v>
          </cell>
          <cell r="I1368">
            <v>675513540</v>
          </cell>
          <cell r="J1368" t="str">
            <v>BUESTAN ARIZAGA LUIS ALEXANDER</v>
          </cell>
          <cell r="K1368" t="str">
            <v>MIEMBRO EQUIPO CALID</v>
          </cell>
          <cell r="L1368">
            <v>1713888608</v>
          </cell>
          <cell r="M1368" t="str">
            <v>HOURLY</v>
          </cell>
          <cell r="N1368" t="str">
            <v xml:space="preserve">I99       </v>
          </cell>
          <cell r="O1368" t="str">
            <v>D</v>
          </cell>
          <cell r="P1368" t="str">
            <v>2DO</v>
          </cell>
          <cell r="Q1368">
            <v>5</v>
          </cell>
        </row>
        <row r="1369">
          <cell r="G1369">
            <v>6225691</v>
          </cell>
          <cell r="H1369" t="str">
            <v>06225691</v>
          </cell>
          <cell r="I1369">
            <v>357875322</v>
          </cell>
          <cell r="J1369" t="str">
            <v>BATALLAS QUISHPE MARIA FERNANDA</v>
          </cell>
          <cell r="K1369" t="str">
            <v>MIEMBRO EQUIPO CALID</v>
          </cell>
          <cell r="L1369">
            <v>1712052602</v>
          </cell>
          <cell r="M1369" t="str">
            <v>HOURLY</v>
          </cell>
          <cell r="N1369" t="str">
            <v xml:space="preserve">D99       </v>
          </cell>
          <cell r="O1369" t="str">
            <v>D</v>
          </cell>
          <cell r="P1369" t="str">
            <v>1ERO</v>
          </cell>
          <cell r="Q1369">
            <v>3</v>
          </cell>
        </row>
        <row r="1370">
          <cell r="G1370">
            <v>6225183</v>
          </cell>
          <cell r="H1370" t="str">
            <v>06225183</v>
          </cell>
          <cell r="I1370">
            <v>538775026</v>
          </cell>
          <cell r="J1370" t="str">
            <v>BAEZ BAEZ LEDY JAZMIN</v>
          </cell>
          <cell r="K1370" t="str">
            <v>MIEMBRO EQUIPO CALID</v>
          </cell>
          <cell r="L1370">
            <v>1712052610</v>
          </cell>
          <cell r="M1370" t="str">
            <v>HOURLY</v>
          </cell>
          <cell r="N1370" t="str">
            <v xml:space="preserve">D99       </v>
          </cell>
          <cell r="O1370" t="str">
            <v>D</v>
          </cell>
          <cell r="P1370" t="str">
            <v>2DO</v>
          </cell>
          <cell r="Q1370">
            <v>5</v>
          </cell>
        </row>
        <row r="1371">
          <cell r="G1371">
            <v>2361</v>
          </cell>
          <cell r="H1371" t="str">
            <v>00002361</v>
          </cell>
          <cell r="I1371">
            <v>395246448</v>
          </cell>
          <cell r="J1371" t="str">
            <v>ASENCIO MOROCHO BYRON EDUARDO</v>
          </cell>
          <cell r="K1371" t="str">
            <v>MIEMBRO EQUIPO CALID</v>
          </cell>
          <cell r="L1371">
            <v>1711939361</v>
          </cell>
          <cell r="M1371" t="str">
            <v>HOURLY</v>
          </cell>
          <cell r="N1371" t="str">
            <v xml:space="preserve">I99       </v>
          </cell>
          <cell r="O1371" t="str">
            <v>D</v>
          </cell>
          <cell r="P1371" t="str">
            <v>1ERO</v>
          </cell>
          <cell r="Q1371">
            <v>3</v>
          </cell>
        </row>
        <row r="1372">
          <cell r="G1372">
            <v>6129954</v>
          </cell>
          <cell r="H1372" t="str">
            <v>06129954</v>
          </cell>
          <cell r="I1372">
            <v>613422041</v>
          </cell>
          <cell r="J1372" t="str">
            <v>ARMIJOS MERA DIEGO ANDRES</v>
          </cell>
          <cell r="K1372" t="str">
            <v>INSPECTOR DE CALIDAD</v>
          </cell>
          <cell r="L1372">
            <v>1716069305</v>
          </cell>
          <cell r="M1372" t="str">
            <v>HOURLY</v>
          </cell>
          <cell r="N1372" t="str">
            <v xml:space="preserve">I99       </v>
          </cell>
          <cell r="O1372" t="str">
            <v>D</v>
          </cell>
          <cell r="P1372" t="str">
            <v>2DO</v>
          </cell>
          <cell r="Q1372">
            <v>5</v>
          </cell>
        </row>
        <row r="1373">
          <cell r="G1373">
            <v>6147294</v>
          </cell>
          <cell r="H1373" t="str">
            <v>06147294</v>
          </cell>
          <cell r="I1373">
            <v>439647615</v>
          </cell>
          <cell r="J1373" t="str">
            <v>ARCE ACOSTA IVAN PAUL</v>
          </cell>
          <cell r="K1373" t="str">
            <v>MIEMBRO EQUIPO CALID</v>
          </cell>
          <cell r="L1373">
            <v>1712457652</v>
          </cell>
          <cell r="M1373" t="str">
            <v>HOURLY</v>
          </cell>
          <cell r="N1373" t="str">
            <v xml:space="preserve">I99       </v>
          </cell>
          <cell r="O1373" t="str">
            <v>D</v>
          </cell>
          <cell r="P1373" t="str">
            <v>1ERO</v>
          </cell>
          <cell r="Q1373">
            <v>3</v>
          </cell>
        </row>
        <row r="1374">
          <cell r="G1374">
            <v>6274776</v>
          </cell>
          <cell r="H1374" t="str">
            <v>06274776</v>
          </cell>
          <cell r="I1374">
            <v>315348364</v>
          </cell>
          <cell r="J1374" t="str">
            <v>ANDRANGO FARINANGO ROBERTO CARLOS</v>
          </cell>
          <cell r="K1374" t="str">
            <v>MIEMBRO EQUIPO CALID</v>
          </cell>
          <cell r="L1374">
            <v>1715653513</v>
          </cell>
          <cell r="M1374" t="str">
            <v>HOURLY</v>
          </cell>
          <cell r="N1374" t="str">
            <v xml:space="preserve">I99       </v>
          </cell>
          <cell r="O1374" t="str">
            <v>D</v>
          </cell>
          <cell r="P1374" t="str">
            <v>1ERO</v>
          </cell>
          <cell r="Q1374">
            <v>3</v>
          </cell>
        </row>
        <row r="1375">
          <cell r="G1375">
            <v>5895</v>
          </cell>
          <cell r="H1375" t="str">
            <v>00005895</v>
          </cell>
          <cell r="I1375">
            <v>948348136</v>
          </cell>
          <cell r="J1375" t="str">
            <v>ANDRADE BECERRA LUIS OMAR</v>
          </cell>
          <cell r="K1375" t="str">
            <v>MIEMBRO EQUIPO CALID</v>
          </cell>
          <cell r="L1375">
            <v>1715142152</v>
          </cell>
          <cell r="M1375" t="str">
            <v>HOURLY</v>
          </cell>
          <cell r="N1375" t="str">
            <v xml:space="preserve">I99       </v>
          </cell>
          <cell r="O1375" t="str">
            <v>D</v>
          </cell>
          <cell r="P1375" t="str">
            <v>2DO</v>
          </cell>
          <cell r="Q1375">
            <v>5</v>
          </cell>
        </row>
        <row r="1376">
          <cell r="G1376">
            <v>6255101</v>
          </cell>
          <cell r="H1376" t="str">
            <v>06255101</v>
          </cell>
          <cell r="I1376">
            <v>563473724</v>
          </cell>
          <cell r="J1376" t="str">
            <v>ANAGUANO TUPIZA LUIS ALFREDO</v>
          </cell>
          <cell r="K1376" t="str">
            <v>MIEMBRO EQUIPO CALID</v>
          </cell>
          <cell r="L1376">
            <v>1717649543</v>
          </cell>
          <cell r="M1376" t="str">
            <v>HOURLY</v>
          </cell>
          <cell r="N1376" t="str">
            <v xml:space="preserve">I99       </v>
          </cell>
          <cell r="O1376" t="str">
            <v>D</v>
          </cell>
          <cell r="P1376" t="str">
            <v>2DO</v>
          </cell>
          <cell r="Q1376">
            <v>5</v>
          </cell>
        </row>
        <row r="1377">
          <cell r="G1377">
            <v>6243477</v>
          </cell>
          <cell r="H1377" t="str">
            <v>06243477</v>
          </cell>
          <cell r="I1377">
            <v>220762149</v>
          </cell>
          <cell r="J1377" t="str">
            <v>ALVAREZ COLUMBA PAOLO ROBERTO</v>
          </cell>
          <cell r="K1377" t="str">
            <v>MIEMBRO EQUIPO CALID</v>
          </cell>
          <cell r="L1377">
            <v>1719778530</v>
          </cell>
          <cell r="M1377" t="str">
            <v>HOURLY</v>
          </cell>
          <cell r="N1377" t="str">
            <v xml:space="preserve">I99       </v>
          </cell>
          <cell r="O1377" t="str">
            <v>D</v>
          </cell>
          <cell r="P1377" t="str">
            <v>2DO</v>
          </cell>
          <cell r="Q1377">
            <v>5</v>
          </cell>
        </row>
        <row r="1378">
          <cell r="G1378">
            <v>6243502</v>
          </cell>
          <cell r="H1378" t="str">
            <v>06243502</v>
          </cell>
          <cell r="I1378">
            <v>126830186</v>
          </cell>
          <cell r="J1378" t="str">
            <v>ALARCON ALMENDARIZ PATRICIO FERNANDO</v>
          </cell>
          <cell r="K1378" t="str">
            <v>ASIST.OPER.CALIDAD ( E )</v>
          </cell>
          <cell r="L1378">
            <v>1720806676</v>
          </cell>
          <cell r="M1378" t="str">
            <v>HOURLY</v>
          </cell>
          <cell r="N1378" t="str">
            <v xml:space="preserve">I99       </v>
          </cell>
          <cell r="O1378" t="str">
            <v>D</v>
          </cell>
          <cell r="P1378" t="str">
            <v>1ERO</v>
          </cell>
          <cell r="Q1378">
            <v>3</v>
          </cell>
        </row>
        <row r="1379">
          <cell r="G1379">
            <v>6053104</v>
          </cell>
          <cell r="H1379" t="str">
            <v>06053104</v>
          </cell>
          <cell r="I1379">
            <v>306991255</v>
          </cell>
          <cell r="J1379" t="str">
            <v>VALVERDE NUNEZ ANGEL ANTONIO</v>
          </cell>
          <cell r="K1379" t="str">
            <v>COORD. ISO &amp; BIQ</v>
          </cell>
          <cell r="L1379">
            <v>1709406019</v>
          </cell>
          <cell r="M1379" t="str">
            <v>SALARY</v>
          </cell>
          <cell r="N1379" t="str">
            <v xml:space="preserve">I99       </v>
          </cell>
          <cell r="O1379" t="str">
            <v>I3</v>
          </cell>
          <cell r="P1379" t="str">
            <v>1ERO</v>
          </cell>
          <cell r="Q1379">
            <v>3</v>
          </cell>
        </row>
        <row r="1380">
          <cell r="G1380">
            <v>3600366</v>
          </cell>
          <cell r="H1380" t="str">
            <v>03600366</v>
          </cell>
          <cell r="I1380">
            <v>629268294</v>
          </cell>
          <cell r="J1380" t="str">
            <v>SALAZAR MASSON JOSE FRANKLIN</v>
          </cell>
          <cell r="K1380" t="str">
            <v>ESP.ING.CALIDAD</v>
          </cell>
          <cell r="L1380">
            <v>201668233</v>
          </cell>
          <cell r="M1380" t="str">
            <v>SALARY</v>
          </cell>
          <cell r="N1380" t="str">
            <v xml:space="preserve">I99       </v>
          </cell>
          <cell r="O1380" t="str">
            <v>I3</v>
          </cell>
          <cell r="P1380" t="str">
            <v>1ERO</v>
          </cell>
          <cell r="Q1380">
            <v>3</v>
          </cell>
        </row>
        <row r="1381">
          <cell r="G1381">
            <v>535</v>
          </cell>
          <cell r="H1381" t="str">
            <v>00000535</v>
          </cell>
          <cell r="I1381">
            <v>798929543</v>
          </cell>
          <cell r="J1381" t="str">
            <v>MORALES CASTRO FAVIO RENE</v>
          </cell>
          <cell r="K1381" t="str">
            <v>ESP.PLANI.CALIDAD</v>
          </cell>
          <cell r="L1381">
            <v>1711858454</v>
          </cell>
          <cell r="M1381" t="str">
            <v>SALARY</v>
          </cell>
          <cell r="N1381" t="str">
            <v xml:space="preserve">I99       </v>
          </cell>
          <cell r="O1381" t="str">
            <v>I3</v>
          </cell>
          <cell r="P1381" t="str">
            <v>1ERO</v>
          </cell>
          <cell r="Q1381">
            <v>3</v>
          </cell>
        </row>
        <row r="1382">
          <cell r="G1382">
            <v>6122784</v>
          </cell>
          <cell r="H1382" t="str">
            <v>06122784</v>
          </cell>
          <cell r="I1382">
            <v>378035015</v>
          </cell>
          <cell r="J1382" t="str">
            <v>JARRIN CARDENAS PAUL FERNANDO</v>
          </cell>
          <cell r="K1382" t="str">
            <v>ESP.ING.CALIDAD</v>
          </cell>
          <cell r="L1382">
            <v>1711337913</v>
          </cell>
          <cell r="M1382" t="str">
            <v>SALARY</v>
          </cell>
          <cell r="N1382" t="str">
            <v xml:space="preserve">I99       </v>
          </cell>
          <cell r="O1382" t="str">
            <v>I3</v>
          </cell>
          <cell r="P1382" t="str">
            <v>1ERO</v>
          </cell>
          <cell r="Q1382">
            <v>3</v>
          </cell>
        </row>
        <row r="1383">
          <cell r="G1383">
            <v>3401486</v>
          </cell>
          <cell r="H1383" t="str">
            <v>03401486</v>
          </cell>
          <cell r="I1383">
            <v>218149838</v>
          </cell>
          <cell r="J1383" t="str">
            <v>GUEVARA CARRILLO CARLOS DANIEL</v>
          </cell>
          <cell r="K1383" t="str">
            <v>GERENTE DE CALIDAD</v>
          </cell>
          <cell r="L1383">
            <v>1801910660</v>
          </cell>
          <cell r="M1383" t="str">
            <v>SALARY</v>
          </cell>
          <cell r="N1383" t="str">
            <v xml:space="preserve">E00       </v>
          </cell>
          <cell r="O1383" t="str">
            <v>E0</v>
          </cell>
          <cell r="P1383" t="str">
            <v>1ERO</v>
          </cell>
          <cell r="Q1383">
            <v>3</v>
          </cell>
        </row>
        <row r="1384">
          <cell r="G1384">
            <v>6133507</v>
          </cell>
          <cell r="H1384" t="str">
            <v>06133507</v>
          </cell>
          <cell r="I1384">
            <v>952285594</v>
          </cell>
          <cell r="J1384" t="str">
            <v>ARROYO MOROCHO DANIEL ALEJANDRO</v>
          </cell>
          <cell r="K1384" t="str">
            <v>SUPERV.PLANI.CALIDAD</v>
          </cell>
          <cell r="L1384">
            <v>1712019296</v>
          </cell>
          <cell r="M1384" t="str">
            <v>SALARY</v>
          </cell>
          <cell r="N1384" t="str">
            <v xml:space="preserve">I99       </v>
          </cell>
          <cell r="O1384" t="str">
            <v>I3</v>
          </cell>
          <cell r="P1384" t="str">
            <v>1ERO</v>
          </cell>
          <cell r="Q1384">
            <v>3</v>
          </cell>
        </row>
        <row r="1385">
          <cell r="G1385">
            <v>3600548</v>
          </cell>
          <cell r="H1385" t="str">
            <v>03600548</v>
          </cell>
          <cell r="I1385">
            <v>184226676</v>
          </cell>
          <cell r="J1385" t="str">
            <v>VINAN VALENCIA FAUSTO RODOLFO</v>
          </cell>
          <cell r="K1385" t="str">
            <v>ASIST. ING. CALIDAD</v>
          </cell>
          <cell r="L1385">
            <v>602931487</v>
          </cell>
          <cell r="M1385" t="str">
            <v>HOURLY</v>
          </cell>
          <cell r="N1385" t="str">
            <v xml:space="preserve">I99       </v>
          </cell>
          <cell r="O1385" t="str">
            <v>I2</v>
          </cell>
          <cell r="P1385" t="str">
            <v>1ERO</v>
          </cell>
          <cell r="Q1385">
            <v>3</v>
          </cell>
        </row>
        <row r="1386">
          <cell r="G1386">
            <v>6244230</v>
          </cell>
          <cell r="H1386" t="str">
            <v>06244230</v>
          </cell>
          <cell r="I1386">
            <v>366117198</v>
          </cell>
          <cell r="J1386" t="str">
            <v>TOAPANTA PONCE MARIO JOSE</v>
          </cell>
          <cell r="K1386" t="str">
            <v>AUDITOR CMM</v>
          </cell>
          <cell r="L1386">
            <v>1719738658</v>
          </cell>
          <cell r="M1386" t="str">
            <v>HOURLY</v>
          </cell>
          <cell r="N1386" t="str">
            <v xml:space="preserve">I99       </v>
          </cell>
          <cell r="O1386" t="str">
            <v>I2</v>
          </cell>
          <cell r="P1386" t="str">
            <v>1ERO</v>
          </cell>
          <cell r="Q1386">
            <v>3</v>
          </cell>
        </row>
        <row r="1387">
          <cell r="G1387">
            <v>6083603</v>
          </cell>
          <cell r="H1387" t="str">
            <v>06083603</v>
          </cell>
          <cell r="I1387">
            <v>604097103</v>
          </cell>
          <cell r="J1387" t="str">
            <v>SALAZAR FARINANGO EDISON PATRICIO</v>
          </cell>
          <cell r="K1387" t="str">
            <v>AUDITOR QCOS</v>
          </cell>
          <cell r="L1387">
            <v>1711718252</v>
          </cell>
          <cell r="M1387" t="str">
            <v>HOURLY</v>
          </cell>
          <cell r="N1387" t="str">
            <v xml:space="preserve">I99       </v>
          </cell>
          <cell r="O1387" t="str">
            <v>I2</v>
          </cell>
          <cell r="P1387" t="str">
            <v>1ERO</v>
          </cell>
          <cell r="Q1387">
            <v>3</v>
          </cell>
        </row>
        <row r="1388">
          <cell r="G1388">
            <v>6149681</v>
          </cell>
          <cell r="H1388" t="str">
            <v>06149681</v>
          </cell>
          <cell r="I1388">
            <v>713474567</v>
          </cell>
          <cell r="J1388" t="str">
            <v>REMACHE CAIZA GUIDO GIOVANNY</v>
          </cell>
          <cell r="K1388" t="str">
            <v>AUDITOR QCOS ( E )</v>
          </cell>
          <cell r="L1388">
            <v>1714966650</v>
          </cell>
          <cell r="M1388" t="str">
            <v>HOURLY</v>
          </cell>
          <cell r="N1388" t="str">
            <v xml:space="preserve">I99       </v>
          </cell>
          <cell r="O1388" t="str">
            <v>I1</v>
          </cell>
          <cell r="P1388" t="str">
            <v>1ERO</v>
          </cell>
          <cell r="Q1388">
            <v>3</v>
          </cell>
        </row>
        <row r="1389">
          <cell r="G1389">
            <v>6126738</v>
          </cell>
          <cell r="H1389" t="str">
            <v>06126738</v>
          </cell>
          <cell r="I1389">
            <v>384806783</v>
          </cell>
          <cell r="J1389" t="str">
            <v>PRADO CHAMORRO LUIS BOLIVAR</v>
          </cell>
          <cell r="K1389" t="str">
            <v>AUDITOR QCOS</v>
          </cell>
          <cell r="L1389">
            <v>1002515730</v>
          </cell>
          <cell r="M1389" t="str">
            <v>HOURLY</v>
          </cell>
          <cell r="N1389" t="str">
            <v xml:space="preserve">I99       </v>
          </cell>
          <cell r="O1389" t="str">
            <v>I2</v>
          </cell>
          <cell r="P1389" t="str">
            <v>2DO</v>
          </cell>
          <cell r="Q1389">
            <v>5</v>
          </cell>
        </row>
        <row r="1390">
          <cell r="G1390">
            <v>6147833</v>
          </cell>
          <cell r="H1390" t="str">
            <v>06147833</v>
          </cell>
          <cell r="I1390">
            <v>810125546</v>
          </cell>
          <cell r="J1390" t="str">
            <v>PICHO BARRIONUEVO CARLOS EMILIO</v>
          </cell>
          <cell r="K1390" t="str">
            <v>ASIST. ING. CALIDAD</v>
          </cell>
          <cell r="L1390">
            <v>1714991666</v>
          </cell>
          <cell r="M1390" t="str">
            <v>HOURLY</v>
          </cell>
          <cell r="N1390" t="str">
            <v xml:space="preserve">I99       </v>
          </cell>
          <cell r="O1390" t="str">
            <v>I2</v>
          </cell>
          <cell r="P1390" t="str">
            <v>1ERO</v>
          </cell>
          <cell r="Q1390">
            <v>3</v>
          </cell>
        </row>
        <row r="1391">
          <cell r="G1391">
            <v>3400046</v>
          </cell>
          <cell r="H1391" t="str">
            <v>03400046</v>
          </cell>
          <cell r="I1391">
            <v>497619727</v>
          </cell>
          <cell r="J1391" t="str">
            <v>PENAHERRERA RODRIGUE EDWIN GUILLERMO</v>
          </cell>
          <cell r="K1391" t="str">
            <v>AUDITOR CKD</v>
          </cell>
          <cell r="L1391">
            <v>1704876760</v>
          </cell>
          <cell r="M1391" t="str">
            <v>HOURLY</v>
          </cell>
          <cell r="N1391" t="str">
            <v xml:space="preserve">I99       </v>
          </cell>
          <cell r="O1391" t="str">
            <v>I2</v>
          </cell>
          <cell r="P1391" t="str">
            <v>1ERO</v>
          </cell>
          <cell r="Q1391">
            <v>3</v>
          </cell>
        </row>
        <row r="1392">
          <cell r="G1392">
            <v>6148064</v>
          </cell>
          <cell r="H1392" t="str">
            <v>06148064</v>
          </cell>
          <cell r="I1392">
            <v>410175738</v>
          </cell>
          <cell r="J1392" t="str">
            <v>PACHECO SARI MARCO VINICIO</v>
          </cell>
          <cell r="K1392" t="str">
            <v>AUDITOR ESPECIALIZAD</v>
          </cell>
          <cell r="L1392">
            <v>1716979446</v>
          </cell>
          <cell r="M1392" t="str">
            <v>HOURLY</v>
          </cell>
          <cell r="N1392" t="str">
            <v xml:space="preserve">I99       </v>
          </cell>
          <cell r="O1392" t="str">
            <v>I2</v>
          </cell>
          <cell r="P1392" t="str">
            <v>1ERO</v>
          </cell>
          <cell r="Q1392">
            <v>3</v>
          </cell>
        </row>
        <row r="1393">
          <cell r="G1393">
            <v>6057527</v>
          </cell>
          <cell r="H1393" t="str">
            <v>06057527</v>
          </cell>
          <cell r="I1393">
            <v>581297744</v>
          </cell>
          <cell r="J1393" t="str">
            <v>NATO SUNTAXI EDWIN FREDDY</v>
          </cell>
          <cell r="K1393" t="str">
            <v>AUDITOR CKD</v>
          </cell>
          <cell r="L1393">
            <v>1713726162</v>
          </cell>
          <cell r="M1393" t="str">
            <v>HOURLY</v>
          </cell>
          <cell r="N1393" t="str">
            <v xml:space="preserve">I99       </v>
          </cell>
          <cell r="O1393" t="str">
            <v>I2</v>
          </cell>
          <cell r="P1393" t="str">
            <v>1ERO</v>
          </cell>
          <cell r="Q1393">
            <v>3</v>
          </cell>
        </row>
        <row r="1394">
          <cell r="G1394">
            <v>6127935</v>
          </cell>
          <cell r="H1394" t="str">
            <v>06127935</v>
          </cell>
          <cell r="I1394">
            <v>993086526</v>
          </cell>
          <cell r="J1394" t="str">
            <v>MORALES BARAHONA EDISON PATRICIO</v>
          </cell>
          <cell r="K1394" t="str">
            <v>AUDITOR ESPECIALIZAD</v>
          </cell>
          <cell r="L1394">
            <v>1712823549</v>
          </cell>
          <cell r="M1394" t="str">
            <v>HOURLY</v>
          </cell>
          <cell r="N1394" t="str">
            <v xml:space="preserve">I99       </v>
          </cell>
          <cell r="O1394" t="str">
            <v>I2</v>
          </cell>
          <cell r="P1394" t="str">
            <v>1ERO</v>
          </cell>
          <cell r="Q1394">
            <v>3</v>
          </cell>
        </row>
        <row r="1395">
          <cell r="G1395">
            <v>6053130</v>
          </cell>
          <cell r="H1395" t="str">
            <v>06053130</v>
          </cell>
          <cell r="I1395">
            <v>946713928</v>
          </cell>
          <cell r="J1395" t="str">
            <v>MALDONADO MARTINEZ DIEGO MARCELO</v>
          </cell>
          <cell r="K1395" t="str">
            <v>AUDITOR CKD</v>
          </cell>
          <cell r="L1395">
            <v>1716288491</v>
          </cell>
          <cell r="M1395" t="str">
            <v>HOURLY</v>
          </cell>
          <cell r="N1395" t="str">
            <v xml:space="preserve">I99       </v>
          </cell>
          <cell r="O1395" t="str">
            <v>I2</v>
          </cell>
          <cell r="P1395" t="str">
            <v>1ERO</v>
          </cell>
          <cell r="Q1395">
            <v>3</v>
          </cell>
        </row>
        <row r="1396">
          <cell r="G1396">
            <v>6057892</v>
          </cell>
          <cell r="H1396" t="str">
            <v>06057892</v>
          </cell>
          <cell r="I1396">
            <v>265224542</v>
          </cell>
          <cell r="J1396" t="str">
            <v>LOZANO CALLE JUAN JAVIER</v>
          </cell>
          <cell r="K1396" t="str">
            <v>ESP.ING.CALIDAD ( E )</v>
          </cell>
          <cell r="L1396">
            <v>1713794855</v>
          </cell>
          <cell r="M1396" t="str">
            <v>HOURLY</v>
          </cell>
          <cell r="N1396" t="str">
            <v xml:space="preserve">I99       </v>
          </cell>
          <cell r="O1396" t="str">
            <v>I2</v>
          </cell>
          <cell r="P1396" t="str">
            <v>1ERO</v>
          </cell>
          <cell r="Q1396">
            <v>3</v>
          </cell>
        </row>
        <row r="1397">
          <cell r="G1397">
            <v>544</v>
          </cell>
          <cell r="H1397" t="str">
            <v>00000544</v>
          </cell>
          <cell r="I1397">
            <v>279893919</v>
          </cell>
          <cell r="J1397" t="str">
            <v>LAGLA TAIPE PABLO SANTIAGO</v>
          </cell>
          <cell r="K1397" t="str">
            <v>AUDITOR QCOS</v>
          </cell>
          <cell r="L1397">
            <v>1715923296</v>
          </cell>
          <cell r="M1397" t="str">
            <v>HOURLY</v>
          </cell>
          <cell r="N1397" t="str">
            <v xml:space="preserve">I99       </v>
          </cell>
          <cell r="O1397" t="str">
            <v>I2</v>
          </cell>
          <cell r="P1397" t="str">
            <v>1ERO</v>
          </cell>
          <cell r="Q1397">
            <v>3</v>
          </cell>
        </row>
        <row r="1398">
          <cell r="G1398">
            <v>6122147</v>
          </cell>
          <cell r="H1398" t="str">
            <v>06122147</v>
          </cell>
          <cell r="I1398">
            <v>714184588</v>
          </cell>
          <cell r="J1398" t="str">
            <v>CUSTODIO ARAUJO JORGE JAVIER</v>
          </cell>
          <cell r="K1398" t="str">
            <v>ANALISTA  DE CALIDAD</v>
          </cell>
          <cell r="L1398">
            <v>1715523575</v>
          </cell>
          <cell r="M1398" t="str">
            <v>HOURLY</v>
          </cell>
          <cell r="N1398" t="str">
            <v xml:space="preserve">I99       </v>
          </cell>
          <cell r="O1398" t="str">
            <v>I2</v>
          </cell>
          <cell r="P1398" t="str">
            <v>1ERO</v>
          </cell>
          <cell r="Q1398">
            <v>3</v>
          </cell>
        </row>
        <row r="1399">
          <cell r="G1399">
            <v>6259584</v>
          </cell>
          <cell r="H1399" t="str">
            <v>06259584</v>
          </cell>
          <cell r="I1399">
            <v>592669134</v>
          </cell>
          <cell r="J1399" t="str">
            <v>CALVACHE ULLOA EDISON FERNANDO</v>
          </cell>
          <cell r="K1399" t="str">
            <v>ANAL.DE CAL. SOL. PROBL</v>
          </cell>
          <cell r="L1399">
            <v>1716384720</v>
          </cell>
          <cell r="M1399" t="str">
            <v>HOURLY</v>
          </cell>
          <cell r="N1399" t="str">
            <v xml:space="preserve">I99       </v>
          </cell>
          <cell r="O1399" t="str">
            <v>I2</v>
          </cell>
          <cell r="P1399" t="str">
            <v>1ERO</v>
          </cell>
          <cell r="Q1399">
            <v>3</v>
          </cell>
        </row>
        <row r="1400">
          <cell r="G1400">
            <v>5908</v>
          </cell>
          <cell r="H1400" t="str">
            <v>00005908</v>
          </cell>
          <cell r="I1400">
            <v>168357747</v>
          </cell>
          <cell r="J1400" t="str">
            <v>CAIZA TIPAN MIGUEL ANGEL</v>
          </cell>
          <cell r="K1400" t="str">
            <v>AUDITOR ESPECIALIZADO</v>
          </cell>
          <cell r="L1400">
            <v>1713739256</v>
          </cell>
          <cell r="M1400" t="str">
            <v>HOURLY</v>
          </cell>
          <cell r="N1400" t="str">
            <v xml:space="preserve">I99       </v>
          </cell>
          <cell r="O1400" t="str">
            <v>I2</v>
          </cell>
          <cell r="P1400" t="str">
            <v>1ERO</v>
          </cell>
          <cell r="Q1400">
            <v>3</v>
          </cell>
        </row>
        <row r="1401">
          <cell r="G1401">
            <v>6148143</v>
          </cell>
          <cell r="H1401" t="str">
            <v>06148143</v>
          </cell>
          <cell r="I1401">
            <v>271078680</v>
          </cell>
          <cell r="J1401" t="str">
            <v>BUSTILLOS CARVAJAL FREDDY</v>
          </cell>
          <cell r="K1401" t="str">
            <v>ASIST. OPR. CALIDAD</v>
          </cell>
          <cell r="L1401">
            <v>1711493203</v>
          </cell>
          <cell r="M1401" t="str">
            <v>HOURLY</v>
          </cell>
          <cell r="N1401" t="str">
            <v xml:space="preserve">I99       </v>
          </cell>
          <cell r="O1401" t="str">
            <v>I2</v>
          </cell>
          <cell r="P1401" t="str">
            <v>1ERO</v>
          </cell>
          <cell r="Q1401">
            <v>3</v>
          </cell>
        </row>
        <row r="1402">
          <cell r="G1402">
            <v>6243484</v>
          </cell>
          <cell r="H1402" t="str">
            <v>06243484</v>
          </cell>
          <cell r="I1402">
            <v>658184243</v>
          </cell>
          <cell r="J1402" t="str">
            <v>ARAGUILLIN CALVA BYRON ALFREDO</v>
          </cell>
          <cell r="K1402" t="str">
            <v>AUDITOR CKD</v>
          </cell>
          <cell r="L1402">
            <v>1716914740</v>
          </cell>
          <cell r="M1402" t="str">
            <v>HOURLY</v>
          </cell>
          <cell r="N1402" t="str">
            <v xml:space="preserve">I99       </v>
          </cell>
          <cell r="O1402" t="str">
            <v>I2</v>
          </cell>
          <cell r="P1402" t="str">
            <v>1ERO</v>
          </cell>
          <cell r="Q1402">
            <v>3</v>
          </cell>
        </row>
        <row r="1403">
          <cell r="G1403">
            <v>2457</v>
          </cell>
          <cell r="H1403" t="str">
            <v>00002457</v>
          </cell>
          <cell r="I1403">
            <v>220514468</v>
          </cell>
          <cell r="J1403" t="str">
            <v>ALVARADO PACHECO EDDY STALIN</v>
          </cell>
          <cell r="K1403" t="str">
            <v>ANAL.CAL.AYMESA ( E )</v>
          </cell>
          <cell r="L1403">
            <v>703129981</v>
          </cell>
          <cell r="M1403" t="str">
            <v>HOURLY</v>
          </cell>
          <cell r="N1403" t="str">
            <v xml:space="preserve">I99       </v>
          </cell>
          <cell r="O1403" t="str">
            <v>I2</v>
          </cell>
          <cell r="P1403" t="str">
            <v>1ERO</v>
          </cell>
          <cell r="Q1403">
            <v>3</v>
          </cell>
        </row>
        <row r="1404">
          <cell r="G1404">
            <v>6053258</v>
          </cell>
          <cell r="H1404" t="str">
            <v>06053258</v>
          </cell>
          <cell r="I1404">
            <v>288732412</v>
          </cell>
          <cell r="J1404" t="str">
            <v>AGAMA VASQUEZ OSCAR MAURICIO</v>
          </cell>
          <cell r="K1404" t="str">
            <v>AUDITOR LIDER GCA</v>
          </cell>
          <cell r="L1404">
            <v>1709895195</v>
          </cell>
          <cell r="M1404" t="str">
            <v>HOURLY</v>
          </cell>
          <cell r="N1404" t="str">
            <v xml:space="preserve">I99       </v>
          </cell>
          <cell r="O1404" t="str">
            <v>I2</v>
          </cell>
          <cell r="P1404" t="str">
            <v>1ERO</v>
          </cell>
          <cell r="Q1404">
            <v>3</v>
          </cell>
        </row>
        <row r="1405">
          <cell r="G1405">
            <v>6117354</v>
          </cell>
          <cell r="H1405" t="str">
            <v>06117354</v>
          </cell>
          <cell r="I1405">
            <v>424226754</v>
          </cell>
          <cell r="J1405" t="str">
            <v>IGLESIAS GARCIA JOSE LUIS</v>
          </cell>
          <cell r="K1405" t="str">
            <v>GRTE.ASEG.DE CALIDAD</v>
          </cell>
          <cell r="L1405">
            <v>1711130805</v>
          </cell>
          <cell r="M1405" t="str">
            <v>SALARY</v>
          </cell>
          <cell r="N1405" t="str">
            <v xml:space="preserve">I99       </v>
          </cell>
          <cell r="O1405" t="str">
            <v>I3</v>
          </cell>
          <cell r="P1405" t="str">
            <v>1ERO</v>
          </cell>
          <cell r="Q1405">
            <v>3</v>
          </cell>
        </row>
        <row r="1406">
          <cell r="G1406">
            <v>532</v>
          </cell>
          <cell r="H1406" t="str">
            <v>00000532</v>
          </cell>
          <cell r="I1406">
            <v>232566443</v>
          </cell>
          <cell r="J1406" t="str">
            <v>CAIZA ALOMOTO MARCELO ORLANDO</v>
          </cell>
          <cell r="K1406" t="str">
            <v>ESP.CONFIABILIDAD</v>
          </cell>
          <cell r="L1406">
            <v>1711711570</v>
          </cell>
          <cell r="M1406" t="str">
            <v>SALARY</v>
          </cell>
          <cell r="N1406" t="str">
            <v xml:space="preserve">I99       </v>
          </cell>
          <cell r="O1406" t="str">
            <v>I3</v>
          </cell>
          <cell r="P1406" t="str">
            <v>1ERO</v>
          </cell>
          <cell r="Q1406">
            <v>3</v>
          </cell>
        </row>
        <row r="1407">
          <cell r="G1407">
            <v>3401450</v>
          </cell>
          <cell r="H1407" t="str">
            <v>03401450</v>
          </cell>
          <cell r="I1407">
            <v>719150128</v>
          </cell>
          <cell r="J1407" t="str">
            <v>BONILLA RODRIGUEZ ISAAC JAVIER</v>
          </cell>
          <cell r="K1407" t="str">
            <v>SUPERV.ASEG.CALIDAD</v>
          </cell>
          <cell r="L1407">
            <v>1704106366</v>
          </cell>
          <cell r="M1407" t="str">
            <v>SALARY</v>
          </cell>
          <cell r="N1407" t="str">
            <v xml:space="preserve">I99       </v>
          </cell>
          <cell r="O1407" t="str">
            <v>I3</v>
          </cell>
          <cell r="P1407" t="str">
            <v>1ERO</v>
          </cell>
          <cell r="Q1407">
            <v>3</v>
          </cell>
        </row>
        <row r="1408">
          <cell r="G1408">
            <v>3401359</v>
          </cell>
          <cell r="H1408" t="str">
            <v>03401359</v>
          </cell>
          <cell r="I1408">
            <v>923894529</v>
          </cell>
          <cell r="J1408" t="str">
            <v>BEDOYA MOLINA MARCO VINICIO</v>
          </cell>
          <cell r="K1408" t="str">
            <v>ESP. CALIDAD PDQ</v>
          </cell>
          <cell r="L1408">
            <v>1711249936</v>
          </cell>
          <cell r="M1408" t="str">
            <v>SALARY</v>
          </cell>
          <cell r="N1408" t="str">
            <v xml:space="preserve">I99       </v>
          </cell>
          <cell r="O1408" t="str">
            <v>I3</v>
          </cell>
          <cell r="P1408" t="str">
            <v>1ERO</v>
          </cell>
          <cell r="Q1408">
            <v>3</v>
          </cell>
        </row>
        <row r="1409">
          <cell r="G1409">
            <v>6137900</v>
          </cell>
          <cell r="H1409" t="str">
            <v>06137900</v>
          </cell>
          <cell r="I1409">
            <v>464139874</v>
          </cell>
          <cell r="J1409" t="str">
            <v>ARIAS CALVACHE VICTOR HUGO</v>
          </cell>
          <cell r="K1409" t="str">
            <v>ESP.CONFIABILIDAD</v>
          </cell>
          <cell r="L1409">
            <v>1714995642</v>
          </cell>
          <cell r="M1409" t="str">
            <v>SALARY</v>
          </cell>
          <cell r="N1409" t="str">
            <v xml:space="preserve">I99       </v>
          </cell>
          <cell r="O1409" t="str">
            <v>I3</v>
          </cell>
          <cell r="P1409" t="str">
            <v>1ERO</v>
          </cell>
          <cell r="Q1409">
            <v>3</v>
          </cell>
        </row>
        <row r="1410">
          <cell r="G1410">
            <v>6128999</v>
          </cell>
          <cell r="H1410" t="str">
            <v>06128999</v>
          </cell>
          <cell r="I1410">
            <v>106560860</v>
          </cell>
          <cell r="J1410" t="str">
            <v>MENDEZ CHAUCA MARCOS VINICIO</v>
          </cell>
          <cell r="K1410" t="str">
            <v>ANALISTA DE CONFIABILIDAD</v>
          </cell>
          <cell r="L1410">
            <v>401211859</v>
          </cell>
          <cell r="M1410" t="str">
            <v>HOURLY</v>
          </cell>
          <cell r="N1410" t="str">
            <v xml:space="preserve">I99       </v>
          </cell>
          <cell r="O1410" t="str">
            <v>I2</v>
          </cell>
          <cell r="P1410" t="str">
            <v>1ERO</v>
          </cell>
          <cell r="Q1410">
            <v>3</v>
          </cell>
        </row>
        <row r="1411">
          <cell r="G1411">
            <v>6063139</v>
          </cell>
          <cell r="H1411" t="str">
            <v>06063139</v>
          </cell>
          <cell r="I1411">
            <v>916149599</v>
          </cell>
          <cell r="J1411" t="str">
            <v>ZURITA GODOY PABLO GABRIEL</v>
          </cell>
          <cell r="K1411" t="str">
            <v>SUPV.MANE.PROGRAMAS</v>
          </cell>
          <cell r="L1411">
            <v>1709690190</v>
          </cell>
          <cell r="M1411" t="str">
            <v>SALARY</v>
          </cell>
          <cell r="N1411" t="str">
            <v xml:space="preserve">I99       </v>
          </cell>
          <cell r="O1411" t="str">
            <v>I3</v>
          </cell>
          <cell r="P1411" t="str">
            <v>1ERO</v>
          </cell>
          <cell r="Q1411">
            <v>3</v>
          </cell>
        </row>
        <row r="1412">
          <cell r="G1412">
            <v>6064671</v>
          </cell>
          <cell r="H1412" t="str">
            <v>06064671</v>
          </cell>
          <cell r="I1412">
            <v>231861358</v>
          </cell>
          <cell r="J1412" t="str">
            <v>ARCOS GUERRERO RAUL PATRICIO</v>
          </cell>
          <cell r="K1412" t="str">
            <v>ING.DES.PRODUCTO</v>
          </cell>
          <cell r="L1412">
            <v>1802632826</v>
          </cell>
          <cell r="M1412" t="str">
            <v>SALARY</v>
          </cell>
          <cell r="N1412" t="str">
            <v xml:space="preserve">I99       </v>
          </cell>
          <cell r="O1412" t="str">
            <v>I3</v>
          </cell>
          <cell r="P1412" t="str">
            <v>1ERO</v>
          </cell>
          <cell r="Q1412">
            <v>3</v>
          </cell>
        </row>
        <row r="1413">
          <cell r="G1413">
            <v>6240029</v>
          </cell>
          <cell r="H1413" t="str">
            <v>06240029</v>
          </cell>
          <cell r="I1413">
            <v>511286513</v>
          </cell>
          <cell r="J1413" t="str">
            <v>ALVAREZ ZAMBRANO CARLOS AZAEL</v>
          </cell>
          <cell r="K1413" t="str">
            <v>ING.MEJORA CONTINUA</v>
          </cell>
          <cell r="L1413">
            <v>501973002</v>
          </cell>
          <cell r="M1413" t="str">
            <v>SALARY</v>
          </cell>
          <cell r="N1413" t="str">
            <v xml:space="preserve">I99       </v>
          </cell>
          <cell r="O1413" t="str">
            <v>I3</v>
          </cell>
          <cell r="P1413" t="str">
            <v>1ERO</v>
          </cell>
          <cell r="Q1413">
            <v>3</v>
          </cell>
        </row>
        <row r="1414">
          <cell r="G1414">
            <v>2584</v>
          </cell>
          <cell r="H1414" t="str">
            <v>00002584</v>
          </cell>
          <cell r="I1414">
            <v>719149817</v>
          </cell>
          <cell r="J1414" t="str">
            <v>GABELA MOLINA JUAN FRANCISCO</v>
          </cell>
          <cell r="K1414" t="str">
            <v>DIRECTOR RRHH ECU</v>
          </cell>
          <cell r="L1414">
            <v>1707515696</v>
          </cell>
          <cell r="M1414" t="str">
            <v>SALARY</v>
          </cell>
          <cell r="N1414" t="str">
            <v>E00</v>
          </cell>
          <cell r="O1414" t="str">
            <v>E0</v>
          </cell>
          <cell r="P1414" t="str">
            <v>1ERO</v>
          </cell>
          <cell r="Q1414">
            <v>1</v>
          </cell>
        </row>
        <row r="1415">
          <cell r="G1415">
            <v>6276425</v>
          </cell>
          <cell r="H1415" t="str">
            <v>06276425</v>
          </cell>
          <cell r="I1415">
            <v>606366341</v>
          </cell>
          <cell r="J1415" t="str">
            <v>VASCONEZ VASCONEZ BYRON PATRICIO</v>
          </cell>
          <cell r="K1415" t="str">
            <v>GRTE. DE REL.GUBERNAMENT</v>
          </cell>
          <cell r="L1415">
            <v>1802393817</v>
          </cell>
          <cell r="M1415" t="str">
            <v>SALARY</v>
          </cell>
          <cell r="N1415" t="str">
            <v xml:space="preserve">I99       </v>
          </cell>
          <cell r="O1415" t="str">
            <v>A</v>
          </cell>
          <cell r="P1415" t="str">
            <v>1ERO</v>
          </cell>
          <cell r="Q1415">
            <v>1</v>
          </cell>
        </row>
        <row r="1416">
          <cell r="G1416">
            <v>3407061</v>
          </cell>
          <cell r="H1416" t="str">
            <v>03407061</v>
          </cell>
          <cell r="I1416">
            <v>413150767</v>
          </cell>
          <cell r="J1416" t="str">
            <v>RIVADENEIRA RAMOS MILICENTH CLEMENCIA</v>
          </cell>
          <cell r="K1416" t="str">
            <v>GERENTE DE RR.HH.</v>
          </cell>
          <cell r="L1416">
            <v>1709334740</v>
          </cell>
          <cell r="M1416" t="str">
            <v>SALARY</v>
          </cell>
          <cell r="N1416" t="str">
            <v xml:space="preserve">E00       </v>
          </cell>
          <cell r="O1416" t="str">
            <v>E0</v>
          </cell>
          <cell r="P1416" t="str">
            <v>1ERO</v>
          </cell>
          <cell r="Q1416">
            <v>1</v>
          </cell>
        </row>
        <row r="1417">
          <cell r="G1417">
            <v>6246252</v>
          </cell>
          <cell r="H1417" t="str">
            <v>06246252</v>
          </cell>
          <cell r="I1417">
            <v>167304595</v>
          </cell>
          <cell r="J1417" t="str">
            <v>GORDILLO RIVERA DANIELA CAROLINA</v>
          </cell>
          <cell r="K1417" t="str">
            <v>ESP. COMP &amp; PLAN FIN.</v>
          </cell>
          <cell r="L1417">
            <v>1711655926</v>
          </cell>
          <cell r="M1417" t="str">
            <v>SALARY</v>
          </cell>
          <cell r="N1417" t="str">
            <v xml:space="preserve">I99       </v>
          </cell>
          <cell r="O1417" t="str">
            <v>I3</v>
          </cell>
          <cell r="P1417" t="str">
            <v>1ERO</v>
          </cell>
          <cell r="Q1417">
            <v>1</v>
          </cell>
        </row>
        <row r="1418">
          <cell r="G1418">
            <v>6068376</v>
          </cell>
          <cell r="H1418" t="str">
            <v>06068376</v>
          </cell>
          <cell r="I1418">
            <v>817150772</v>
          </cell>
          <cell r="J1418" t="str">
            <v>CONSTANTE RUALES SONIA ELIZABETH</v>
          </cell>
          <cell r="K1418" t="str">
            <v>COOR.DO&amp;ME TALENT RE</v>
          </cell>
          <cell r="L1418">
            <v>1714544440</v>
          </cell>
          <cell r="M1418" t="str">
            <v>SALARY</v>
          </cell>
          <cell r="N1418" t="str">
            <v xml:space="preserve">I99       </v>
          </cell>
          <cell r="O1418" t="str">
            <v>I3</v>
          </cell>
          <cell r="P1418" t="str">
            <v>1ERO</v>
          </cell>
          <cell r="Q1418">
            <v>1</v>
          </cell>
        </row>
        <row r="1419">
          <cell r="G1419">
            <v>6107207</v>
          </cell>
          <cell r="H1419" t="str">
            <v>06107207</v>
          </cell>
          <cell r="I1419">
            <v>995146197</v>
          </cell>
          <cell r="J1419" t="str">
            <v>VELASCO PALLARES PEDRO JAVIER</v>
          </cell>
          <cell r="K1419" t="str">
            <v>GTE.RELAC.LABORALES</v>
          </cell>
          <cell r="L1419">
            <v>1710242064</v>
          </cell>
          <cell r="M1419" t="str">
            <v>SALARY</v>
          </cell>
          <cell r="N1419" t="str">
            <v xml:space="preserve">E00       </v>
          </cell>
          <cell r="O1419" t="str">
            <v>E0</v>
          </cell>
          <cell r="P1419" t="str">
            <v>1ERO</v>
          </cell>
          <cell r="Q1419">
            <v>1</v>
          </cell>
        </row>
        <row r="1420">
          <cell r="G1420">
            <v>6267320</v>
          </cell>
          <cell r="H1420" t="str">
            <v>06267320</v>
          </cell>
          <cell r="I1420">
            <v>634289456</v>
          </cell>
          <cell r="J1420" t="str">
            <v>TORRES CORDOVA PAOLA ADRIANA</v>
          </cell>
          <cell r="K1420" t="str">
            <v>ANAL.GESTION SOCIAL</v>
          </cell>
          <cell r="L1420">
            <v>1712990348</v>
          </cell>
          <cell r="M1420" t="str">
            <v>SALARY</v>
          </cell>
          <cell r="N1420" t="str">
            <v xml:space="preserve">I99       </v>
          </cell>
          <cell r="O1420" t="str">
            <v>I3</v>
          </cell>
          <cell r="P1420" t="str">
            <v>1ERO</v>
          </cell>
          <cell r="Q1420">
            <v>1</v>
          </cell>
        </row>
        <row r="1421">
          <cell r="G1421">
            <v>6225510</v>
          </cell>
          <cell r="H1421" t="str">
            <v>06225510</v>
          </cell>
          <cell r="I1421">
            <v>423241546</v>
          </cell>
          <cell r="J1421" t="str">
            <v>SEGURA ERAZO JOHANNA ALEXANDRA</v>
          </cell>
          <cell r="K1421" t="str">
            <v>ESP. TALENTO HUMANO</v>
          </cell>
          <cell r="L1421">
            <v>1720022902</v>
          </cell>
          <cell r="M1421" t="str">
            <v>SALARY</v>
          </cell>
          <cell r="N1421" t="str">
            <v xml:space="preserve">I99       </v>
          </cell>
          <cell r="O1421" t="str">
            <v>I3</v>
          </cell>
          <cell r="P1421" t="str">
            <v>1ERO</v>
          </cell>
          <cell r="Q1421">
            <v>1</v>
          </cell>
        </row>
        <row r="1422">
          <cell r="G1422">
            <v>6239323</v>
          </cell>
          <cell r="H1422" t="str">
            <v>06239323</v>
          </cell>
          <cell r="I1422">
            <v>478198352</v>
          </cell>
          <cell r="J1422" t="str">
            <v>ORELLANA ALVAREZ DANIEL ALFONSO</v>
          </cell>
          <cell r="K1422" t="str">
            <v>ANAL.GESTION SOCIAL</v>
          </cell>
          <cell r="L1422">
            <v>1714163548</v>
          </cell>
          <cell r="M1422" t="str">
            <v>SALARY</v>
          </cell>
          <cell r="N1422" t="str">
            <v xml:space="preserve">I99       </v>
          </cell>
          <cell r="O1422" t="str">
            <v>I3</v>
          </cell>
          <cell r="P1422" t="str">
            <v>2DO</v>
          </cell>
          <cell r="Q1422">
            <v>5</v>
          </cell>
        </row>
        <row r="1423">
          <cell r="G1423">
            <v>6253874</v>
          </cell>
          <cell r="H1423" t="str">
            <v>06253874</v>
          </cell>
          <cell r="I1423">
            <v>116991376</v>
          </cell>
          <cell r="J1423" t="str">
            <v>MEJIA PESANTES ANDREA ESTEFANIA</v>
          </cell>
          <cell r="K1423" t="str">
            <v>ANAL.RRLL Y NUTRICIO</v>
          </cell>
          <cell r="L1423">
            <v>1714787239</v>
          </cell>
          <cell r="M1423" t="str">
            <v>SALARY</v>
          </cell>
          <cell r="N1423" t="str">
            <v xml:space="preserve">I99       </v>
          </cell>
          <cell r="O1423" t="str">
            <v>I3</v>
          </cell>
          <cell r="P1423" t="str">
            <v>1ERO</v>
          </cell>
          <cell r="Q1423">
            <v>1</v>
          </cell>
        </row>
        <row r="1424">
          <cell r="G1424">
            <v>6267736</v>
          </cell>
          <cell r="H1424" t="str">
            <v>06267736</v>
          </cell>
          <cell r="I1424">
            <v>825702968</v>
          </cell>
          <cell r="J1424" t="str">
            <v>LOZANO MONTANO CARMEN ELENA</v>
          </cell>
          <cell r="K1424" t="str">
            <v>ANAL.DE RR.LL.</v>
          </cell>
          <cell r="L1424">
            <v>1722709605</v>
          </cell>
          <cell r="M1424" t="str">
            <v>SALARY</v>
          </cell>
          <cell r="N1424" t="str">
            <v>F06</v>
          </cell>
          <cell r="O1424" t="str">
            <v>I3</v>
          </cell>
          <cell r="P1424" t="str">
            <v>1ERO</v>
          </cell>
          <cell r="Q1424">
            <v>1</v>
          </cell>
        </row>
        <row r="1425">
          <cell r="G1425">
            <v>6240443</v>
          </cell>
          <cell r="H1425" t="str">
            <v>06240443</v>
          </cell>
          <cell r="I1425">
            <v>397322700</v>
          </cell>
          <cell r="J1425" t="str">
            <v>LOOR VELEZ ANA KAREN</v>
          </cell>
          <cell r="K1425" t="str">
            <v>ANALISTA DE RRLL</v>
          </cell>
          <cell r="L1425">
            <v>1721395935</v>
          </cell>
          <cell r="M1425" t="str">
            <v>SALARY</v>
          </cell>
          <cell r="N1425" t="str">
            <v xml:space="preserve">I99       </v>
          </cell>
          <cell r="O1425" t="str">
            <v>I3</v>
          </cell>
          <cell r="P1425" t="str">
            <v>1ERO</v>
          </cell>
          <cell r="Q1425">
            <v>1</v>
          </cell>
        </row>
        <row r="1426">
          <cell r="G1426">
            <v>6157894</v>
          </cell>
          <cell r="H1426" t="str">
            <v>06157894</v>
          </cell>
          <cell r="I1426">
            <v>369746825</v>
          </cell>
          <cell r="J1426" t="str">
            <v>ZAPATA TORRES LILIANA ELIZABETH</v>
          </cell>
          <cell r="K1426" t="str">
            <v>OPERADORA TELEFONICA</v>
          </cell>
          <cell r="L1426">
            <v>1713864914</v>
          </cell>
          <cell r="M1426" t="str">
            <v>HOURLY</v>
          </cell>
          <cell r="N1426" t="str">
            <v xml:space="preserve">D99       </v>
          </cell>
          <cell r="O1426" t="str">
            <v>I2</v>
          </cell>
          <cell r="P1426" t="str">
            <v>1ERO</v>
          </cell>
          <cell r="Q1426">
            <v>1</v>
          </cell>
        </row>
        <row r="1427">
          <cell r="G1427">
            <v>6158410</v>
          </cell>
          <cell r="H1427" t="str">
            <v>06158410</v>
          </cell>
          <cell r="I1427">
            <v>167586425</v>
          </cell>
          <cell r="J1427" t="str">
            <v>RODRIGUEZ YANEZ JIMENA ALEXANDRA</v>
          </cell>
          <cell r="K1427" t="str">
            <v>LIC ENFERMERA</v>
          </cell>
          <cell r="L1427">
            <v>1714473913</v>
          </cell>
          <cell r="M1427" t="str">
            <v>SALARY</v>
          </cell>
          <cell r="N1427" t="str">
            <v xml:space="preserve">I99       </v>
          </cell>
          <cell r="O1427" t="str">
            <v>I3</v>
          </cell>
          <cell r="P1427" t="str">
            <v>1ERO</v>
          </cell>
          <cell r="Q1427">
            <v>1</v>
          </cell>
        </row>
        <row r="1428">
          <cell r="G1428">
            <v>6244585</v>
          </cell>
          <cell r="H1428" t="str">
            <v>06244585</v>
          </cell>
          <cell r="I1428">
            <v>591450546</v>
          </cell>
          <cell r="J1428" t="str">
            <v>MOLINA SEGOVIA MARIA CECILIA</v>
          </cell>
          <cell r="K1428" t="str">
            <v>FISIOTERAPISTA</v>
          </cell>
          <cell r="L1428">
            <v>1716569247</v>
          </cell>
          <cell r="M1428" t="str">
            <v>SALARY</v>
          </cell>
          <cell r="N1428" t="str">
            <v xml:space="preserve">I99       </v>
          </cell>
          <cell r="O1428" t="str">
            <v>I3</v>
          </cell>
          <cell r="P1428" t="str">
            <v>2DO</v>
          </cell>
          <cell r="Q1428">
            <v>5</v>
          </cell>
        </row>
        <row r="1429">
          <cell r="G1429">
            <v>6159715</v>
          </cell>
          <cell r="H1429" t="str">
            <v>06159715</v>
          </cell>
          <cell r="I1429">
            <v>360449639</v>
          </cell>
          <cell r="J1429" t="str">
            <v>LOPEZ FREIRE PATRICIA MARILIN</v>
          </cell>
          <cell r="K1429" t="str">
            <v>FISIOTERAPISTA</v>
          </cell>
          <cell r="L1429">
            <v>1803753233</v>
          </cell>
          <cell r="M1429" t="str">
            <v>SALARY</v>
          </cell>
          <cell r="N1429" t="str">
            <v xml:space="preserve">I99       </v>
          </cell>
          <cell r="O1429" t="str">
            <v>I3</v>
          </cell>
          <cell r="P1429" t="str">
            <v>1ERO</v>
          </cell>
          <cell r="Q1429">
            <v>1</v>
          </cell>
        </row>
        <row r="1430">
          <cell r="G1430">
            <v>6238746</v>
          </cell>
          <cell r="H1430" t="str">
            <v>06238746</v>
          </cell>
          <cell r="I1430">
            <v>312351254</v>
          </cell>
          <cell r="J1430" t="str">
            <v>LARREA GRUEZO MARIA AUGUSTA</v>
          </cell>
          <cell r="K1430" t="str">
            <v>MEDICO</v>
          </cell>
          <cell r="L1430">
            <v>201310000</v>
          </cell>
          <cell r="M1430" t="str">
            <v>SALARY</v>
          </cell>
          <cell r="N1430" t="str">
            <v xml:space="preserve">I99       </v>
          </cell>
          <cell r="O1430" t="str">
            <v>I3</v>
          </cell>
          <cell r="P1430" t="str">
            <v>2DO</v>
          </cell>
          <cell r="Q1430">
            <v>5</v>
          </cell>
        </row>
        <row r="1431">
          <cell r="G1431">
            <v>6158446</v>
          </cell>
          <cell r="H1431" t="str">
            <v>06158446</v>
          </cell>
          <cell r="I1431">
            <v>103394655</v>
          </cell>
          <cell r="J1431" t="str">
            <v>JIMENEZ SOLANO GALO PATRICIO</v>
          </cell>
          <cell r="K1431" t="str">
            <v>MEDICO</v>
          </cell>
          <cell r="L1431">
            <v>1708183395</v>
          </cell>
          <cell r="M1431" t="str">
            <v>SALARY</v>
          </cell>
          <cell r="N1431" t="str">
            <v xml:space="preserve">I99       </v>
          </cell>
          <cell r="O1431" t="str">
            <v>I3</v>
          </cell>
          <cell r="P1431" t="str">
            <v>1ERO</v>
          </cell>
          <cell r="Q1431">
            <v>3</v>
          </cell>
        </row>
        <row r="1432">
          <cell r="G1432">
            <v>6158403</v>
          </cell>
          <cell r="H1432" t="str">
            <v>06158403</v>
          </cell>
          <cell r="I1432">
            <v>372122199</v>
          </cell>
          <cell r="J1432" t="str">
            <v>GONZALEZ JIJON CRISTINA ELIZABETH</v>
          </cell>
          <cell r="K1432" t="str">
            <v>ODONTOLOGO</v>
          </cell>
          <cell r="L1432">
            <v>1713342911</v>
          </cell>
          <cell r="M1432" t="str">
            <v>SALARY</v>
          </cell>
          <cell r="N1432" t="str">
            <v xml:space="preserve">I99       </v>
          </cell>
          <cell r="O1432" t="str">
            <v>I3</v>
          </cell>
          <cell r="P1432" t="str">
            <v>1ERO</v>
          </cell>
          <cell r="Q1432">
            <v>1</v>
          </cell>
        </row>
        <row r="1433">
          <cell r="G1433">
            <v>6244538</v>
          </cell>
          <cell r="H1433" t="str">
            <v>06244538</v>
          </cell>
          <cell r="I1433">
            <v>318588053</v>
          </cell>
          <cell r="J1433" t="str">
            <v>FIGUEROA ANDRADE SENEIDA DEL ROSARIO</v>
          </cell>
          <cell r="K1433" t="str">
            <v>ODONTOLOGA</v>
          </cell>
          <cell r="L1433">
            <v>1723493910</v>
          </cell>
          <cell r="M1433" t="str">
            <v>SALARY</v>
          </cell>
          <cell r="N1433" t="str">
            <v xml:space="preserve">I99       </v>
          </cell>
          <cell r="O1433" t="str">
            <v>I3</v>
          </cell>
          <cell r="P1433" t="str">
            <v>2DO</v>
          </cell>
          <cell r="Q1433">
            <v>5</v>
          </cell>
        </row>
        <row r="1434">
          <cell r="G1434">
            <v>6147824</v>
          </cell>
          <cell r="H1434" t="str">
            <v>06147824</v>
          </cell>
          <cell r="I1434">
            <v>881843781</v>
          </cell>
          <cell r="J1434" t="str">
            <v>CUEVA VITERI RONALD EFREN</v>
          </cell>
          <cell r="K1434" t="str">
            <v>COORD.SERVIC.MEDICOS</v>
          </cell>
          <cell r="L1434">
            <v>1706668801</v>
          </cell>
          <cell r="M1434" t="str">
            <v>SALARY</v>
          </cell>
          <cell r="N1434" t="str">
            <v xml:space="preserve">I99       </v>
          </cell>
          <cell r="O1434" t="str">
            <v>I3</v>
          </cell>
          <cell r="P1434" t="str">
            <v>1ERO</v>
          </cell>
          <cell r="Q1434">
            <v>1</v>
          </cell>
        </row>
        <row r="1435">
          <cell r="G1435">
            <v>6158434</v>
          </cell>
          <cell r="H1435" t="str">
            <v>06158434</v>
          </cell>
          <cell r="I1435">
            <v>429428550</v>
          </cell>
          <cell r="J1435" t="str">
            <v>QUISHPE SANCHEZ MONICA ELIZABETH</v>
          </cell>
          <cell r="K1435" t="str">
            <v>PARAMEDICO</v>
          </cell>
          <cell r="L1435">
            <v>1719343111</v>
          </cell>
          <cell r="M1435" t="str">
            <v>HOURLY</v>
          </cell>
          <cell r="N1435" t="str">
            <v xml:space="preserve">I99       </v>
          </cell>
          <cell r="O1435" t="str">
            <v>I2</v>
          </cell>
          <cell r="P1435" t="str">
            <v>3ERO</v>
          </cell>
          <cell r="Q1435">
            <v>6</v>
          </cell>
        </row>
        <row r="1436">
          <cell r="G1436">
            <v>6158452</v>
          </cell>
          <cell r="H1436" t="str">
            <v>06158452</v>
          </cell>
          <cell r="I1436">
            <v>945616588</v>
          </cell>
          <cell r="J1436" t="str">
            <v>HARO MARTINEZ RITA ELIZABETH</v>
          </cell>
          <cell r="K1436" t="str">
            <v>AUXILIAR</v>
          </cell>
          <cell r="L1436">
            <v>1002548830</v>
          </cell>
          <cell r="M1436" t="str">
            <v>HOURLY</v>
          </cell>
          <cell r="N1436" t="str">
            <v xml:space="preserve">I99       </v>
          </cell>
          <cell r="O1436" t="str">
            <v>I2</v>
          </cell>
          <cell r="P1436" t="str">
            <v>1ERO</v>
          </cell>
          <cell r="Q1436">
            <v>1</v>
          </cell>
        </row>
        <row r="1437">
          <cell r="G1437">
            <v>6338638</v>
          </cell>
          <cell r="H1437" t="str">
            <v>06338638</v>
          </cell>
          <cell r="I1437">
            <v>652479631</v>
          </cell>
          <cell r="J1437" t="str">
            <v>CEVALLOS MORENO JUAN CARLOS</v>
          </cell>
          <cell r="K1437" t="str">
            <v>PARAMEDICO</v>
          </cell>
          <cell r="L1437">
            <v>1713217774</v>
          </cell>
          <cell r="M1437" t="str">
            <v>HOURLY</v>
          </cell>
          <cell r="N1437" t="str">
            <v>F18</v>
          </cell>
          <cell r="O1437" t="str">
            <v>I2</v>
          </cell>
          <cell r="P1437" t="str">
            <v>1ERO</v>
          </cell>
          <cell r="Q1437">
            <v>1</v>
          </cell>
        </row>
        <row r="1438">
          <cell r="G1438">
            <v>6052966</v>
          </cell>
          <cell r="H1438" t="str">
            <v>06052966</v>
          </cell>
          <cell r="I1438">
            <v>714150299</v>
          </cell>
          <cell r="J1438" t="str">
            <v>THURDEKOOS GARZON LUIS FELIPE</v>
          </cell>
          <cell r="K1438" t="str">
            <v>GERENTE DE VENTAS</v>
          </cell>
          <cell r="L1438">
            <v>1709122541</v>
          </cell>
          <cell r="M1438" t="str">
            <v>SALARY</v>
          </cell>
          <cell r="N1438" t="str">
            <v xml:space="preserve">I99       </v>
          </cell>
          <cell r="O1438" t="str">
            <v>A</v>
          </cell>
          <cell r="P1438" t="str">
            <v>1ERO</v>
          </cell>
          <cell r="Q1438">
            <v>1</v>
          </cell>
        </row>
        <row r="1439">
          <cell r="G1439">
            <v>3600197</v>
          </cell>
          <cell r="H1439" t="str">
            <v>03600197</v>
          </cell>
          <cell r="I1439">
            <v>614150342</v>
          </cell>
          <cell r="J1439" t="str">
            <v>CONDE CHAVEZ EDUARDO MODESTO</v>
          </cell>
          <cell r="K1439" t="str">
            <v>COORD.FLOTAS ZONA 1</v>
          </cell>
          <cell r="L1439">
            <v>602459208</v>
          </cell>
          <cell r="M1439" t="str">
            <v>SALARY</v>
          </cell>
          <cell r="N1439" t="str">
            <v xml:space="preserve">I99       </v>
          </cell>
          <cell r="O1439" t="str">
            <v>I3</v>
          </cell>
          <cell r="P1439" t="str">
            <v>1ERO</v>
          </cell>
          <cell r="Q1439">
            <v>1</v>
          </cell>
        </row>
        <row r="1440">
          <cell r="G1440">
            <v>6122781</v>
          </cell>
          <cell r="H1440" t="str">
            <v>06122781</v>
          </cell>
          <cell r="I1440">
            <v>931105244</v>
          </cell>
          <cell r="J1440" t="str">
            <v>ALVAREZ VALAREZO OMAR FERNANDO</v>
          </cell>
          <cell r="K1440" t="str">
            <v>COORD.PLANEA DEMANDA</v>
          </cell>
          <cell r="L1440">
            <v>1711730745</v>
          </cell>
          <cell r="M1440" t="str">
            <v>SALARY</v>
          </cell>
          <cell r="N1440" t="str">
            <v xml:space="preserve">I99       </v>
          </cell>
          <cell r="O1440" t="str">
            <v>A</v>
          </cell>
          <cell r="P1440" t="str">
            <v>1ERO</v>
          </cell>
          <cell r="Q1440">
            <v>1</v>
          </cell>
        </row>
        <row r="1441">
          <cell r="G1441">
            <v>6147754</v>
          </cell>
          <cell r="H1441" t="str">
            <v>06147754</v>
          </cell>
          <cell r="I1441">
            <v>442105347</v>
          </cell>
          <cell r="J1441" t="str">
            <v>ANDRANGO PENA EDGAR VINICIO</v>
          </cell>
          <cell r="K1441" t="str">
            <v>OPERARIO PRODUCCION</v>
          </cell>
          <cell r="L1441">
            <v>1716419799</v>
          </cell>
          <cell r="M1441" t="str">
            <v>HOURLY</v>
          </cell>
          <cell r="N1441" t="str">
            <v xml:space="preserve">I99       </v>
          </cell>
          <cell r="O1441" t="str">
            <v>I2</v>
          </cell>
          <cell r="P1441" t="str">
            <v>1ERO</v>
          </cell>
          <cell r="Q1441">
            <v>3</v>
          </cell>
        </row>
        <row r="1442">
          <cell r="G1442">
            <v>5279</v>
          </cell>
          <cell r="H1442" t="str">
            <v>00005279</v>
          </cell>
          <cell r="I1442">
            <v>612150293</v>
          </cell>
          <cell r="J1442" t="str">
            <v>ACOSTA VASQUEZ ALEX MICHAEL</v>
          </cell>
          <cell r="K1442" t="str">
            <v>CONSULTOR GM DIFFERENCE</v>
          </cell>
          <cell r="L1442">
            <v>1713238614</v>
          </cell>
          <cell r="M1442" t="str">
            <v>SALARY</v>
          </cell>
          <cell r="N1442" t="str">
            <v xml:space="preserve">I99       </v>
          </cell>
          <cell r="O1442" t="str">
            <v>A</v>
          </cell>
          <cell r="P1442" t="str">
            <v>1ERO</v>
          </cell>
          <cell r="Q1442">
            <v>1</v>
          </cell>
        </row>
        <row r="1443">
          <cell r="G1443">
            <v>3407076</v>
          </cell>
          <cell r="H1443" t="str">
            <v>03407076</v>
          </cell>
          <cell r="I1443">
            <v>173280716</v>
          </cell>
          <cell r="J1443" t="str">
            <v>SANCHEZ MANTILLA EDUARDO XAVIER</v>
          </cell>
          <cell r="K1443" t="str">
            <v>COORDINADOR CRM</v>
          </cell>
          <cell r="L1443">
            <v>1709557308</v>
          </cell>
          <cell r="M1443" t="str">
            <v>SALARY</v>
          </cell>
          <cell r="N1443" t="str">
            <v xml:space="preserve">I99       </v>
          </cell>
          <cell r="O1443" t="str">
            <v>I3</v>
          </cell>
          <cell r="P1443" t="str">
            <v>1ERO</v>
          </cell>
          <cell r="Q1443">
            <v>3</v>
          </cell>
        </row>
        <row r="1444">
          <cell r="G1444">
            <v>3600927</v>
          </cell>
          <cell r="H1444" t="str">
            <v>03600927</v>
          </cell>
          <cell r="I1444">
            <v>814149830</v>
          </cell>
          <cell r="J1444" t="str">
            <v>MONTALVO CEPEDA JAIME ANDRES</v>
          </cell>
          <cell r="K1444" t="str">
            <v>BRAND MANAGER</v>
          </cell>
          <cell r="L1444">
            <v>1707276463</v>
          </cell>
          <cell r="M1444" t="str">
            <v>SALARY</v>
          </cell>
          <cell r="N1444" t="str">
            <v xml:space="preserve">I99       </v>
          </cell>
          <cell r="O1444" t="str">
            <v>I3</v>
          </cell>
          <cell r="P1444" t="str">
            <v>1ERO</v>
          </cell>
          <cell r="Q1444">
            <v>1</v>
          </cell>
        </row>
        <row r="1445">
          <cell r="G1445">
            <v>6116903</v>
          </cell>
          <cell r="H1445" t="str">
            <v>06116903</v>
          </cell>
          <cell r="I1445">
            <v>170683660</v>
          </cell>
          <cell r="J1445" t="str">
            <v>JARRIN GONZALEZ CRISTINA</v>
          </cell>
          <cell r="K1445" t="str">
            <v>ESP. FIN. PUBLICIDAD</v>
          </cell>
          <cell r="L1445">
            <v>1710220946</v>
          </cell>
          <cell r="M1445" t="str">
            <v>SALARY</v>
          </cell>
          <cell r="N1445" t="str">
            <v xml:space="preserve">I99       </v>
          </cell>
          <cell r="O1445" t="str">
            <v>A</v>
          </cell>
          <cell r="P1445" t="str">
            <v>1ERO</v>
          </cell>
          <cell r="Q1445">
            <v>1</v>
          </cell>
        </row>
        <row r="1446">
          <cell r="G1446">
            <v>5261</v>
          </cell>
          <cell r="H1446" t="str">
            <v>00005261</v>
          </cell>
          <cell r="I1446">
            <v>915150688</v>
          </cell>
          <cell r="J1446" t="str">
            <v>VASQUEZ GUERRERO JIMENA ALEXANDRA</v>
          </cell>
          <cell r="K1446" t="str">
            <v>COORD. DE PRODUCTO</v>
          </cell>
          <cell r="L1446">
            <v>1707950539</v>
          </cell>
          <cell r="M1446" t="str">
            <v>SALARY</v>
          </cell>
          <cell r="N1446" t="str">
            <v xml:space="preserve">I99       </v>
          </cell>
          <cell r="O1446" t="str">
            <v>A</v>
          </cell>
          <cell r="P1446" t="str">
            <v>1ERO</v>
          </cell>
          <cell r="Q1446">
            <v>1</v>
          </cell>
        </row>
        <row r="1447">
          <cell r="G1447">
            <v>3600420</v>
          </cell>
          <cell r="H1447" t="str">
            <v>03600420</v>
          </cell>
          <cell r="I1447">
            <v>918149311</v>
          </cell>
          <cell r="J1447" t="str">
            <v>VARGAS ESTRELLA PAUL ESTUARDO</v>
          </cell>
          <cell r="K1447" t="str">
            <v>GERENTE POST-VENTA</v>
          </cell>
          <cell r="L1447">
            <v>1713214060</v>
          </cell>
          <cell r="M1447" t="str">
            <v>SALARY</v>
          </cell>
          <cell r="N1447" t="str">
            <v xml:space="preserve">E00       </v>
          </cell>
          <cell r="O1447" t="str">
            <v>E0</v>
          </cell>
          <cell r="P1447" t="str">
            <v>1ERO</v>
          </cell>
          <cell r="Q1447">
            <v>1</v>
          </cell>
        </row>
        <row r="1448">
          <cell r="G1448">
            <v>3600453</v>
          </cell>
          <cell r="H1448" t="str">
            <v>03600453</v>
          </cell>
          <cell r="I1448">
            <v>315149290</v>
          </cell>
          <cell r="J1448" t="str">
            <v>OCANA TACO DIEGO XAVIER</v>
          </cell>
          <cell r="K1448" t="str">
            <v>SUPER.SUPPLY C&amp;L</v>
          </cell>
          <cell r="L1448">
            <v>1712759412</v>
          </cell>
          <cell r="M1448" t="str">
            <v>SALARY</v>
          </cell>
          <cell r="N1448" t="str">
            <v xml:space="preserve">I99       </v>
          </cell>
          <cell r="O1448" t="str">
            <v>I3</v>
          </cell>
          <cell r="P1448" t="str">
            <v>1ERO</v>
          </cell>
          <cell r="Q1448">
            <v>1</v>
          </cell>
        </row>
        <row r="1449">
          <cell r="G1449">
            <v>6127070</v>
          </cell>
          <cell r="H1449" t="str">
            <v>06127070</v>
          </cell>
          <cell r="I1449">
            <v>360428874</v>
          </cell>
          <cell r="J1449" t="str">
            <v>BURBANO AGUINAGA JORGE AURELIO</v>
          </cell>
          <cell r="K1449" t="str">
            <v>GRTE. INTEGRAL POSVENTA</v>
          </cell>
          <cell r="L1449">
            <v>1709363996</v>
          </cell>
          <cell r="M1449" t="str">
            <v>SALARY</v>
          </cell>
          <cell r="N1449" t="str">
            <v xml:space="preserve">I99       </v>
          </cell>
          <cell r="O1449" t="str">
            <v>I3</v>
          </cell>
          <cell r="P1449" t="str">
            <v>1ERO</v>
          </cell>
          <cell r="Q1449">
            <v>3</v>
          </cell>
        </row>
        <row r="1450">
          <cell r="G1450">
            <v>5057</v>
          </cell>
          <cell r="H1450" t="str">
            <v>00005057</v>
          </cell>
          <cell r="I1450">
            <v>191945979</v>
          </cell>
          <cell r="J1450" t="str">
            <v>VILLALBA MANZANO DAVID ERMEL</v>
          </cell>
          <cell r="K1450" t="str">
            <v>GTE.COMERCIAL</v>
          </cell>
          <cell r="L1450">
            <v>1801668664</v>
          </cell>
          <cell r="M1450" t="str">
            <v>SALARY</v>
          </cell>
          <cell r="N1450" t="str">
            <v xml:space="preserve">I99       </v>
          </cell>
          <cell r="O1450" t="str">
            <v>I3</v>
          </cell>
          <cell r="P1450" t="str">
            <v>1ERO</v>
          </cell>
          <cell r="Q1450">
            <v>1</v>
          </cell>
        </row>
        <row r="1451">
          <cell r="G1451">
            <v>6148120</v>
          </cell>
          <cell r="H1451" t="str">
            <v>06148120</v>
          </cell>
          <cell r="I1451">
            <v>587194674</v>
          </cell>
          <cell r="J1451" t="str">
            <v>PENAHERRERA TINAJERO ANDRES RAMIRO</v>
          </cell>
          <cell r="K1451" t="str">
            <v>ING.SERVICIOS POSVTA</v>
          </cell>
          <cell r="L1451">
            <v>1709537250</v>
          </cell>
          <cell r="M1451" t="str">
            <v>SALARY</v>
          </cell>
          <cell r="N1451" t="str">
            <v xml:space="preserve">I99       </v>
          </cell>
          <cell r="O1451" t="str">
            <v>I3</v>
          </cell>
          <cell r="P1451" t="str">
            <v>1ERO</v>
          </cell>
          <cell r="Q1451">
            <v>3</v>
          </cell>
        </row>
        <row r="1452">
          <cell r="G1452">
            <v>3600774</v>
          </cell>
          <cell r="H1452" t="str">
            <v>03600774</v>
          </cell>
          <cell r="I1452">
            <v>615150165</v>
          </cell>
          <cell r="J1452" t="str">
            <v>ORDONEZ VIZCAINO CARLOS ANTONIO</v>
          </cell>
          <cell r="K1452" t="str">
            <v>GTE. DIST. INTEGRAL</v>
          </cell>
          <cell r="L1452">
            <v>1709894677</v>
          </cell>
          <cell r="M1452" t="str">
            <v>SALARY</v>
          </cell>
          <cell r="N1452" t="str">
            <v xml:space="preserve">I99       </v>
          </cell>
          <cell r="O1452" t="str">
            <v>I3</v>
          </cell>
          <cell r="P1452" t="str">
            <v>1ERO</v>
          </cell>
          <cell r="Q1452">
            <v>1</v>
          </cell>
        </row>
        <row r="1453">
          <cell r="G1453">
            <v>3600198</v>
          </cell>
          <cell r="H1453" t="str">
            <v>03600198</v>
          </cell>
          <cell r="I1453">
            <v>815149638</v>
          </cell>
          <cell r="J1453" t="str">
            <v>CORONEL GUERRERO BYRON GUSTAVO</v>
          </cell>
          <cell r="K1453" t="str">
            <v>ING.SERVICIOS POSVTA</v>
          </cell>
          <cell r="L1453">
            <v>102594710</v>
          </cell>
          <cell r="M1453" t="str">
            <v>SALARY</v>
          </cell>
          <cell r="N1453" t="str">
            <v xml:space="preserve">I99       </v>
          </cell>
          <cell r="O1453" t="str">
            <v>A</v>
          </cell>
          <cell r="P1453" t="str">
            <v>1ERO</v>
          </cell>
          <cell r="Q1453">
            <v>1</v>
          </cell>
        </row>
        <row r="1454">
          <cell r="G1454">
            <v>6105963</v>
          </cell>
          <cell r="H1454" t="str">
            <v>06105963</v>
          </cell>
          <cell r="I1454">
            <v>354770157</v>
          </cell>
          <cell r="J1454" t="str">
            <v>CABRERA DAVALOS LUIS ALFONSO</v>
          </cell>
          <cell r="K1454" t="str">
            <v>ANAL.GARANTI.GWM-SME</v>
          </cell>
          <cell r="L1454">
            <v>1714009675</v>
          </cell>
          <cell r="M1454" t="str">
            <v>SALARY</v>
          </cell>
          <cell r="N1454" t="str">
            <v xml:space="preserve">I99       </v>
          </cell>
          <cell r="O1454" t="str">
            <v>A</v>
          </cell>
          <cell r="P1454" t="str">
            <v>1ERO</v>
          </cell>
          <cell r="Q1454">
            <v>1</v>
          </cell>
        </row>
        <row r="1455">
          <cell r="G1455">
            <v>6405864</v>
          </cell>
          <cell r="H1455" t="str">
            <v>06405864</v>
          </cell>
          <cell r="I1455">
            <v>519117699</v>
          </cell>
          <cell r="J1455" t="str">
            <v>FREIRE EGAS DAVID JUAN FRANCISCO</v>
          </cell>
          <cell r="K1455" t="str">
            <v>ING. DE INTERFACES</v>
          </cell>
          <cell r="L1455">
            <v>1717487225</v>
          </cell>
          <cell r="M1455" t="str">
            <v>SALARY</v>
          </cell>
          <cell r="N1455" t="str">
            <v>F18</v>
          </cell>
          <cell r="O1455" t="str">
            <v>A</v>
          </cell>
          <cell r="P1455" t="str">
            <v>1ERO</v>
          </cell>
          <cell r="Q1455">
            <v>1</v>
          </cell>
        </row>
        <row r="1456">
          <cell r="G1456">
            <v>6405882</v>
          </cell>
          <cell r="H1456" t="str">
            <v>06405882</v>
          </cell>
          <cell r="I1456">
            <v>313860962</v>
          </cell>
          <cell r="J1456" t="str">
            <v>ALBUJA CALO EDWIN PAUL</v>
          </cell>
          <cell r="K1456" t="str">
            <v>MIEMB.EQUIP.ESP.MTTO</v>
          </cell>
          <cell r="L1456">
            <v>1719695122</v>
          </cell>
          <cell r="M1456" t="str">
            <v>HOURLY</v>
          </cell>
          <cell r="N1456" t="str">
            <v>F18</v>
          </cell>
          <cell r="O1456" t="str">
            <v>I2</v>
          </cell>
          <cell r="P1456" t="str">
            <v>1ERO</v>
          </cell>
          <cell r="Q1456">
            <v>3</v>
          </cell>
        </row>
        <row r="1457">
          <cell r="G1457">
            <v>6407180</v>
          </cell>
          <cell r="H1457" t="str">
            <v>06407180</v>
          </cell>
          <cell r="J1457" t="str">
            <v>CARGUACHI CAIZATOA JOSE BOLIVAR</v>
          </cell>
          <cell r="K1457" t="str">
            <v>MIEMB.EQUIP.ESP.MTTO</v>
          </cell>
          <cell r="L1457">
            <v>1717010977</v>
          </cell>
          <cell r="M1457" t="str">
            <v>HOURLY</v>
          </cell>
          <cell r="N1457" t="str">
            <v>F18</v>
          </cell>
          <cell r="O1457" t="str">
            <v>I2</v>
          </cell>
          <cell r="P1457" t="str">
            <v>1ERO</v>
          </cell>
          <cell r="Q1457">
            <v>3</v>
          </cell>
        </row>
        <row r="1458">
          <cell r="G1458">
            <v>6407135</v>
          </cell>
          <cell r="H1458" t="str">
            <v>06407135</v>
          </cell>
          <cell r="I1458">
            <v>585797391</v>
          </cell>
          <cell r="J1458" t="str">
            <v>CAZAR ESTUPINAN MARIA AUXILIADORA</v>
          </cell>
          <cell r="K1458" t="str">
            <v>ASIST. DIRECCION MFG</v>
          </cell>
          <cell r="L1458">
            <v>1706938543</v>
          </cell>
          <cell r="M1458" t="str">
            <v>SALARY</v>
          </cell>
          <cell r="N1458" t="str">
            <v>F18</v>
          </cell>
          <cell r="O1458" t="str">
            <v>I3</v>
          </cell>
          <cell r="P1458" t="str">
            <v>1ERO</v>
          </cell>
          <cell r="Q1458">
            <v>3</v>
          </cell>
        </row>
        <row r="1459">
          <cell r="G1459">
            <v>6407281</v>
          </cell>
          <cell r="H1459" t="str">
            <v>06407281</v>
          </cell>
          <cell r="I1459">
            <v>207289460</v>
          </cell>
          <cell r="J1459" t="str">
            <v>SANGOQUIZA CHICAIZA JORGE LUIS</v>
          </cell>
          <cell r="K1459" t="str">
            <v>OPERARIO MATERIALES</v>
          </cell>
          <cell r="L1459">
            <v>1722418553</v>
          </cell>
          <cell r="M1459" t="str">
            <v>HOURLY</v>
          </cell>
          <cell r="N1459" t="str">
            <v>F18</v>
          </cell>
          <cell r="O1459" t="str">
            <v>I2</v>
          </cell>
          <cell r="P1459" t="str">
            <v>2DO</v>
          </cell>
          <cell r="Q1459">
            <v>5</v>
          </cell>
        </row>
        <row r="1460">
          <cell r="G1460">
            <v>6407261</v>
          </cell>
          <cell r="H1460" t="str">
            <v>06407261</v>
          </cell>
          <cell r="I1460">
            <v>291279938</v>
          </cell>
          <cell r="J1460" t="str">
            <v>QUISHPE SHIGUANGO JUAN CARLOS</v>
          </cell>
          <cell r="K1460" t="str">
            <v>OPERARIO MATERIALES</v>
          </cell>
          <cell r="L1460">
            <v>1500724875</v>
          </cell>
          <cell r="M1460" t="str">
            <v>HOURLY</v>
          </cell>
          <cell r="N1460" t="str">
            <v>F18</v>
          </cell>
          <cell r="O1460" t="str">
            <v>I1</v>
          </cell>
          <cell r="P1460" t="str">
            <v>2DO</v>
          </cell>
          <cell r="Q1460">
            <v>5</v>
          </cell>
        </row>
        <row r="1461">
          <cell r="G1461">
            <v>6407288</v>
          </cell>
          <cell r="H1461" t="str">
            <v>06407288</v>
          </cell>
          <cell r="I1461">
            <v>252550664</v>
          </cell>
          <cell r="J1461" t="str">
            <v>ARROYO CAMACHO ELVIS ALEXANDER</v>
          </cell>
          <cell r="K1461" t="str">
            <v>OPERARIO MATERIALES</v>
          </cell>
          <cell r="L1461">
            <v>1722510136</v>
          </cell>
          <cell r="M1461" t="str">
            <v>HOURLY</v>
          </cell>
          <cell r="N1461" t="str">
            <v>F18</v>
          </cell>
          <cell r="O1461" t="str">
            <v>I1</v>
          </cell>
          <cell r="P1461" t="str">
            <v>2DO</v>
          </cell>
          <cell r="Q1461">
            <v>5</v>
          </cell>
        </row>
        <row r="1462">
          <cell r="G1462">
            <v>6407293</v>
          </cell>
          <cell r="H1462" t="str">
            <v>06407293</v>
          </cell>
          <cell r="I1462">
            <v>642257768</v>
          </cell>
          <cell r="J1462" t="str">
            <v>MUNOZ RAMIREZ JOSE JACINTO</v>
          </cell>
          <cell r="K1462" t="str">
            <v>OPERARIO MATERIALES</v>
          </cell>
          <cell r="L1462">
            <v>2100474515</v>
          </cell>
          <cell r="M1462" t="str">
            <v>HOURLY</v>
          </cell>
          <cell r="N1462" t="str">
            <v>F18</v>
          </cell>
          <cell r="O1462" t="str">
            <v>I1</v>
          </cell>
          <cell r="P1462" t="str">
            <v>2DO</v>
          </cell>
          <cell r="Q1462">
            <v>5</v>
          </cell>
        </row>
        <row r="1463">
          <cell r="G1463">
            <v>6407310</v>
          </cell>
          <cell r="H1463" t="str">
            <v>06407310</v>
          </cell>
          <cell r="I1463">
            <v>656203277</v>
          </cell>
          <cell r="J1463" t="str">
            <v>TUTASIG ABAD FRANCISCO JAVIER</v>
          </cell>
          <cell r="K1463" t="str">
            <v>OPERARIO MAQ. PESADA</v>
          </cell>
          <cell r="L1463">
            <v>1717444820</v>
          </cell>
          <cell r="M1463" t="str">
            <v>HOURLY</v>
          </cell>
          <cell r="N1463" t="str">
            <v>F18</v>
          </cell>
          <cell r="O1463" t="str">
            <v>I2</v>
          </cell>
          <cell r="P1463" t="str">
            <v>2DO</v>
          </cell>
          <cell r="Q1463">
            <v>5</v>
          </cell>
        </row>
        <row r="1464">
          <cell r="G1464">
            <v>6239328</v>
          </cell>
          <cell r="H1464" t="str">
            <v>06239328</v>
          </cell>
          <cell r="I1464">
            <v>247753297</v>
          </cell>
          <cell r="J1464" t="str">
            <v xml:space="preserve">AYALA GUAMAN FERNANDO MANUEL </v>
          </cell>
          <cell r="K1464" t="str">
            <v>OPERARIO DE SUELDA</v>
          </cell>
          <cell r="L1464">
            <v>1715144612</v>
          </cell>
          <cell r="M1464" t="str">
            <v>HOURLY</v>
          </cell>
          <cell r="N1464" t="str">
            <v>F18</v>
          </cell>
          <cell r="O1464" t="str">
            <v>D</v>
          </cell>
          <cell r="P1464" t="str">
            <v>2DO</v>
          </cell>
          <cell r="Q1464">
            <v>5</v>
          </cell>
        </row>
        <row r="1465">
          <cell r="G1465">
            <v>6408348</v>
          </cell>
          <cell r="H1465" t="str">
            <v>06408348</v>
          </cell>
          <cell r="I1465">
            <v>747852261</v>
          </cell>
          <cell r="J1465" t="str">
            <v>TOAPANTA ORDONEZ DANILO ESTEVAN</v>
          </cell>
          <cell r="K1465" t="str">
            <v>OPERARIO DE SUELDA</v>
          </cell>
          <cell r="L1465">
            <v>1720206885</v>
          </cell>
          <cell r="M1465" t="str">
            <v>HOURLY</v>
          </cell>
          <cell r="N1465" t="str">
            <v>F18</v>
          </cell>
          <cell r="O1465" t="str">
            <v>D</v>
          </cell>
          <cell r="P1465" t="str">
            <v>2DO</v>
          </cell>
          <cell r="Q1465">
            <v>5</v>
          </cell>
        </row>
        <row r="1466">
          <cell r="G1466">
            <v>6408372</v>
          </cell>
          <cell r="H1466" t="str">
            <v>06408372</v>
          </cell>
          <cell r="I1466">
            <v>798750828</v>
          </cell>
          <cell r="J1466" t="str">
            <v>LESCANO CUALCHI JHONNY JAVIER</v>
          </cell>
          <cell r="K1466" t="str">
            <v>OPERARIO DE SUELDA</v>
          </cell>
          <cell r="L1466">
            <v>1723306864</v>
          </cell>
          <cell r="M1466" t="str">
            <v>HOURLY</v>
          </cell>
          <cell r="N1466" t="str">
            <v>F18</v>
          </cell>
          <cell r="O1466" t="str">
            <v>D</v>
          </cell>
          <cell r="P1466" t="str">
            <v>2DO</v>
          </cell>
          <cell r="Q1466">
            <v>5</v>
          </cell>
        </row>
        <row r="1467">
          <cell r="G1467">
            <v>6409329</v>
          </cell>
          <cell r="H1467" t="str">
            <v>06409329</v>
          </cell>
          <cell r="I1467" t="str">
            <v>614344583</v>
          </cell>
          <cell r="J1467" t="str">
            <v>SALAZAR MANRIQUE LUIS ALONSO</v>
          </cell>
          <cell r="K1467" t="str">
            <v>OPERARIO DE SUELDA</v>
          </cell>
          <cell r="L1467">
            <v>1720035755</v>
          </cell>
          <cell r="M1467" t="str">
            <v>HOURLY</v>
          </cell>
          <cell r="N1467" t="str">
            <v>F18</v>
          </cell>
          <cell r="O1467" t="str">
            <v>D</v>
          </cell>
          <cell r="P1467" t="str">
            <v>2DO</v>
          </cell>
          <cell r="Q1467">
            <v>5</v>
          </cell>
        </row>
        <row r="1468">
          <cell r="G1468">
            <v>6409815</v>
          </cell>
          <cell r="H1468" t="str">
            <v>06409815</v>
          </cell>
          <cell r="I1468">
            <v>598753217</v>
          </cell>
          <cell r="J1468" t="str">
            <v>PAREDES CALAHORRANO OCTAVIO RODRIGO</v>
          </cell>
          <cell r="K1468" t="str">
            <v>MIEMB.EQUIP.ESP.MTTO</v>
          </cell>
          <cell r="L1468">
            <v>1714973623</v>
          </cell>
          <cell r="M1468" t="str">
            <v>HOURLY</v>
          </cell>
          <cell r="N1468" t="str">
            <v>F18</v>
          </cell>
          <cell r="O1468" t="str">
            <v>I2</v>
          </cell>
          <cell r="P1468" t="str">
            <v>1ERO</v>
          </cell>
          <cell r="Q1468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BD PLANTA"/>
      <sheetName val="HEADCOUNT"/>
      <sheetName val="CUMPLIMIENTO MP"/>
      <sheetName val="HORASFACILITADOR"/>
      <sheetName val="HORASEMPLEADOS"/>
      <sheetName val="comboxes"/>
    </sheetNames>
    <sheetDataSet>
      <sheetData sheetId="0" refreshError="1">
        <row r="1">
          <cell r="B1" t="str">
            <v>CODIGO</v>
          </cell>
          <cell r="C1" t="str">
            <v>APELLIDOS</v>
          </cell>
          <cell r="D1" t="str">
            <v>NOMBRES</v>
          </cell>
          <cell r="E1" t="str">
            <v>EQUIPO</v>
          </cell>
          <cell r="F1" t="str">
            <v>COD. EQUIPO</v>
          </cell>
          <cell r="G1" t="str">
            <v>CARGO</v>
          </cell>
          <cell r="H1" t="str">
            <v>TURNO</v>
          </cell>
          <cell r="I1" t="str">
            <v>SECCION</v>
          </cell>
          <cell r="J1" t="str">
            <v>AREA</v>
          </cell>
        </row>
        <row r="2">
          <cell r="B2">
            <v>160995</v>
          </cell>
          <cell r="C2" t="str">
            <v>HERRERA IMBA</v>
          </cell>
          <cell r="D2" t="str">
            <v>DIEGO FERNANDO</v>
          </cell>
          <cell r="E2" t="str">
            <v>A TODA MAQUINA</v>
          </cell>
          <cell r="F2" t="str">
            <v>ENCC1T03</v>
          </cell>
          <cell r="G2" t="str">
            <v>MET</v>
          </cell>
          <cell r="H2" t="str">
            <v>PRIMERO</v>
          </cell>
          <cell r="I2" t="str">
            <v>ENSAMBLE CHASIS</v>
          </cell>
          <cell r="J2" t="str">
            <v>ENSAMBLE</v>
          </cell>
        </row>
        <row r="3">
          <cell r="B3">
            <v>131</v>
          </cell>
          <cell r="C3" t="str">
            <v>JACHO MARTINEZ</v>
          </cell>
          <cell r="D3" t="str">
            <v>JOSE ANIBAL</v>
          </cell>
          <cell r="E3" t="str">
            <v>A TODA MAQUINA</v>
          </cell>
          <cell r="F3" t="str">
            <v>ENCC1T03</v>
          </cell>
          <cell r="G3" t="str">
            <v>MET</v>
          </cell>
          <cell r="H3" t="str">
            <v>PRIMERO</v>
          </cell>
          <cell r="I3" t="str">
            <v>ENSAMBLE CHASIS</v>
          </cell>
          <cell r="J3" t="str">
            <v>ENSAMBLE</v>
          </cell>
        </row>
        <row r="4">
          <cell r="B4">
            <v>160998</v>
          </cell>
          <cell r="C4" t="str">
            <v>LECHON CHICO</v>
          </cell>
          <cell r="D4" t="str">
            <v>FREDDY ANIBAL</v>
          </cell>
          <cell r="E4" t="str">
            <v>A TODA MAQUINA</v>
          </cell>
          <cell r="F4" t="str">
            <v>ENCC1T03</v>
          </cell>
          <cell r="G4" t="str">
            <v>MET</v>
          </cell>
          <cell r="H4" t="str">
            <v>PRIMERO</v>
          </cell>
          <cell r="I4" t="str">
            <v>ENSAMBLE CHASIS</v>
          </cell>
          <cell r="J4" t="str">
            <v>ENSAMBLE</v>
          </cell>
        </row>
        <row r="5">
          <cell r="B5">
            <v>6057850</v>
          </cell>
          <cell r="C5" t="str">
            <v>PACHACAMA SUNTAXI</v>
          </cell>
          <cell r="D5" t="str">
            <v>JORGE RAMIRO</v>
          </cell>
          <cell r="E5" t="str">
            <v>A TODA MAQUINA</v>
          </cell>
          <cell r="F5" t="str">
            <v>ENCC1T03</v>
          </cell>
          <cell r="G5" t="str">
            <v>LET</v>
          </cell>
          <cell r="H5" t="str">
            <v>PRIMERO</v>
          </cell>
          <cell r="I5" t="str">
            <v>ENSAMBLE CHASIS</v>
          </cell>
          <cell r="J5" t="str">
            <v>ENSAMBLE</v>
          </cell>
        </row>
        <row r="6">
          <cell r="B6">
            <v>161225</v>
          </cell>
          <cell r="C6" t="str">
            <v>PALATE JUINA</v>
          </cell>
          <cell r="D6" t="str">
            <v>EDGAR SANTIAGO</v>
          </cell>
          <cell r="E6" t="str">
            <v>A TODA MAQUINA</v>
          </cell>
          <cell r="F6" t="str">
            <v>ENCC1T03</v>
          </cell>
          <cell r="G6" t="str">
            <v>MET</v>
          </cell>
          <cell r="H6" t="str">
            <v>PRIMERO</v>
          </cell>
          <cell r="I6" t="str">
            <v>ENSAMBLE CHASIS</v>
          </cell>
          <cell r="J6" t="str">
            <v>ENSAMBLE</v>
          </cell>
        </row>
        <row r="7">
          <cell r="B7">
            <v>161002</v>
          </cell>
          <cell r="C7" t="str">
            <v>PENA CARDENAS</v>
          </cell>
          <cell r="D7" t="str">
            <v>FREDY GUSTAVO</v>
          </cell>
          <cell r="E7" t="str">
            <v>A TODA MAQUINA</v>
          </cell>
          <cell r="F7" t="str">
            <v>ENCC1T03</v>
          </cell>
          <cell r="G7" t="str">
            <v>MET</v>
          </cell>
          <cell r="H7" t="str">
            <v>PRIMERO</v>
          </cell>
          <cell r="I7" t="str">
            <v>ENSAMBLE CHASIS</v>
          </cell>
          <cell r="J7" t="str">
            <v>ENSAMBLE</v>
          </cell>
        </row>
        <row r="8">
          <cell r="B8">
            <v>161525</v>
          </cell>
          <cell r="C8" t="str">
            <v>TIPANTUNA LOACHAMIN</v>
          </cell>
          <cell r="D8" t="str">
            <v>PABLO ANIBAL</v>
          </cell>
          <cell r="E8" t="str">
            <v>A TODA MAQUINA</v>
          </cell>
          <cell r="F8" t="str">
            <v>ENCC1T03</v>
          </cell>
          <cell r="G8" t="str">
            <v>MET</v>
          </cell>
          <cell r="H8" t="str">
            <v>PRIMERO</v>
          </cell>
          <cell r="I8" t="str">
            <v>ENSAMBLE CHASIS</v>
          </cell>
          <cell r="J8" t="str">
            <v>ENSAMBLE</v>
          </cell>
        </row>
        <row r="9">
          <cell r="B9">
            <v>161526</v>
          </cell>
          <cell r="C9" t="str">
            <v>COLLAGUAZO PULUPA</v>
          </cell>
          <cell r="D9" t="str">
            <v>EDISON PABLO</v>
          </cell>
          <cell r="E9" t="str">
            <v>FUERZA MOTRIZ</v>
          </cell>
          <cell r="F9" t="str">
            <v>ENCC1T04</v>
          </cell>
          <cell r="G9" t="str">
            <v>MET</v>
          </cell>
          <cell r="H9" t="str">
            <v>PRIMERO</v>
          </cell>
          <cell r="I9" t="str">
            <v>ENSAMBLE CHASIS</v>
          </cell>
          <cell r="J9" t="str">
            <v>ENSAMBLE</v>
          </cell>
        </row>
        <row r="10">
          <cell r="B10">
            <v>3600252</v>
          </cell>
          <cell r="C10" t="str">
            <v>CONDOR PINTO</v>
          </cell>
          <cell r="D10" t="str">
            <v>CESAR DANIEL</v>
          </cell>
          <cell r="E10" t="str">
            <v>FUERZA MOTRIZ</v>
          </cell>
          <cell r="F10" t="str">
            <v>ENCC1T04</v>
          </cell>
          <cell r="G10" t="str">
            <v>MET</v>
          </cell>
          <cell r="H10" t="str">
            <v>PRIMERO</v>
          </cell>
          <cell r="I10" t="str">
            <v>ENSAMBLE CHASIS</v>
          </cell>
          <cell r="J10" t="str">
            <v>ENSAMBLE</v>
          </cell>
        </row>
        <row r="11">
          <cell r="B11">
            <v>162038</v>
          </cell>
          <cell r="C11" t="str">
            <v>FLORES CHICAIZA</v>
          </cell>
          <cell r="D11" t="str">
            <v>CHRISTIAN DAVID</v>
          </cell>
          <cell r="E11" t="str">
            <v>FUERZA MOTRIZ</v>
          </cell>
          <cell r="F11" t="str">
            <v>ENCC1T04</v>
          </cell>
          <cell r="G11" t="str">
            <v>MET</v>
          </cell>
          <cell r="H11" t="str">
            <v>SEGUNDO</v>
          </cell>
          <cell r="I11" t="str">
            <v>OPER.ENSAMB.GEN</v>
          </cell>
          <cell r="J11" t="str">
            <v>ENSAMBLE</v>
          </cell>
        </row>
        <row r="12">
          <cell r="B12">
            <v>236</v>
          </cell>
          <cell r="C12" t="str">
            <v>MANCHENO MUYULEMA</v>
          </cell>
          <cell r="D12" t="str">
            <v>RAUL ARMANDO</v>
          </cell>
          <cell r="E12" t="str">
            <v>FUERZA MOTRIZ</v>
          </cell>
          <cell r="F12" t="str">
            <v>ENCC1T04</v>
          </cell>
          <cell r="G12" t="str">
            <v>MET</v>
          </cell>
          <cell r="H12" t="str">
            <v>PRIMERO</v>
          </cell>
          <cell r="I12" t="str">
            <v>ENSAMBLE CHASIS</v>
          </cell>
          <cell r="J12" t="str">
            <v>ENSAMBLE</v>
          </cell>
        </row>
        <row r="13">
          <cell r="B13">
            <v>72</v>
          </cell>
          <cell r="C13" t="str">
            <v>QUINTANA GUERRERO</v>
          </cell>
          <cell r="D13" t="str">
            <v>RAUL ROBERTO</v>
          </cell>
          <cell r="E13" t="str">
            <v>FUERZA MOTRIZ</v>
          </cell>
          <cell r="F13" t="str">
            <v>ENCC1T04</v>
          </cell>
          <cell r="G13" t="str">
            <v>MET</v>
          </cell>
          <cell r="H13" t="str">
            <v>PRIMERO</v>
          </cell>
          <cell r="I13" t="str">
            <v>ENSAMBLE CHASIS</v>
          </cell>
          <cell r="J13" t="str">
            <v>ENSAMBLE</v>
          </cell>
        </row>
        <row r="14">
          <cell r="B14">
            <v>3600345</v>
          </cell>
          <cell r="C14" t="str">
            <v>VALLADARES ONTANEDA</v>
          </cell>
          <cell r="D14" t="str">
            <v>JOSE LUIS</v>
          </cell>
          <cell r="E14" t="str">
            <v>FUERZA MOTRIZ</v>
          </cell>
          <cell r="F14" t="str">
            <v>ENCC1T04</v>
          </cell>
          <cell r="G14" t="str">
            <v>LET</v>
          </cell>
          <cell r="H14" t="str">
            <v>PRIMERO</v>
          </cell>
          <cell r="I14" t="str">
            <v>ENSAMBLE CHASIS</v>
          </cell>
          <cell r="J14" t="str">
            <v>ENSAMBLE</v>
          </cell>
        </row>
        <row r="15">
          <cell r="B15">
            <v>6120079</v>
          </cell>
          <cell r="C15" t="str">
            <v>CHANCUSIG QUINAPALLO</v>
          </cell>
          <cell r="D15" t="str">
            <v>EDISON FERNANDO</v>
          </cell>
          <cell r="E15" t="str">
            <v>MAESTROS DE LA NOCHE</v>
          </cell>
          <cell r="F15" t="str">
            <v>ENCC2T03</v>
          </cell>
          <cell r="G15" t="str">
            <v>MET</v>
          </cell>
          <cell r="H15" t="str">
            <v>SEGUNDO</v>
          </cell>
          <cell r="I15" t="str">
            <v>ENSAMBLE CHASIS</v>
          </cell>
          <cell r="J15" t="str">
            <v>ENSAMBLE</v>
          </cell>
        </row>
        <row r="16">
          <cell r="B16">
            <v>6121267</v>
          </cell>
          <cell r="C16" t="str">
            <v>GRANADOS DELGADO</v>
          </cell>
          <cell r="D16" t="str">
            <v>RICHARD ANDRES</v>
          </cell>
          <cell r="E16" t="str">
            <v>MAESTROS DE LA NOCHE</v>
          </cell>
          <cell r="F16" t="str">
            <v>ENCC2T03</v>
          </cell>
          <cell r="G16" t="str">
            <v>MET</v>
          </cell>
          <cell r="H16" t="str">
            <v>SEGUNDO</v>
          </cell>
          <cell r="I16" t="str">
            <v>ENSAMBLE CHASIS</v>
          </cell>
          <cell r="J16" t="str">
            <v>ENSAMBLE</v>
          </cell>
        </row>
        <row r="17">
          <cell r="B17">
            <v>161647</v>
          </cell>
          <cell r="C17" t="str">
            <v>GUAYAQUIL GUANO</v>
          </cell>
          <cell r="D17" t="str">
            <v>SANTIAGO ISRAEL</v>
          </cell>
          <cell r="E17" t="str">
            <v>MAESTROS DE LA NOCHE</v>
          </cell>
          <cell r="F17" t="str">
            <v>ENCC2T03</v>
          </cell>
          <cell r="G17" t="str">
            <v>MET</v>
          </cell>
          <cell r="H17" t="str">
            <v>SEGUNDO</v>
          </cell>
          <cell r="I17" t="str">
            <v>ENSAMBLE CHASIS</v>
          </cell>
          <cell r="J17" t="str">
            <v>ENSAMBLE</v>
          </cell>
        </row>
        <row r="18">
          <cell r="B18">
            <v>6126055</v>
          </cell>
          <cell r="C18" t="str">
            <v>PONCE CUASAPAZ</v>
          </cell>
          <cell r="D18" t="str">
            <v>WILSON JAIME</v>
          </cell>
          <cell r="E18" t="str">
            <v>MAESTROS DE LA NOCHE</v>
          </cell>
          <cell r="F18" t="str">
            <v>ENCC2T03</v>
          </cell>
          <cell r="G18" t="str">
            <v>LG</v>
          </cell>
          <cell r="H18" t="str">
            <v>PRIMERO</v>
          </cell>
          <cell r="I18" t="str">
            <v>TRIM AUTOMOVIL</v>
          </cell>
          <cell r="J18" t="str">
            <v>ENSAMBLE</v>
          </cell>
        </row>
        <row r="19">
          <cell r="B19">
            <v>6073297</v>
          </cell>
          <cell r="C19" t="str">
            <v>TAMBO TAMBO</v>
          </cell>
          <cell r="D19" t="str">
            <v>JOSE CARLOS</v>
          </cell>
          <cell r="E19" t="str">
            <v>MAESTROS DE LA NOCHE</v>
          </cell>
          <cell r="F19" t="str">
            <v>ENCC2T03</v>
          </cell>
          <cell r="G19" t="str">
            <v>LG</v>
          </cell>
          <cell r="H19" t="str">
            <v>SEGUNDO</v>
          </cell>
          <cell r="I19" t="str">
            <v>ENSAMBLE CHASIS</v>
          </cell>
          <cell r="J19" t="str">
            <v>ENSAMBLE</v>
          </cell>
        </row>
        <row r="20">
          <cell r="B20">
            <v>6127965</v>
          </cell>
          <cell r="C20" t="str">
            <v>VARGAS HERRERA</v>
          </cell>
          <cell r="D20" t="str">
            <v>LEOPOLDO VALERIO</v>
          </cell>
          <cell r="E20" t="str">
            <v>MAESTROS DE LA NOCHE</v>
          </cell>
          <cell r="F20" t="str">
            <v>ENCC2T03</v>
          </cell>
          <cell r="G20" t="str">
            <v>MET</v>
          </cell>
          <cell r="H20" t="str">
            <v>SEGUNDO</v>
          </cell>
          <cell r="I20" t="str">
            <v>ENSAMBLE CHASIS</v>
          </cell>
          <cell r="J20" t="str">
            <v>ENSAMBLE</v>
          </cell>
        </row>
        <row r="21">
          <cell r="B21">
            <v>161588</v>
          </cell>
          <cell r="C21" t="str">
            <v>AIMACANA IZA</v>
          </cell>
          <cell r="D21" t="str">
            <v>SEGUNDO MARCELO</v>
          </cell>
          <cell r="E21" t="str">
            <v>METAMORFOSIS</v>
          </cell>
          <cell r="F21" t="str">
            <v>ENCC1T01</v>
          </cell>
          <cell r="G21" t="str">
            <v>MET</v>
          </cell>
          <cell r="H21" t="str">
            <v>PRIMERO</v>
          </cell>
          <cell r="I21" t="str">
            <v>ENSAMBLE CHASIS</v>
          </cell>
          <cell r="J21" t="str">
            <v>ENSAMBLE</v>
          </cell>
        </row>
        <row r="22">
          <cell r="B22">
            <v>161434</v>
          </cell>
          <cell r="C22" t="str">
            <v>AMANGANDI GUACHO</v>
          </cell>
          <cell r="D22" t="str">
            <v>WILSON STALIN</v>
          </cell>
          <cell r="E22" t="str">
            <v>METAMORFOSIS</v>
          </cell>
          <cell r="F22" t="str">
            <v>ENCC1T01</v>
          </cell>
          <cell r="G22" t="str">
            <v>MET</v>
          </cell>
          <cell r="H22" t="str">
            <v>PRIMERO</v>
          </cell>
          <cell r="I22" t="str">
            <v>ENSAMBLE CHASIS</v>
          </cell>
          <cell r="J22" t="str">
            <v>ENSAMBLE</v>
          </cell>
        </row>
        <row r="23">
          <cell r="B23">
            <v>557</v>
          </cell>
          <cell r="C23" t="str">
            <v>ASQUI BORJA</v>
          </cell>
          <cell r="D23" t="str">
            <v>EDGAR ANTONIO</v>
          </cell>
          <cell r="E23" t="str">
            <v>METAMORFOSIS</v>
          </cell>
          <cell r="F23" t="str">
            <v>ENCC1T01</v>
          </cell>
          <cell r="G23" t="str">
            <v>MET</v>
          </cell>
          <cell r="H23" t="str">
            <v>PRIMERO</v>
          </cell>
          <cell r="I23" t="str">
            <v>ENSAMBLE CHASIS</v>
          </cell>
          <cell r="J23" t="str">
            <v>ENSAMBLE</v>
          </cell>
        </row>
        <row r="24">
          <cell r="B24">
            <v>3600573</v>
          </cell>
          <cell r="C24" t="str">
            <v>CASTILLO QUISHPE</v>
          </cell>
          <cell r="D24" t="str">
            <v>GUILLERMO FRANCISCO</v>
          </cell>
          <cell r="E24" t="str">
            <v>METAMORFOSIS</v>
          </cell>
          <cell r="F24" t="str">
            <v>ENCC1T01</v>
          </cell>
          <cell r="G24" t="str">
            <v>LET</v>
          </cell>
          <cell r="H24" t="str">
            <v>PRIMERO</v>
          </cell>
          <cell r="I24" t="str">
            <v>ENSAMBLE CHASIS</v>
          </cell>
          <cell r="J24" t="str">
            <v>ENSAMBLE</v>
          </cell>
        </row>
        <row r="25">
          <cell r="B25">
            <v>160975</v>
          </cell>
          <cell r="C25" t="str">
            <v>CHAVEZ GUAMA</v>
          </cell>
          <cell r="D25" t="str">
            <v>SANTIAGO DAVID</v>
          </cell>
          <cell r="E25" t="str">
            <v>METAMORFOSIS</v>
          </cell>
          <cell r="F25" t="str">
            <v>ENCC1T01</v>
          </cell>
          <cell r="G25" t="str">
            <v>MET</v>
          </cell>
          <cell r="H25" t="str">
            <v>PRIMERO</v>
          </cell>
          <cell r="I25" t="str">
            <v>ENSAMBLE CHASIS</v>
          </cell>
          <cell r="J25" t="str">
            <v>ENSAMBLE</v>
          </cell>
        </row>
        <row r="26">
          <cell r="B26">
            <v>161437</v>
          </cell>
          <cell r="C26" t="str">
            <v>FLORES SIMBA</v>
          </cell>
          <cell r="D26" t="str">
            <v>FREDY MAURICIO</v>
          </cell>
          <cell r="E26" t="str">
            <v>METAMORFOSIS</v>
          </cell>
          <cell r="F26" t="str">
            <v>ENCC1T01</v>
          </cell>
          <cell r="G26" t="str">
            <v>MET</v>
          </cell>
          <cell r="H26" t="str">
            <v>PRIMERO</v>
          </cell>
          <cell r="I26" t="str">
            <v>ENSAMBLE CHASIS</v>
          </cell>
          <cell r="J26" t="str">
            <v>ENSAMBLE</v>
          </cell>
        </row>
        <row r="27">
          <cell r="B27">
            <v>6057565</v>
          </cell>
          <cell r="C27" t="str">
            <v>VASQUEZ ANAGUMBLA</v>
          </cell>
          <cell r="D27" t="str">
            <v>NELSON DANIEL</v>
          </cell>
          <cell r="E27" t="str">
            <v>METAMORFOSIS</v>
          </cell>
          <cell r="F27" t="str">
            <v>ENCC1T01</v>
          </cell>
          <cell r="G27" t="str">
            <v>MET</v>
          </cell>
          <cell r="H27" t="str">
            <v>PRIMERO</v>
          </cell>
          <cell r="I27" t="str">
            <v>ENSAMBLE CHASIS</v>
          </cell>
          <cell r="J27" t="str">
            <v>ENSAMBLE</v>
          </cell>
        </row>
        <row r="28">
          <cell r="B28">
            <v>6126186</v>
          </cell>
          <cell r="C28" t="str">
            <v>CAZA PROANO</v>
          </cell>
          <cell r="D28" t="str">
            <v>HENRY RAMIRO</v>
          </cell>
          <cell r="E28" t="str">
            <v>MONTAJE NOCTURNO</v>
          </cell>
          <cell r="F28" t="str">
            <v>ENFC2T01</v>
          </cell>
          <cell r="G28" t="str">
            <v>MET</v>
          </cell>
          <cell r="H28" t="str">
            <v>SEGUNDO</v>
          </cell>
          <cell r="I28" t="str">
            <v>ENSAMBLE CHASIS</v>
          </cell>
          <cell r="J28" t="str">
            <v>ENSAMBLE</v>
          </cell>
        </row>
        <row r="29">
          <cell r="B29">
            <v>6057507</v>
          </cell>
          <cell r="C29" t="str">
            <v>DELEG YAGUARGOS</v>
          </cell>
          <cell r="D29" t="str">
            <v>FABIAN FRANCISCO</v>
          </cell>
          <cell r="E29" t="str">
            <v>MONTAJE NOCTURNO</v>
          </cell>
          <cell r="F29" t="str">
            <v>ENFC2T01</v>
          </cell>
          <cell r="G29" t="str">
            <v>LET</v>
          </cell>
          <cell r="H29" t="str">
            <v>SEGUNDO</v>
          </cell>
          <cell r="I29" t="str">
            <v>ENSAMBLE CHASIS</v>
          </cell>
          <cell r="J29" t="str">
            <v>ENSAMBLE</v>
          </cell>
        </row>
        <row r="30">
          <cell r="B30">
            <v>6127918</v>
          </cell>
          <cell r="C30" t="str">
            <v>GUACHAGMIRA CHANGO</v>
          </cell>
          <cell r="D30" t="str">
            <v>LUIS LEONARDO</v>
          </cell>
          <cell r="E30" t="str">
            <v>MONTAJE NOCTURNO</v>
          </cell>
          <cell r="F30" t="str">
            <v>ENFC2T01</v>
          </cell>
          <cell r="G30" t="str">
            <v>MET</v>
          </cell>
          <cell r="H30" t="str">
            <v>SEGUNDO</v>
          </cell>
          <cell r="I30" t="str">
            <v>ENSAMBLE CHASIS</v>
          </cell>
          <cell r="J30" t="str">
            <v>ENSAMBLE</v>
          </cell>
        </row>
        <row r="31">
          <cell r="B31">
            <v>162134</v>
          </cell>
          <cell r="C31" t="str">
            <v>LINCANGO ONA</v>
          </cell>
          <cell r="D31" t="str">
            <v>LUIS ALFREDO</v>
          </cell>
          <cell r="E31" t="str">
            <v>MONTAJE NOCTURNO</v>
          </cell>
          <cell r="F31" t="str">
            <v>ENFC2T01</v>
          </cell>
          <cell r="G31" t="str">
            <v>MET</v>
          </cell>
          <cell r="H31" t="str">
            <v>SEGUNDO</v>
          </cell>
          <cell r="I31" t="str">
            <v>ENSAMBLE CHASIS</v>
          </cell>
          <cell r="J31" t="str">
            <v>ENSAMBLE</v>
          </cell>
        </row>
        <row r="32">
          <cell r="B32">
            <v>161742</v>
          </cell>
          <cell r="C32" t="str">
            <v>MENA QUEMA</v>
          </cell>
          <cell r="D32" t="str">
            <v>CONSUELO DEL ROSARIO</v>
          </cell>
          <cell r="E32" t="str">
            <v>MONTAJE NOCTURNO</v>
          </cell>
          <cell r="F32" t="str">
            <v>ENFC2T01</v>
          </cell>
          <cell r="G32" t="str">
            <v>MET</v>
          </cell>
          <cell r="H32" t="str">
            <v>SEGUNDO</v>
          </cell>
          <cell r="I32" t="str">
            <v>ENSAMBLE CHASIS</v>
          </cell>
          <cell r="J32" t="str">
            <v>ENSAMBLE</v>
          </cell>
        </row>
        <row r="33">
          <cell r="B33">
            <v>6126814</v>
          </cell>
          <cell r="C33" t="str">
            <v>TOAPANTA TITO</v>
          </cell>
          <cell r="D33" t="str">
            <v>WALTER FABIAN</v>
          </cell>
          <cell r="E33" t="str">
            <v>MONTAJE NOCTURNO</v>
          </cell>
          <cell r="F33" t="str">
            <v>ENFC2T01</v>
          </cell>
          <cell r="G33" t="str">
            <v>MET</v>
          </cell>
          <cell r="H33" t="str">
            <v>SEGUNDO</v>
          </cell>
          <cell r="I33" t="str">
            <v>ENSAMBLE CHASIS</v>
          </cell>
          <cell r="J33" t="str">
            <v>ENSAMBLE</v>
          </cell>
        </row>
        <row r="34">
          <cell r="B34">
            <v>161554</v>
          </cell>
          <cell r="C34" t="str">
            <v>TOLEDO SOLORZANO</v>
          </cell>
          <cell r="D34" t="str">
            <v>IVAN ALEJANDRO</v>
          </cell>
          <cell r="E34" t="str">
            <v>MONTAJE NOCTURNO</v>
          </cell>
          <cell r="F34" t="str">
            <v>ENFC2T01</v>
          </cell>
          <cell r="G34" t="str">
            <v>MET</v>
          </cell>
          <cell r="H34" t="str">
            <v>SEGUNDO</v>
          </cell>
          <cell r="I34" t="str">
            <v>ENSAMBLE CHASIS</v>
          </cell>
          <cell r="J34" t="str">
            <v>ENSAMBLE</v>
          </cell>
        </row>
        <row r="35">
          <cell r="B35">
            <v>162039</v>
          </cell>
          <cell r="C35" t="str">
            <v>GARCIA VEGA</v>
          </cell>
          <cell r="D35" t="str">
            <v>DAVID ELIAS</v>
          </cell>
          <cell r="E35" t="str">
            <v>NOCHEROS</v>
          </cell>
          <cell r="F35" t="str">
            <v>ENCC2T02</v>
          </cell>
          <cell r="G35" t="str">
            <v>MET</v>
          </cell>
          <cell r="H35" t="str">
            <v>SEGUNDO</v>
          </cell>
          <cell r="I35" t="str">
            <v>ENSAMBLE CHASIS</v>
          </cell>
          <cell r="J35" t="str">
            <v>ENSAMBLE</v>
          </cell>
        </row>
        <row r="36">
          <cell r="B36">
            <v>161855</v>
          </cell>
          <cell r="C36" t="str">
            <v>HERNANDEZ MAZON</v>
          </cell>
          <cell r="D36" t="str">
            <v>JUAN CARLOS</v>
          </cell>
          <cell r="E36" t="str">
            <v>NOCHEROS</v>
          </cell>
          <cell r="F36" t="str">
            <v>ENCC2T02</v>
          </cell>
          <cell r="G36" t="str">
            <v>MET</v>
          </cell>
          <cell r="H36" t="str">
            <v>SEGUNDO</v>
          </cell>
          <cell r="I36" t="str">
            <v>ENSAMBLE CHASIS</v>
          </cell>
          <cell r="J36" t="str">
            <v>ENSAMBLE</v>
          </cell>
        </row>
        <row r="37">
          <cell r="B37">
            <v>162056</v>
          </cell>
          <cell r="C37" t="str">
            <v>QUILACHAMIN COLLAGUA</v>
          </cell>
          <cell r="D37" t="str">
            <v>JORGE GUSTAVO</v>
          </cell>
          <cell r="E37" t="str">
            <v>NOCHEROS</v>
          </cell>
          <cell r="F37" t="str">
            <v>ENCC2T02</v>
          </cell>
          <cell r="G37" t="str">
            <v>MET</v>
          </cell>
          <cell r="H37" t="str">
            <v>SEGUNDO</v>
          </cell>
          <cell r="I37" t="str">
            <v>ENSAMBLE CHASIS</v>
          </cell>
          <cell r="J37" t="str">
            <v>ENSAMBLE</v>
          </cell>
        </row>
        <row r="38">
          <cell r="B38">
            <v>162123</v>
          </cell>
          <cell r="C38" t="str">
            <v>VELECELA BARRIONUEVO</v>
          </cell>
          <cell r="D38" t="str">
            <v>WILSON FABIAN</v>
          </cell>
          <cell r="E38" t="str">
            <v>NOCHEROS</v>
          </cell>
          <cell r="F38" t="str">
            <v>ENCC2T02</v>
          </cell>
          <cell r="G38" t="str">
            <v>MET</v>
          </cell>
          <cell r="H38" t="str">
            <v>SEGUNDO</v>
          </cell>
          <cell r="I38" t="str">
            <v>ENSAMBLE CHASIS</v>
          </cell>
          <cell r="J38" t="str">
            <v>ENSAMBLE</v>
          </cell>
        </row>
        <row r="39">
          <cell r="B39">
            <v>6122116</v>
          </cell>
          <cell r="C39" t="str">
            <v>HURTADO CAMPANA</v>
          </cell>
          <cell r="D39" t="str">
            <v>JORGE SANTIAGO</v>
          </cell>
          <cell r="E39" t="str">
            <v>NOCHEROS</v>
          </cell>
          <cell r="F39" t="str">
            <v>ENCC2T02</v>
          </cell>
          <cell r="G39" t="str">
            <v>MET</v>
          </cell>
          <cell r="H39" t="str">
            <v>SEGUNDO</v>
          </cell>
          <cell r="I39" t="str">
            <v>ENSAMBLE CHASIS</v>
          </cell>
          <cell r="J39" t="str">
            <v>ENSAMBLE</v>
          </cell>
        </row>
        <row r="40">
          <cell r="B40">
            <v>6122111</v>
          </cell>
          <cell r="C40" t="str">
            <v>LOACHAMIN MELO</v>
          </cell>
          <cell r="D40" t="str">
            <v>ROBERTO CARLOS</v>
          </cell>
          <cell r="E40" t="str">
            <v>NOCHEROS</v>
          </cell>
          <cell r="F40" t="str">
            <v>ENCC2T02</v>
          </cell>
          <cell r="G40" t="str">
            <v>LET</v>
          </cell>
          <cell r="H40" t="str">
            <v>SEGUNDO</v>
          </cell>
          <cell r="I40" t="str">
            <v>ENSAMBLE CHASIS</v>
          </cell>
          <cell r="J40" t="str">
            <v>ENSAMBLE</v>
          </cell>
        </row>
        <row r="41">
          <cell r="B41">
            <v>161976</v>
          </cell>
          <cell r="C41" t="str">
            <v>QUISHPE PURUNCAJAS</v>
          </cell>
          <cell r="D41" t="str">
            <v>EFRAIN WILLIAM</v>
          </cell>
          <cell r="E41" t="str">
            <v>NOCHEROS</v>
          </cell>
          <cell r="F41" t="str">
            <v>ENCC2T02</v>
          </cell>
          <cell r="G41" t="str">
            <v>MET</v>
          </cell>
          <cell r="H41" t="str">
            <v>SEGUNDO</v>
          </cell>
          <cell r="I41" t="str">
            <v>ENSAMBLE CHASIS</v>
          </cell>
          <cell r="J41" t="str">
            <v>ENSAMBLE</v>
          </cell>
        </row>
        <row r="42">
          <cell r="B42">
            <v>161531</v>
          </cell>
          <cell r="C42" t="str">
            <v>BASTIDAS HERNANDEZ</v>
          </cell>
          <cell r="D42" t="str">
            <v>CHRISTIAN FAUSTO</v>
          </cell>
          <cell r="E42" t="str">
            <v>SIEMPRE LISTOS</v>
          </cell>
          <cell r="F42" t="str">
            <v>ENCC2T01</v>
          </cell>
          <cell r="G42" t="str">
            <v>MET</v>
          </cell>
          <cell r="H42" t="str">
            <v>SEGUNDO</v>
          </cell>
          <cell r="I42" t="str">
            <v>ENSAMBLE CHASIS</v>
          </cell>
          <cell r="J42" t="str">
            <v>ENSAMBLE</v>
          </cell>
        </row>
        <row r="43">
          <cell r="B43">
            <v>161866</v>
          </cell>
          <cell r="C43" t="str">
            <v>CABEZAS ESCOBAR</v>
          </cell>
          <cell r="D43" t="str">
            <v>EDISON JAVIER</v>
          </cell>
          <cell r="E43" t="str">
            <v>SIEMPRE LISTOS</v>
          </cell>
          <cell r="F43" t="str">
            <v>ENCC2T01</v>
          </cell>
          <cell r="G43" t="str">
            <v>MET</v>
          </cell>
          <cell r="H43" t="str">
            <v>SEGUNDO</v>
          </cell>
          <cell r="I43" t="str">
            <v>ENSAMBLE CHASIS</v>
          </cell>
          <cell r="J43" t="str">
            <v>ENSAMBLE</v>
          </cell>
        </row>
        <row r="44">
          <cell r="B44">
            <v>161907</v>
          </cell>
          <cell r="C44" t="str">
            <v>CABEZAS MERINO</v>
          </cell>
          <cell r="D44" t="str">
            <v>PEDRO ANDRES</v>
          </cell>
          <cell r="E44" t="str">
            <v>SIEMPRE LISTOS</v>
          </cell>
          <cell r="F44" t="str">
            <v>ENCC2T01</v>
          </cell>
          <cell r="G44" t="str">
            <v>MET</v>
          </cell>
          <cell r="H44" t="str">
            <v>SEGUNDO</v>
          </cell>
          <cell r="I44" t="str">
            <v>ENSAMBLE CHASIS</v>
          </cell>
          <cell r="J44" t="str">
            <v>ENSAMBLE</v>
          </cell>
        </row>
        <row r="45">
          <cell r="B45">
            <v>162101</v>
          </cell>
          <cell r="C45" t="str">
            <v>COLCHA CALCAN</v>
          </cell>
          <cell r="D45" t="str">
            <v>OSCAR FABIAN</v>
          </cell>
          <cell r="E45" t="str">
            <v>SIEMPRE LISTOS</v>
          </cell>
          <cell r="F45" t="str">
            <v>ENCC2T01</v>
          </cell>
          <cell r="G45" t="str">
            <v>MET</v>
          </cell>
          <cell r="H45" t="str">
            <v>SEGUNDO</v>
          </cell>
          <cell r="I45" t="str">
            <v>ENSAMBLE CHASIS</v>
          </cell>
          <cell r="J45" t="str">
            <v>ENSAMBLE</v>
          </cell>
        </row>
        <row r="46">
          <cell r="B46">
            <v>6057942</v>
          </cell>
          <cell r="C46" t="str">
            <v>DE LA TORRE MALES</v>
          </cell>
          <cell r="D46" t="str">
            <v>JULIO CESAR</v>
          </cell>
          <cell r="E46" t="str">
            <v>SIEMPRE LISTOS</v>
          </cell>
          <cell r="F46" t="str">
            <v>ENCC2T01</v>
          </cell>
          <cell r="G46" t="str">
            <v>MET</v>
          </cell>
          <cell r="H46" t="str">
            <v>SEGUNDO</v>
          </cell>
          <cell r="I46" t="str">
            <v>ENSAMBLE CHASIS</v>
          </cell>
          <cell r="J46" t="str">
            <v>ENSAMBLE</v>
          </cell>
        </row>
        <row r="47">
          <cell r="B47">
            <v>6128929</v>
          </cell>
          <cell r="C47" t="str">
            <v>HERAS REINOSO</v>
          </cell>
          <cell r="D47" t="str">
            <v>NICOLAS ALEJANDRO</v>
          </cell>
          <cell r="E47" t="str">
            <v>SIEMPRE LISTOS</v>
          </cell>
          <cell r="F47" t="str">
            <v>ENCC2T01</v>
          </cell>
          <cell r="G47" t="str">
            <v>MET</v>
          </cell>
          <cell r="H47" t="str">
            <v>SEGUNDO</v>
          </cell>
          <cell r="I47" t="str">
            <v>ENSAMBLE CHASIS</v>
          </cell>
          <cell r="J47" t="str">
            <v>ENSAMBLE</v>
          </cell>
        </row>
        <row r="48">
          <cell r="B48">
            <v>6120080</v>
          </cell>
          <cell r="C48" t="str">
            <v>MENDEZ LOPEZ</v>
          </cell>
          <cell r="D48" t="str">
            <v>EDWIN OSWALDO</v>
          </cell>
          <cell r="E48" t="str">
            <v>SIEMPRE LISTOS</v>
          </cell>
          <cell r="F48" t="str">
            <v>ENCC2T01</v>
          </cell>
          <cell r="G48" t="str">
            <v>LET</v>
          </cell>
          <cell r="H48" t="str">
            <v>SEGUNDO</v>
          </cell>
          <cell r="I48" t="str">
            <v>ENSAMBLE CHASIS</v>
          </cell>
          <cell r="J48" t="str">
            <v>ENSAMBLE</v>
          </cell>
        </row>
        <row r="49">
          <cell r="B49">
            <v>6057453</v>
          </cell>
          <cell r="C49" t="str">
            <v>ACONDA CAIZALUISA</v>
          </cell>
          <cell r="D49" t="str">
            <v>EDISON GIOVANNY</v>
          </cell>
          <cell r="E49" t="str">
            <v>SIN LIMITE</v>
          </cell>
          <cell r="F49" t="str">
            <v>ENFC1T01</v>
          </cell>
          <cell r="G49" t="str">
            <v>MET</v>
          </cell>
          <cell r="H49" t="str">
            <v>PRIMERO</v>
          </cell>
          <cell r="I49" t="str">
            <v>ENSAMBLE CHASIS</v>
          </cell>
          <cell r="J49" t="str">
            <v>ENSAMBLE</v>
          </cell>
        </row>
        <row r="50">
          <cell r="B50">
            <v>6057460</v>
          </cell>
          <cell r="C50" t="str">
            <v>ALAJO CHICAIZA</v>
          </cell>
          <cell r="D50" t="str">
            <v>JOSE SEGUNDO</v>
          </cell>
          <cell r="E50" t="str">
            <v>SIN LIMITE</v>
          </cell>
          <cell r="F50" t="str">
            <v>ENFC1T01</v>
          </cell>
          <cell r="G50" t="str">
            <v>MET</v>
          </cell>
          <cell r="H50" t="str">
            <v>PRIMERO</v>
          </cell>
          <cell r="I50" t="str">
            <v>ENSAMBLE CHASIS</v>
          </cell>
          <cell r="J50" t="str">
            <v>ENSAMBLE</v>
          </cell>
        </row>
        <row r="51">
          <cell r="B51">
            <v>6122132</v>
          </cell>
          <cell r="C51" t="str">
            <v>CUICHAN YAPO</v>
          </cell>
          <cell r="D51" t="str">
            <v>EDISON FERNANDO</v>
          </cell>
          <cell r="E51" t="str">
            <v>SIN LIMITE</v>
          </cell>
          <cell r="F51" t="str">
            <v>ENFC1T01</v>
          </cell>
          <cell r="G51" t="str">
            <v>MET</v>
          </cell>
          <cell r="H51" t="str">
            <v>PRIMERO</v>
          </cell>
          <cell r="I51" t="str">
            <v>ENSAMBLE CHASIS</v>
          </cell>
          <cell r="J51" t="str">
            <v>ENSAMBLE</v>
          </cell>
        </row>
        <row r="52">
          <cell r="B52">
            <v>162119</v>
          </cell>
          <cell r="C52" t="str">
            <v>PILLALAZA PILLAJO</v>
          </cell>
          <cell r="D52" t="str">
            <v>WILSON RODRIGO</v>
          </cell>
          <cell r="E52" t="str">
            <v>SIN LIMITE</v>
          </cell>
          <cell r="F52" t="str">
            <v>ENFC1T01</v>
          </cell>
          <cell r="G52" t="str">
            <v>MET</v>
          </cell>
          <cell r="H52" t="str">
            <v>PRIMERO</v>
          </cell>
          <cell r="I52" t="str">
            <v>ENSAMBLE CHASIS</v>
          </cell>
          <cell r="J52" t="str">
            <v>ENSAMBLE</v>
          </cell>
        </row>
        <row r="53">
          <cell r="B53">
            <v>3701182</v>
          </cell>
          <cell r="C53" t="str">
            <v>LOMAS VILLARREAL</v>
          </cell>
          <cell r="D53" t="str">
            <v>JHON ANIBAL</v>
          </cell>
          <cell r="E53" t="str">
            <v>SIN LIMITE</v>
          </cell>
          <cell r="F53" t="str">
            <v>ENFC1T01</v>
          </cell>
          <cell r="G53" t="str">
            <v>LET</v>
          </cell>
          <cell r="H53" t="str">
            <v>PRIMERO</v>
          </cell>
          <cell r="I53" t="str">
            <v>ENSAMBLE CHASIS</v>
          </cell>
          <cell r="J53" t="str">
            <v>ENSAMBLE</v>
          </cell>
        </row>
        <row r="54">
          <cell r="B54">
            <v>253</v>
          </cell>
          <cell r="C54" t="str">
            <v>LOZANO</v>
          </cell>
          <cell r="D54" t="str">
            <v>BYRON AMILCAR</v>
          </cell>
          <cell r="E54" t="str">
            <v>SIN LIMITE</v>
          </cell>
          <cell r="F54" t="str">
            <v>ENFC1T01</v>
          </cell>
          <cell r="G54" t="str">
            <v>MET</v>
          </cell>
          <cell r="H54" t="str">
            <v>PRIMERO</v>
          </cell>
          <cell r="I54" t="str">
            <v>ENSAMBLE CHASIS</v>
          </cell>
          <cell r="J54" t="str">
            <v>ENSAMBLE</v>
          </cell>
        </row>
        <row r="55">
          <cell r="B55">
            <v>6118710</v>
          </cell>
          <cell r="C55" t="str">
            <v>TERAN IMBAQUINGO</v>
          </cell>
          <cell r="D55" t="str">
            <v>SEGUNDO FERNANDO</v>
          </cell>
          <cell r="E55" t="str">
            <v>SIN LIMITE</v>
          </cell>
          <cell r="F55" t="str">
            <v>ENFC1T01</v>
          </cell>
          <cell r="G55" t="str">
            <v>MET</v>
          </cell>
          <cell r="H55" t="str">
            <v>PRIMERO</v>
          </cell>
          <cell r="I55" t="str">
            <v>ENSAMBLE CHASIS</v>
          </cell>
          <cell r="J55" t="str">
            <v>ENSAMBLE</v>
          </cell>
        </row>
        <row r="56">
          <cell r="B56">
            <v>162048</v>
          </cell>
          <cell r="C56" t="str">
            <v>ALBUJA PANCHI</v>
          </cell>
          <cell r="D56" t="str">
            <v>JAIME PATRICIO</v>
          </cell>
          <cell r="E56" t="str">
            <v>TECNICOS NOCTURNOS</v>
          </cell>
          <cell r="F56" t="str">
            <v>ENCC2T04</v>
          </cell>
          <cell r="G56" t="str">
            <v>MET</v>
          </cell>
          <cell r="H56" t="str">
            <v>SEGUNDO</v>
          </cell>
          <cell r="I56" t="str">
            <v>ENSAMBLE CHASIS</v>
          </cell>
          <cell r="J56" t="str">
            <v>ENSAMBLE</v>
          </cell>
        </row>
        <row r="57">
          <cell r="B57">
            <v>6127793</v>
          </cell>
          <cell r="C57" t="str">
            <v>CHACAGUASAY HERRERA</v>
          </cell>
          <cell r="D57" t="str">
            <v>WALTER PATRICIO</v>
          </cell>
          <cell r="E57" t="str">
            <v>TECNICOS NOCTURNOS</v>
          </cell>
          <cell r="F57" t="str">
            <v>ENCC2T04</v>
          </cell>
          <cell r="G57" t="str">
            <v>MET</v>
          </cell>
          <cell r="H57" t="str">
            <v>SEGUNDO</v>
          </cell>
          <cell r="I57" t="str">
            <v>ENSAMBLE CHASIS</v>
          </cell>
          <cell r="J57" t="str">
            <v>ENSAMBLE</v>
          </cell>
        </row>
        <row r="58">
          <cell r="B58">
            <v>161871</v>
          </cell>
          <cell r="C58" t="str">
            <v>MERA BENITEZ</v>
          </cell>
          <cell r="D58" t="str">
            <v>SANDRO ROBERTO</v>
          </cell>
          <cell r="E58" t="str">
            <v>TECNICOS NOCTURNOS</v>
          </cell>
          <cell r="F58" t="str">
            <v>ENCC2T04</v>
          </cell>
          <cell r="G58" t="str">
            <v>MET</v>
          </cell>
          <cell r="H58" t="str">
            <v>SEGUNDO</v>
          </cell>
          <cell r="I58" t="str">
            <v>ENSAMBLE CHASIS</v>
          </cell>
          <cell r="J58" t="str">
            <v>ENSAMBLE</v>
          </cell>
        </row>
        <row r="59">
          <cell r="B59">
            <v>162001</v>
          </cell>
          <cell r="C59" t="str">
            <v>PILICITA VELOZ</v>
          </cell>
          <cell r="D59" t="str">
            <v>CARLOS ALFONSO</v>
          </cell>
          <cell r="E59" t="str">
            <v>TECNICOS NOCTURNOS</v>
          </cell>
          <cell r="F59" t="str">
            <v>ENCC2T04</v>
          </cell>
          <cell r="G59" t="str">
            <v>MET</v>
          </cell>
          <cell r="H59" t="str">
            <v>SEGUNDO</v>
          </cell>
          <cell r="I59" t="str">
            <v>ENSAMBLE CHASIS</v>
          </cell>
          <cell r="J59" t="str">
            <v>ENSAMBLE</v>
          </cell>
        </row>
        <row r="60">
          <cell r="B60">
            <v>6110956</v>
          </cell>
          <cell r="C60" t="str">
            <v>TOAQUIZA CASA</v>
          </cell>
          <cell r="D60" t="str">
            <v>CRISTIAN GEOVANNY</v>
          </cell>
          <cell r="E60" t="str">
            <v>TECNICOS NOCTURNOS</v>
          </cell>
          <cell r="F60" t="str">
            <v>ENCC2T04</v>
          </cell>
          <cell r="G60" t="str">
            <v>LET</v>
          </cell>
          <cell r="H60" t="str">
            <v>SEGUNDO</v>
          </cell>
          <cell r="I60" t="str">
            <v>ENSAMBLE CHASIS</v>
          </cell>
          <cell r="J60" t="str">
            <v>ENSAMBLE</v>
          </cell>
        </row>
        <row r="61">
          <cell r="B61">
            <v>6127967</v>
          </cell>
          <cell r="C61" t="str">
            <v>VASQUEZ RUIZ</v>
          </cell>
          <cell r="D61" t="str">
            <v>EDGAR GEOVANNY</v>
          </cell>
          <cell r="E61" t="str">
            <v>TECNICOS NOCTURNOS</v>
          </cell>
          <cell r="F61" t="str">
            <v>ENCC2T04</v>
          </cell>
          <cell r="G61" t="str">
            <v>MET</v>
          </cell>
          <cell r="H61" t="str">
            <v>SEGUNDO</v>
          </cell>
          <cell r="I61" t="str">
            <v>ENSAMBLE CHASIS</v>
          </cell>
          <cell r="J61" t="str">
            <v>ENSAMBLE</v>
          </cell>
        </row>
        <row r="62">
          <cell r="B62">
            <v>3705904</v>
          </cell>
          <cell r="C62" t="str">
            <v>CHANGOLUISA CANDO</v>
          </cell>
          <cell r="D62" t="str">
            <v>WASHINGTON GEOVANNI</v>
          </cell>
          <cell r="E62" t="str">
            <v>UN SOLO TOQUE</v>
          </cell>
          <cell r="F62" t="str">
            <v>ENCC1T02</v>
          </cell>
          <cell r="G62" t="str">
            <v>MET</v>
          </cell>
          <cell r="H62" t="str">
            <v>PRIMERO</v>
          </cell>
          <cell r="I62" t="str">
            <v>ENSAMBLE CHASIS</v>
          </cell>
          <cell r="J62" t="str">
            <v>ENSAMBLE</v>
          </cell>
        </row>
        <row r="63">
          <cell r="B63">
            <v>161593</v>
          </cell>
          <cell r="C63" t="str">
            <v>DIAZ GUZMAN</v>
          </cell>
          <cell r="D63" t="str">
            <v>JULIO CESAR</v>
          </cell>
          <cell r="E63" t="str">
            <v>UN SOLO TOQUE</v>
          </cell>
          <cell r="F63" t="str">
            <v>ENCC1T02</v>
          </cell>
          <cell r="G63" t="str">
            <v>MET</v>
          </cell>
          <cell r="H63" t="str">
            <v>PRIMERO</v>
          </cell>
          <cell r="I63" t="str">
            <v>ENSAMBLE CHASIS</v>
          </cell>
          <cell r="J63" t="str">
            <v>ENSAMBLE</v>
          </cell>
        </row>
        <row r="64">
          <cell r="B64">
            <v>161828</v>
          </cell>
          <cell r="C64" t="str">
            <v>FLORES HEREDIA</v>
          </cell>
          <cell r="D64" t="str">
            <v>CARLOS ALBERTO</v>
          </cell>
          <cell r="E64" t="str">
            <v>UN SOLO TOQUE</v>
          </cell>
          <cell r="F64" t="str">
            <v>ENCC1T02</v>
          </cell>
          <cell r="G64" t="str">
            <v>MET</v>
          </cell>
          <cell r="H64" t="str">
            <v>PRIMERO</v>
          </cell>
          <cell r="I64" t="str">
            <v>ENSAMBLE CHASIS</v>
          </cell>
          <cell r="J64" t="str">
            <v>ENSAMBLE</v>
          </cell>
        </row>
        <row r="65">
          <cell r="B65">
            <v>161074</v>
          </cell>
          <cell r="C65" t="str">
            <v>GUALOTO QUISILEMA</v>
          </cell>
          <cell r="D65" t="str">
            <v>BRAULIO RENAN</v>
          </cell>
          <cell r="E65" t="str">
            <v>UN SOLO TOQUE</v>
          </cell>
          <cell r="F65" t="str">
            <v>ENCC1T02</v>
          </cell>
          <cell r="G65" t="str">
            <v>MET</v>
          </cell>
          <cell r="H65" t="str">
            <v>PRIMERO</v>
          </cell>
          <cell r="I65" t="str">
            <v>ENSAMBLE CHASIS</v>
          </cell>
          <cell r="J65" t="str">
            <v>ENSAMBLE</v>
          </cell>
        </row>
        <row r="66">
          <cell r="B66">
            <v>161826</v>
          </cell>
          <cell r="C66" t="str">
            <v>LASCANO TOAPANTA</v>
          </cell>
          <cell r="D66" t="str">
            <v>DIEGO PATRICIO</v>
          </cell>
          <cell r="E66" t="str">
            <v>UN SOLO TOQUE</v>
          </cell>
          <cell r="F66" t="str">
            <v>ENCC1T02</v>
          </cell>
          <cell r="G66" t="str">
            <v>MET</v>
          </cell>
          <cell r="H66" t="str">
            <v>PRIMERO</v>
          </cell>
          <cell r="I66" t="str">
            <v>ENSAMBLE CHASIS</v>
          </cell>
          <cell r="J66" t="str">
            <v>ENSAMBLE</v>
          </cell>
        </row>
        <row r="67">
          <cell r="B67">
            <v>6057538</v>
          </cell>
          <cell r="C67" t="str">
            <v>PILLAJO LEMA</v>
          </cell>
          <cell r="D67" t="str">
            <v>JOSE FERNANDO</v>
          </cell>
          <cell r="E67" t="str">
            <v>UN SOLO TOQUE</v>
          </cell>
          <cell r="F67" t="str">
            <v>ENCC1T02</v>
          </cell>
          <cell r="G67" t="str">
            <v>MET</v>
          </cell>
          <cell r="H67" t="str">
            <v>PRIMERO</v>
          </cell>
          <cell r="I67" t="str">
            <v>ENSAMBLE CHASIS</v>
          </cell>
          <cell r="J67" t="str">
            <v>ENSAMBLE</v>
          </cell>
        </row>
        <row r="68">
          <cell r="B68">
            <v>6057898</v>
          </cell>
          <cell r="C68" t="str">
            <v>ZAMORA ZAMORA</v>
          </cell>
          <cell r="D68" t="str">
            <v>JAIME DANILO</v>
          </cell>
          <cell r="E68" t="str">
            <v>UN SOLO TOQUE</v>
          </cell>
          <cell r="F68" t="str">
            <v>ENCC1T02</v>
          </cell>
          <cell r="G68" t="str">
            <v>LET</v>
          </cell>
          <cell r="H68" t="str">
            <v>PRIMERO</v>
          </cell>
          <cell r="I68" t="str">
            <v>ENSAMBLE CHASIS</v>
          </cell>
          <cell r="J68" t="str">
            <v>ENSAMBLE</v>
          </cell>
        </row>
        <row r="69">
          <cell r="B69">
            <v>6121276</v>
          </cell>
          <cell r="C69" t="str">
            <v>ABADIANO ANCHALIQUIN</v>
          </cell>
          <cell r="D69" t="str">
            <v>CRISTIAN RENE</v>
          </cell>
          <cell r="E69" t="str">
            <v>UN SOLO TOQUE</v>
          </cell>
          <cell r="F69" t="str">
            <v>ENCC1T02</v>
          </cell>
          <cell r="G69" t="str">
            <v>MET</v>
          </cell>
          <cell r="H69" t="str">
            <v>PRIMERO</v>
          </cell>
          <cell r="I69" t="str">
            <v>ENSAMBLE CHASIS</v>
          </cell>
          <cell r="J69" t="str">
            <v>ENSAMBLE</v>
          </cell>
        </row>
        <row r="70">
          <cell r="B70">
            <v>161926</v>
          </cell>
          <cell r="C70" t="str">
            <v>ERAZO GUERRA</v>
          </cell>
          <cell r="D70" t="str">
            <v>JUAN CARLOS</v>
          </cell>
          <cell r="E70" t="str">
            <v>EVOLUTION</v>
          </cell>
          <cell r="F70" t="str">
            <v>ENFA1T01</v>
          </cell>
          <cell r="G70" t="str">
            <v>MET</v>
          </cell>
          <cell r="H70" t="str">
            <v>PRIMERO</v>
          </cell>
          <cell r="I70" t="str">
            <v>FINAL AUTOMOVIL</v>
          </cell>
          <cell r="J70" t="str">
            <v>ENSAMBLE</v>
          </cell>
        </row>
        <row r="71">
          <cell r="B71">
            <v>161151</v>
          </cell>
          <cell r="C71" t="str">
            <v>GONZALEZ NARVAEZ</v>
          </cell>
          <cell r="D71" t="str">
            <v>DARWIN FABIAN</v>
          </cell>
          <cell r="E71" t="str">
            <v>EVOLUTION</v>
          </cell>
          <cell r="F71" t="str">
            <v>ENFA1T01</v>
          </cell>
          <cell r="G71" t="str">
            <v>MET</v>
          </cell>
          <cell r="H71" t="str">
            <v>PRIMERO</v>
          </cell>
          <cell r="I71" t="str">
            <v>FINAL AUTOMOVIL</v>
          </cell>
          <cell r="J71" t="str">
            <v>ENSAMBLE</v>
          </cell>
        </row>
        <row r="72">
          <cell r="B72">
            <v>6129558</v>
          </cell>
          <cell r="C72" t="str">
            <v>LLERENA VIZUETE</v>
          </cell>
          <cell r="D72" t="str">
            <v>DARWIN ORLANDO</v>
          </cell>
          <cell r="E72" t="str">
            <v>EVOLUTION</v>
          </cell>
          <cell r="F72" t="str">
            <v>ENFA1T01</v>
          </cell>
          <cell r="G72" t="str">
            <v>MET</v>
          </cell>
          <cell r="H72" t="str">
            <v>PRIMERO</v>
          </cell>
          <cell r="I72" t="str">
            <v>OPER.ENSAMB.GEN</v>
          </cell>
          <cell r="J72" t="str">
            <v>ENSAMBLE</v>
          </cell>
        </row>
        <row r="73">
          <cell r="B73">
            <v>3600356</v>
          </cell>
          <cell r="C73" t="str">
            <v>MERA RIERA</v>
          </cell>
          <cell r="D73" t="str">
            <v>JORGE PAUL</v>
          </cell>
          <cell r="E73" t="str">
            <v>EVOLUTION</v>
          </cell>
          <cell r="F73" t="str">
            <v>ENFA1T01</v>
          </cell>
          <cell r="G73" t="str">
            <v>MET</v>
          </cell>
          <cell r="H73" t="str">
            <v>PRIMERO</v>
          </cell>
          <cell r="I73" t="str">
            <v>FINAL AUTOMOVIL</v>
          </cell>
          <cell r="J73" t="str">
            <v>ENSAMBLE</v>
          </cell>
        </row>
        <row r="74">
          <cell r="B74">
            <v>6120075</v>
          </cell>
          <cell r="C74" t="str">
            <v>NOBOA SILVA</v>
          </cell>
          <cell r="D74" t="str">
            <v>JORGE LUIS</v>
          </cell>
          <cell r="E74" t="str">
            <v>EVOLUTION</v>
          </cell>
          <cell r="F74" t="str">
            <v>ENFA1T01</v>
          </cell>
          <cell r="G74" t="str">
            <v>MET</v>
          </cell>
          <cell r="H74" t="str">
            <v>PRIMERO</v>
          </cell>
          <cell r="I74" t="str">
            <v>FINAL AUTOMOVIL</v>
          </cell>
          <cell r="J74" t="str">
            <v>ENSAMBLE</v>
          </cell>
        </row>
        <row r="75">
          <cell r="B75">
            <v>3600289</v>
          </cell>
          <cell r="C75" t="str">
            <v>PACHACAMA MOROCHO</v>
          </cell>
          <cell r="D75" t="str">
            <v>DARIO JAVIER</v>
          </cell>
          <cell r="E75" t="str">
            <v>EVOLUTION</v>
          </cell>
          <cell r="F75" t="str">
            <v>ENFA1T01</v>
          </cell>
          <cell r="G75" t="str">
            <v>LET</v>
          </cell>
          <cell r="H75" t="str">
            <v>PRIMERO</v>
          </cell>
          <cell r="I75" t="str">
            <v>FINAL AUTOMOVIL</v>
          </cell>
          <cell r="J75" t="str">
            <v>ENSAMBLE</v>
          </cell>
        </row>
        <row r="76">
          <cell r="B76">
            <v>6060193</v>
          </cell>
          <cell r="C76" t="str">
            <v>ALLAUCA AZOGUE</v>
          </cell>
          <cell r="D76" t="str">
            <v>AMBROCIO SAMUEL</v>
          </cell>
          <cell r="E76" t="str">
            <v>GLS</v>
          </cell>
          <cell r="F76" t="str">
            <v>ENFA2T03</v>
          </cell>
          <cell r="G76" t="str">
            <v>MET</v>
          </cell>
          <cell r="H76" t="str">
            <v>SEGUNDO</v>
          </cell>
          <cell r="I76" t="str">
            <v>FINAL AUTOMOVIL</v>
          </cell>
          <cell r="J76" t="str">
            <v>ENSAMBLE</v>
          </cell>
        </row>
        <row r="77">
          <cell r="B77">
            <v>6057496</v>
          </cell>
          <cell r="C77" t="str">
            <v>CAISALUISA ACONDA</v>
          </cell>
          <cell r="D77" t="str">
            <v>ANGEL EFRAIN</v>
          </cell>
          <cell r="E77" t="str">
            <v>GLS</v>
          </cell>
          <cell r="F77" t="str">
            <v>ENFA2T03</v>
          </cell>
          <cell r="G77" t="str">
            <v>MET</v>
          </cell>
          <cell r="H77" t="str">
            <v>SEGUNDO</v>
          </cell>
          <cell r="I77" t="str">
            <v>FINAL AUTOMOVIL</v>
          </cell>
          <cell r="J77" t="str">
            <v>ENSAMBLE</v>
          </cell>
        </row>
        <row r="78">
          <cell r="B78">
            <v>161868</v>
          </cell>
          <cell r="C78" t="str">
            <v>CHICAIZA VINUEZA</v>
          </cell>
          <cell r="D78" t="str">
            <v>CARLOS FERNANDO</v>
          </cell>
          <cell r="E78" t="str">
            <v>GLS</v>
          </cell>
          <cell r="F78" t="str">
            <v>ENFA2T03</v>
          </cell>
          <cell r="G78" t="str">
            <v>MET</v>
          </cell>
          <cell r="H78" t="str">
            <v>SEGUNDO</v>
          </cell>
          <cell r="I78" t="str">
            <v>FINAL AUTOMOVIL</v>
          </cell>
          <cell r="J78" t="str">
            <v>ENSAMBLE</v>
          </cell>
        </row>
        <row r="79">
          <cell r="B79">
            <v>161581</v>
          </cell>
          <cell r="C79" t="str">
            <v>GONZALEZ IMBA</v>
          </cell>
          <cell r="D79" t="str">
            <v>LUIS FERNANDO</v>
          </cell>
          <cell r="E79" t="str">
            <v>GLS</v>
          </cell>
          <cell r="F79" t="str">
            <v>ENFA2T03</v>
          </cell>
          <cell r="G79" t="str">
            <v>MET</v>
          </cell>
          <cell r="H79" t="str">
            <v>SEGUNDO</v>
          </cell>
          <cell r="I79" t="str">
            <v>FINAL AUTOMOVIL</v>
          </cell>
          <cell r="J79" t="str">
            <v>ENSAMBLE</v>
          </cell>
        </row>
        <row r="80">
          <cell r="B80">
            <v>161975</v>
          </cell>
          <cell r="C80" t="str">
            <v>LOGACHO GARCIA</v>
          </cell>
          <cell r="D80" t="str">
            <v>JORGE LUIS</v>
          </cell>
          <cell r="E80" t="str">
            <v>GLS</v>
          </cell>
          <cell r="F80" t="str">
            <v>ENFA2T03</v>
          </cell>
          <cell r="G80" t="str">
            <v>MET</v>
          </cell>
          <cell r="H80" t="str">
            <v>SEGUNDO</v>
          </cell>
          <cell r="I80" t="str">
            <v>FINAL AUTOMOVIL</v>
          </cell>
          <cell r="J80" t="str">
            <v>ENSAMBLE</v>
          </cell>
        </row>
        <row r="81">
          <cell r="B81">
            <v>3700558</v>
          </cell>
          <cell r="C81" t="str">
            <v>CARRERA CERON</v>
          </cell>
          <cell r="D81" t="str">
            <v>PABLO RODRIGO</v>
          </cell>
          <cell r="E81" t="str">
            <v>GLS</v>
          </cell>
          <cell r="F81" t="str">
            <v>ENFA2T03</v>
          </cell>
          <cell r="G81" t="str">
            <v>MET</v>
          </cell>
          <cell r="H81" t="str">
            <v>SEGUNDO</v>
          </cell>
          <cell r="I81" t="str">
            <v>FINAL AUTOMOVIL</v>
          </cell>
          <cell r="J81" t="str">
            <v>ENSAMBLE</v>
          </cell>
        </row>
        <row r="82">
          <cell r="B82">
            <v>6057524</v>
          </cell>
          <cell r="C82" t="str">
            <v>MONTALVO PADILLA</v>
          </cell>
          <cell r="D82" t="str">
            <v>CHRISTIAN MARCELO</v>
          </cell>
          <cell r="E82" t="str">
            <v>GLS</v>
          </cell>
          <cell r="F82" t="str">
            <v>ENFA2T03</v>
          </cell>
          <cell r="G82" t="str">
            <v>LET</v>
          </cell>
          <cell r="H82" t="str">
            <v>SEGUNDO</v>
          </cell>
          <cell r="I82" t="str">
            <v>FINAL AUTOMOVIL</v>
          </cell>
          <cell r="J82" t="str">
            <v>ENSAMBLE</v>
          </cell>
        </row>
        <row r="83">
          <cell r="B83">
            <v>161261</v>
          </cell>
          <cell r="C83" t="str">
            <v>VARGAS REINOSO</v>
          </cell>
          <cell r="D83" t="str">
            <v>CHRISTIAN ROLANDO</v>
          </cell>
          <cell r="E83" t="str">
            <v>GLS</v>
          </cell>
          <cell r="F83" t="str">
            <v>ENFA2T03</v>
          </cell>
          <cell r="G83" t="str">
            <v>MET</v>
          </cell>
          <cell r="H83" t="str">
            <v>SEGUNDO</v>
          </cell>
          <cell r="I83" t="str">
            <v>FINAL AUTOMOVIL</v>
          </cell>
          <cell r="J83" t="str">
            <v>ENSAMBLE</v>
          </cell>
        </row>
        <row r="84">
          <cell r="B84">
            <v>161777</v>
          </cell>
          <cell r="C84" t="str">
            <v>ARDILA GALLO</v>
          </cell>
          <cell r="D84" t="str">
            <v>MAGALI ROCIO</v>
          </cell>
          <cell r="E84" t="str">
            <v>PROGRAMADORES</v>
          </cell>
          <cell r="F84" t="str">
            <v>ENFA1T02</v>
          </cell>
          <cell r="G84" t="str">
            <v>MET</v>
          </cell>
          <cell r="H84" t="str">
            <v>PRIMERO</v>
          </cell>
          <cell r="I84" t="str">
            <v>FINAL AUTOMOVIL</v>
          </cell>
          <cell r="J84" t="str">
            <v>ENSAMBLE</v>
          </cell>
        </row>
        <row r="85">
          <cell r="B85">
            <v>160545</v>
          </cell>
          <cell r="C85" t="str">
            <v>GOMEZ PAZMINO</v>
          </cell>
          <cell r="D85" t="str">
            <v>ROBERTO CARLOS</v>
          </cell>
          <cell r="E85" t="str">
            <v>PROGRAMADORES</v>
          </cell>
          <cell r="F85" t="str">
            <v>ENFA1T02</v>
          </cell>
          <cell r="G85" t="str">
            <v>MET</v>
          </cell>
          <cell r="H85" t="str">
            <v>PRIMERO</v>
          </cell>
          <cell r="I85" t="str">
            <v>FINAL AUTOMOVIL</v>
          </cell>
          <cell r="J85" t="str">
            <v>ENSAMBLE</v>
          </cell>
        </row>
        <row r="86">
          <cell r="B86">
            <v>161163</v>
          </cell>
          <cell r="C86" t="str">
            <v>LEON NAVARRETE</v>
          </cell>
          <cell r="D86" t="str">
            <v>JORGE LUIS</v>
          </cell>
          <cell r="E86" t="str">
            <v>PROGRAMADORES</v>
          </cell>
          <cell r="F86" t="str">
            <v>ENFA1T02</v>
          </cell>
          <cell r="G86" t="str">
            <v>MET</v>
          </cell>
          <cell r="H86" t="str">
            <v>PRIMERO</v>
          </cell>
          <cell r="I86" t="str">
            <v>FINAL AUTOMOVIL</v>
          </cell>
          <cell r="J86" t="str">
            <v>ENSAMBLE</v>
          </cell>
        </row>
        <row r="87">
          <cell r="B87">
            <v>3700544</v>
          </cell>
          <cell r="C87" t="str">
            <v>LAGLA TAIPE</v>
          </cell>
          <cell r="D87" t="str">
            <v>PABLO SANTIAGO</v>
          </cell>
          <cell r="E87" t="str">
            <v>PROGRAMADORES</v>
          </cell>
          <cell r="F87" t="str">
            <v>ENFA1T02</v>
          </cell>
          <cell r="G87" t="str">
            <v>LET</v>
          </cell>
          <cell r="H87" t="str">
            <v>PRIMERO</v>
          </cell>
          <cell r="I87" t="str">
            <v>FINAL AUTOMOVIL</v>
          </cell>
          <cell r="J87" t="str">
            <v>ENSAMBLE</v>
          </cell>
        </row>
        <row r="88">
          <cell r="B88">
            <v>6057966</v>
          </cell>
          <cell r="C88" t="str">
            <v>LINCANGO SANGUNA</v>
          </cell>
          <cell r="D88" t="str">
            <v>ALEX IVAN</v>
          </cell>
          <cell r="E88" t="str">
            <v>PROGRAMADORES</v>
          </cell>
          <cell r="F88" t="str">
            <v>ENFA1T02</v>
          </cell>
          <cell r="G88" t="str">
            <v>MET</v>
          </cell>
          <cell r="H88" t="str">
            <v>PRIMERO</v>
          </cell>
          <cell r="I88" t="str">
            <v>FINAL AUTOMOVIL</v>
          </cell>
          <cell r="J88" t="str">
            <v>ENSAMBLE</v>
          </cell>
        </row>
        <row r="89">
          <cell r="B89">
            <v>162155</v>
          </cell>
          <cell r="C89" t="str">
            <v>LARA LLUMIGUSIN</v>
          </cell>
          <cell r="D89" t="str">
            <v>HIPATIA EMPERATRIZ</v>
          </cell>
          <cell r="E89" t="str">
            <v>PROGRAMADORES</v>
          </cell>
          <cell r="F89" t="str">
            <v>ENFA1T02</v>
          </cell>
          <cell r="G89" t="str">
            <v>MET</v>
          </cell>
          <cell r="H89" t="str">
            <v>PRIMERO</v>
          </cell>
          <cell r="I89" t="str">
            <v>TRIM AUTOMOVIL</v>
          </cell>
          <cell r="J89" t="str">
            <v>ENSAMBLE</v>
          </cell>
        </row>
        <row r="90">
          <cell r="B90">
            <v>6057970</v>
          </cell>
          <cell r="C90" t="str">
            <v>PILATUNA COLLAGUAZO</v>
          </cell>
          <cell r="D90" t="str">
            <v>DIEGO FERNANDO</v>
          </cell>
          <cell r="E90" t="str">
            <v>PROGRAMADORES</v>
          </cell>
          <cell r="F90" t="str">
            <v>ENFA1T02</v>
          </cell>
          <cell r="G90" t="str">
            <v>MET</v>
          </cell>
          <cell r="H90" t="str">
            <v>PRIMERO</v>
          </cell>
          <cell r="I90" t="str">
            <v>FINAL AUTOMOVIL</v>
          </cell>
          <cell r="J90" t="str">
            <v>ENSAMBLE</v>
          </cell>
        </row>
        <row r="91">
          <cell r="B91">
            <v>161740</v>
          </cell>
          <cell r="C91" t="str">
            <v>SALAZAR TROYA</v>
          </cell>
          <cell r="D91" t="str">
            <v>ROSIBEL ALEXANDRA</v>
          </cell>
          <cell r="E91" t="str">
            <v>PROGRAMADORES</v>
          </cell>
          <cell r="F91" t="str">
            <v>ENFA1T02</v>
          </cell>
          <cell r="G91" t="str">
            <v>MET</v>
          </cell>
          <cell r="H91" t="str">
            <v>PRIMERO</v>
          </cell>
          <cell r="I91" t="str">
            <v>FINAL AUTOMOVIL</v>
          </cell>
          <cell r="J91" t="str">
            <v>ENSAMBLE</v>
          </cell>
        </row>
        <row r="92">
          <cell r="B92">
            <v>161543</v>
          </cell>
          <cell r="C92" t="str">
            <v>CEVALLOS SUAREZ</v>
          </cell>
          <cell r="D92" t="str">
            <v>JAIME OSWALDO</v>
          </cell>
          <cell r="E92" t="str">
            <v>SOLO EXTENDIDOS</v>
          </cell>
          <cell r="F92" t="str">
            <v>ENFA2T02</v>
          </cell>
          <cell r="G92" t="str">
            <v>MET</v>
          </cell>
          <cell r="H92" t="str">
            <v>SEGUNDO</v>
          </cell>
          <cell r="I92" t="str">
            <v>FINAL AUTOMOVIL</v>
          </cell>
          <cell r="J92" t="str">
            <v>ENSAMBLE</v>
          </cell>
        </row>
        <row r="93">
          <cell r="B93">
            <v>161906</v>
          </cell>
          <cell r="C93" t="str">
            <v>CHICAIZA TOAQUIZA</v>
          </cell>
          <cell r="D93" t="str">
            <v>ANGEL DAVID</v>
          </cell>
          <cell r="E93" t="str">
            <v>SOLO EXTENDIDOS</v>
          </cell>
          <cell r="F93" t="str">
            <v>ENFA2T02</v>
          </cell>
          <cell r="G93" t="str">
            <v>MET</v>
          </cell>
          <cell r="H93" t="str">
            <v>SEGUNDO</v>
          </cell>
          <cell r="I93" t="str">
            <v>FINAL AUTOMOVIL</v>
          </cell>
          <cell r="J93" t="str">
            <v>ENSAMBLE</v>
          </cell>
        </row>
        <row r="94">
          <cell r="B94">
            <v>6116663</v>
          </cell>
          <cell r="C94" t="str">
            <v>CHUQUIMARCA TIBANTA</v>
          </cell>
          <cell r="D94" t="str">
            <v>IVAN ROGELIO</v>
          </cell>
          <cell r="E94" t="str">
            <v>SOLO EXTENDIDOS</v>
          </cell>
          <cell r="F94" t="str">
            <v>ENFA2T02</v>
          </cell>
          <cell r="G94" t="str">
            <v>MET</v>
          </cell>
          <cell r="H94" t="str">
            <v>SEGUNDO</v>
          </cell>
          <cell r="I94" t="str">
            <v>FINAL AUTOMOVIL</v>
          </cell>
          <cell r="J94" t="str">
            <v>ENSAMBLE</v>
          </cell>
        </row>
        <row r="95">
          <cell r="B95">
            <v>6082508</v>
          </cell>
          <cell r="C95" t="str">
            <v>LAPUERTA RUIZ</v>
          </cell>
          <cell r="D95" t="str">
            <v>DIEGO ALBERTO</v>
          </cell>
          <cell r="E95" t="str">
            <v>SOLO EXTENDIDOS</v>
          </cell>
          <cell r="F95" t="str">
            <v>ENFA2T02</v>
          </cell>
          <cell r="G95" t="str">
            <v>MET</v>
          </cell>
          <cell r="H95" t="str">
            <v>SEGUNDO</v>
          </cell>
          <cell r="I95" t="str">
            <v>FINAL AUTOMOVIL</v>
          </cell>
          <cell r="J95" t="str">
            <v>ENSAMBLE</v>
          </cell>
        </row>
        <row r="96">
          <cell r="B96">
            <v>6126720</v>
          </cell>
          <cell r="C96" t="str">
            <v>NEIRA PAREDES</v>
          </cell>
          <cell r="D96" t="str">
            <v>EDGAR</v>
          </cell>
          <cell r="E96" t="str">
            <v>SOLO EXTENDIDOS</v>
          </cell>
          <cell r="F96" t="str">
            <v>ENFA2T02</v>
          </cell>
          <cell r="G96" t="str">
            <v>MET</v>
          </cell>
          <cell r="H96" t="str">
            <v>SEGUNDO</v>
          </cell>
          <cell r="I96" t="str">
            <v>FINAL AUTOMOVIL</v>
          </cell>
          <cell r="J96" t="str">
            <v>ENSAMBLE</v>
          </cell>
        </row>
        <row r="97">
          <cell r="B97">
            <v>6083605</v>
          </cell>
          <cell r="C97" t="str">
            <v>ZAMBRANO GANCHOZO</v>
          </cell>
          <cell r="D97" t="str">
            <v>YURY LENIN</v>
          </cell>
          <cell r="E97" t="str">
            <v>SOLO EXTENDIDOS</v>
          </cell>
          <cell r="F97" t="str">
            <v>ENFA2T02</v>
          </cell>
          <cell r="G97" t="str">
            <v>LET</v>
          </cell>
          <cell r="H97" t="str">
            <v>SEGUNDO</v>
          </cell>
          <cell r="I97" t="str">
            <v>FINAL AUTOMOVIL</v>
          </cell>
          <cell r="J97" t="str">
            <v>ENSAMBLE</v>
          </cell>
        </row>
        <row r="98">
          <cell r="B98">
            <v>162133</v>
          </cell>
          <cell r="C98" t="str">
            <v>TITUANA MANCERO</v>
          </cell>
          <cell r="D98" t="str">
            <v>DIEGO GERMAN</v>
          </cell>
          <cell r="E98" t="str">
            <v>SOLO EXTENDIDOS</v>
          </cell>
          <cell r="F98" t="str">
            <v>ENFA2T02</v>
          </cell>
          <cell r="G98" t="str">
            <v>MET</v>
          </cell>
          <cell r="H98" t="str">
            <v>SEGUNDO</v>
          </cell>
          <cell r="I98" t="str">
            <v>FINAL AUTOMOVIL</v>
          </cell>
          <cell r="J98" t="str">
            <v>ENSAMBLE</v>
          </cell>
        </row>
        <row r="99">
          <cell r="B99">
            <v>3704844</v>
          </cell>
          <cell r="C99" t="str">
            <v>ALMENDARIS MOLINA</v>
          </cell>
          <cell r="D99" t="str">
            <v>CHRISTIAN VLADIMIR</v>
          </cell>
          <cell r="E99" t="str">
            <v>AGUILAS</v>
          </cell>
          <cell r="F99" t="str">
            <v>ENFC1T04</v>
          </cell>
          <cell r="G99" t="str">
            <v>MET</v>
          </cell>
          <cell r="H99" t="str">
            <v>PRIMERO</v>
          </cell>
          <cell r="I99" t="str">
            <v>FINAL COMERCIAL</v>
          </cell>
          <cell r="J99" t="str">
            <v>ENSAMBLE</v>
          </cell>
        </row>
        <row r="100">
          <cell r="B100">
            <v>6118746</v>
          </cell>
          <cell r="C100" t="str">
            <v>CHUGULI CARRERA</v>
          </cell>
          <cell r="D100" t="str">
            <v>MILTON JAVIER</v>
          </cell>
          <cell r="E100" t="str">
            <v>AGUILAS</v>
          </cell>
          <cell r="F100" t="str">
            <v>ENFC1T04</v>
          </cell>
          <cell r="G100" t="str">
            <v>MET</v>
          </cell>
          <cell r="H100" t="str">
            <v>PRIMERO</v>
          </cell>
          <cell r="I100" t="str">
            <v>FINAL COMERCIAL</v>
          </cell>
          <cell r="J100" t="str">
            <v>ENSAMBLE</v>
          </cell>
        </row>
        <row r="101">
          <cell r="B101">
            <v>161390</v>
          </cell>
          <cell r="C101" t="str">
            <v>CATOTA YUGCHA</v>
          </cell>
          <cell r="D101" t="str">
            <v>EDISON JAVIER</v>
          </cell>
          <cell r="E101" t="str">
            <v>AGUILAS</v>
          </cell>
          <cell r="F101" t="str">
            <v>ENFC1T04</v>
          </cell>
          <cell r="G101" t="str">
            <v>MET</v>
          </cell>
          <cell r="H101" t="str">
            <v>PRIMERO</v>
          </cell>
          <cell r="I101" t="str">
            <v>FINAL COMERCIAL</v>
          </cell>
          <cell r="J101" t="str">
            <v>ENSAMBLE</v>
          </cell>
        </row>
        <row r="102">
          <cell r="B102">
            <v>6118783</v>
          </cell>
          <cell r="C102" t="str">
            <v>CHANO IZA</v>
          </cell>
          <cell r="D102" t="str">
            <v>ANIBAL ROBERTO</v>
          </cell>
          <cell r="E102" t="str">
            <v>AGUILAS</v>
          </cell>
          <cell r="F102" t="str">
            <v>ENFC1T04</v>
          </cell>
          <cell r="G102" t="str">
            <v>MET</v>
          </cell>
          <cell r="H102" t="str">
            <v>PRIMERO</v>
          </cell>
          <cell r="I102" t="str">
            <v>FINAL COMERCIAL</v>
          </cell>
          <cell r="J102" t="str">
            <v>ENSAMBLE</v>
          </cell>
        </row>
        <row r="103">
          <cell r="B103">
            <v>161051</v>
          </cell>
          <cell r="C103" t="str">
            <v>GUAMAN TOAPANTA</v>
          </cell>
          <cell r="D103" t="str">
            <v>LUIS OSWALDO</v>
          </cell>
          <cell r="E103" t="str">
            <v>AGUILAS</v>
          </cell>
          <cell r="F103" t="str">
            <v>ENFC1T04</v>
          </cell>
          <cell r="G103" t="str">
            <v>MET</v>
          </cell>
          <cell r="H103" t="str">
            <v>PRIMERO</v>
          </cell>
          <cell r="I103" t="str">
            <v>FINAL COMERCIAL</v>
          </cell>
          <cell r="J103" t="str">
            <v>ENSAMBLE</v>
          </cell>
        </row>
        <row r="104">
          <cell r="B104">
            <v>6124125</v>
          </cell>
          <cell r="C104" t="str">
            <v>MEZA FLORES</v>
          </cell>
          <cell r="D104" t="str">
            <v>KLEVER MAURICIO</v>
          </cell>
          <cell r="E104" t="str">
            <v>AGUILAS</v>
          </cell>
          <cell r="F104" t="str">
            <v>ENFC1T04</v>
          </cell>
          <cell r="G104" t="str">
            <v>MET</v>
          </cell>
          <cell r="H104" t="str">
            <v>PRIMERO</v>
          </cell>
          <cell r="I104" t="str">
            <v>FINAL COMERCIAL</v>
          </cell>
          <cell r="J104" t="str">
            <v>ENSAMBLE</v>
          </cell>
        </row>
        <row r="105">
          <cell r="B105">
            <v>3700562</v>
          </cell>
          <cell r="C105" t="str">
            <v>MUZO YAJAMIN</v>
          </cell>
          <cell r="D105" t="str">
            <v>EDWIN JAVIER</v>
          </cell>
          <cell r="E105" t="str">
            <v>AGUILAS</v>
          </cell>
          <cell r="F105" t="str">
            <v>ENFC1T04</v>
          </cell>
          <cell r="G105" t="str">
            <v>LET</v>
          </cell>
          <cell r="H105" t="str">
            <v>PRIMERO</v>
          </cell>
          <cell r="I105" t="str">
            <v>FINAL COMERCIAL</v>
          </cell>
          <cell r="J105" t="str">
            <v>ENSAMBLE</v>
          </cell>
        </row>
        <row r="106">
          <cell r="B106">
            <v>6058275</v>
          </cell>
          <cell r="C106" t="str">
            <v>TOAPANTA LIQUINCHANA</v>
          </cell>
          <cell r="D106" t="str">
            <v>JORGE WASHINGTON</v>
          </cell>
          <cell r="E106" t="str">
            <v>AGUILAS</v>
          </cell>
          <cell r="F106" t="str">
            <v>ENFC1T04</v>
          </cell>
          <cell r="G106" t="str">
            <v>MET</v>
          </cell>
          <cell r="H106" t="str">
            <v>PRIMERO</v>
          </cell>
          <cell r="I106" t="str">
            <v>FINAL COMERCIAL</v>
          </cell>
          <cell r="J106" t="str">
            <v>ENSAMBLE</v>
          </cell>
        </row>
        <row r="107">
          <cell r="B107">
            <v>162043</v>
          </cell>
          <cell r="C107" t="str">
            <v>FLORES FUELAGAN</v>
          </cell>
          <cell r="D107" t="str">
            <v>DIEGO FRANCISCO</v>
          </cell>
          <cell r="E107" t="str">
            <v>AMANECIDOS</v>
          </cell>
          <cell r="F107" t="str">
            <v>ENFC2T03</v>
          </cell>
          <cell r="G107" t="str">
            <v>MET</v>
          </cell>
          <cell r="H107" t="str">
            <v>SEGUNDO</v>
          </cell>
          <cell r="I107" t="str">
            <v>FINAL COMERCIAL</v>
          </cell>
          <cell r="J107" t="str">
            <v>ENSAMBLE</v>
          </cell>
        </row>
        <row r="108">
          <cell r="B108">
            <v>161511</v>
          </cell>
          <cell r="C108" t="str">
            <v>LLUMIQUINGA LUCERO</v>
          </cell>
          <cell r="D108" t="str">
            <v>WILLIAM FERNANDO</v>
          </cell>
          <cell r="E108" t="str">
            <v>AMANECIDOS</v>
          </cell>
          <cell r="F108" t="str">
            <v>ENFC2T03</v>
          </cell>
          <cell r="G108" t="str">
            <v>LET</v>
          </cell>
          <cell r="H108" t="str">
            <v>SEGUNDO</v>
          </cell>
          <cell r="I108" t="str">
            <v>FINAL COMERCIAL</v>
          </cell>
          <cell r="J108" t="str">
            <v>ENSAMBLE</v>
          </cell>
        </row>
        <row r="109">
          <cell r="B109">
            <v>162092</v>
          </cell>
          <cell r="C109" t="str">
            <v>SALAZAR UMATAMBO</v>
          </cell>
          <cell r="D109" t="str">
            <v>DAVID ALFONSO</v>
          </cell>
          <cell r="E109" t="str">
            <v>AMANECIDOS</v>
          </cell>
          <cell r="F109" t="str">
            <v>ENFC2T03</v>
          </cell>
          <cell r="G109" t="str">
            <v>MET</v>
          </cell>
          <cell r="H109" t="str">
            <v>SEGUNDO</v>
          </cell>
          <cell r="I109" t="str">
            <v>FINAL COMERCIAL</v>
          </cell>
          <cell r="J109" t="str">
            <v>ENSAMBLE</v>
          </cell>
        </row>
        <row r="110">
          <cell r="B110">
            <v>161436</v>
          </cell>
          <cell r="C110" t="str">
            <v>MOROCHO QUISHPE</v>
          </cell>
          <cell r="D110" t="str">
            <v>LUIS ACEVES</v>
          </cell>
          <cell r="E110" t="str">
            <v>AMANECIDOS</v>
          </cell>
          <cell r="F110" t="str">
            <v>ENFC2T03</v>
          </cell>
          <cell r="G110" t="str">
            <v>MET</v>
          </cell>
          <cell r="H110" t="str">
            <v>SEGUNDO</v>
          </cell>
          <cell r="I110" t="str">
            <v>FINAL COMERCIAL</v>
          </cell>
          <cell r="J110" t="str">
            <v>ENSAMBLE</v>
          </cell>
        </row>
        <row r="111">
          <cell r="B111">
            <v>6120081</v>
          </cell>
          <cell r="C111" t="str">
            <v>PEREZ ORTEGA</v>
          </cell>
          <cell r="D111" t="str">
            <v>MANUEL ENRIQUE</v>
          </cell>
          <cell r="E111" t="str">
            <v>AMANECIDOS</v>
          </cell>
          <cell r="F111" t="str">
            <v>ENFC2T03</v>
          </cell>
          <cell r="G111" t="str">
            <v>MET</v>
          </cell>
          <cell r="H111" t="str">
            <v>SEGUNDO</v>
          </cell>
          <cell r="I111" t="str">
            <v>FINAL COMERCIAL</v>
          </cell>
          <cell r="J111" t="str">
            <v>ENSAMBLE</v>
          </cell>
        </row>
        <row r="112">
          <cell r="B112">
            <v>6127955</v>
          </cell>
          <cell r="C112" t="str">
            <v>QUISHPE CHILLAN</v>
          </cell>
          <cell r="D112" t="str">
            <v>TELMO ROMAN</v>
          </cell>
          <cell r="E112" t="str">
            <v>AMANECIDOS</v>
          </cell>
          <cell r="F112" t="str">
            <v>ENFC2T03</v>
          </cell>
          <cell r="G112" t="str">
            <v>MET</v>
          </cell>
          <cell r="H112" t="str">
            <v>SEGUNDO</v>
          </cell>
          <cell r="I112" t="str">
            <v>FINAL COMERCIAL</v>
          </cell>
          <cell r="J112" t="str">
            <v>ENSAMBLE</v>
          </cell>
        </row>
        <row r="113">
          <cell r="B113">
            <v>161668</v>
          </cell>
          <cell r="C113" t="str">
            <v>TAIPE CAJAS</v>
          </cell>
          <cell r="D113" t="str">
            <v>CARLOS MAURICIO</v>
          </cell>
          <cell r="E113" t="str">
            <v>AMANECIDOS</v>
          </cell>
          <cell r="F113" t="str">
            <v>ENFC2T03</v>
          </cell>
          <cell r="G113" t="str">
            <v>MET</v>
          </cell>
          <cell r="H113" t="str">
            <v>SEGUNDO</v>
          </cell>
          <cell r="I113" t="str">
            <v>FINAL COMERCIAL</v>
          </cell>
          <cell r="J113" t="str">
            <v>ENSAMBLE</v>
          </cell>
        </row>
        <row r="114">
          <cell r="B114">
            <v>6105192</v>
          </cell>
          <cell r="C114" t="str">
            <v>ALARCON ALARCON</v>
          </cell>
          <cell r="D114" t="str">
            <v>WILSON FERNANDO</v>
          </cell>
          <cell r="E114" t="str">
            <v>CHACARITAS</v>
          </cell>
          <cell r="F114" t="str">
            <v>ENFC2T02</v>
          </cell>
          <cell r="G114" t="str">
            <v>MET</v>
          </cell>
          <cell r="H114" t="str">
            <v>SEGUNDO</v>
          </cell>
          <cell r="I114" t="str">
            <v>FINAL COMERCIAL</v>
          </cell>
          <cell r="J114" t="str">
            <v>ENSAMBLE</v>
          </cell>
        </row>
        <row r="115">
          <cell r="B115">
            <v>161766</v>
          </cell>
          <cell r="C115" t="str">
            <v>BARRERA VACA</v>
          </cell>
          <cell r="D115" t="str">
            <v>DIANA ELIZABETH</v>
          </cell>
          <cell r="E115" t="str">
            <v>CHACARITAS</v>
          </cell>
          <cell r="F115" t="str">
            <v>ENFC2T02</v>
          </cell>
          <cell r="G115" t="str">
            <v>MET</v>
          </cell>
          <cell r="H115" t="str">
            <v>SEGUNDO</v>
          </cell>
          <cell r="I115" t="str">
            <v>FINAL COMERCIAL</v>
          </cell>
          <cell r="J115" t="str">
            <v>ENSAMBLE</v>
          </cell>
        </row>
        <row r="116">
          <cell r="B116">
            <v>161893</v>
          </cell>
          <cell r="C116" t="str">
            <v>ESPINOSA REYES</v>
          </cell>
          <cell r="D116" t="str">
            <v>FABIAN MARCELO</v>
          </cell>
          <cell r="E116" t="str">
            <v>CHACARITAS</v>
          </cell>
          <cell r="F116" t="str">
            <v>ENFC2T02</v>
          </cell>
          <cell r="G116" t="str">
            <v>MET</v>
          </cell>
          <cell r="H116" t="str">
            <v>SEGUNDO</v>
          </cell>
          <cell r="I116" t="str">
            <v>FINAL COMERCIAL</v>
          </cell>
          <cell r="J116" t="str">
            <v>ENSAMBLE</v>
          </cell>
        </row>
        <row r="117">
          <cell r="B117">
            <v>161631</v>
          </cell>
          <cell r="C117" t="str">
            <v>JACOME YANEZ</v>
          </cell>
          <cell r="D117" t="str">
            <v>JORGE HERIBERTO</v>
          </cell>
          <cell r="E117" t="str">
            <v>CHACARITAS</v>
          </cell>
          <cell r="F117" t="str">
            <v>ENFC2T02</v>
          </cell>
          <cell r="G117" t="str">
            <v>MET</v>
          </cell>
          <cell r="H117" t="str">
            <v>SEGUNDO</v>
          </cell>
          <cell r="I117" t="str">
            <v>FINAL COMERCIAL</v>
          </cell>
          <cell r="J117" t="str">
            <v>ENSAMBLE</v>
          </cell>
        </row>
        <row r="118">
          <cell r="B118">
            <v>3600369</v>
          </cell>
          <cell r="C118" t="str">
            <v>LEMA LEMA</v>
          </cell>
          <cell r="D118" t="str">
            <v>JUAN CARLOS</v>
          </cell>
          <cell r="E118" t="str">
            <v>CHACARITAS</v>
          </cell>
          <cell r="F118" t="str">
            <v>ENFC2T02</v>
          </cell>
          <cell r="G118" t="str">
            <v>LET</v>
          </cell>
          <cell r="H118" t="str">
            <v>SEGUNDO</v>
          </cell>
          <cell r="I118" t="str">
            <v>FINAL COMERCIAL</v>
          </cell>
          <cell r="J118" t="str">
            <v>ENSAMBLE</v>
          </cell>
        </row>
        <row r="119">
          <cell r="B119">
            <v>6126183</v>
          </cell>
          <cell r="C119" t="str">
            <v>MINO TERAN</v>
          </cell>
          <cell r="D119" t="str">
            <v>NELSON RAFAEL</v>
          </cell>
          <cell r="E119" t="str">
            <v>CHACARITAS</v>
          </cell>
          <cell r="F119" t="str">
            <v>ENFC2T02</v>
          </cell>
          <cell r="G119" t="str">
            <v>MET</v>
          </cell>
          <cell r="H119" t="str">
            <v>SEGUNDO</v>
          </cell>
          <cell r="I119" t="str">
            <v>FINAL COMERCIAL</v>
          </cell>
          <cell r="J119" t="str">
            <v>ENSAMBLE</v>
          </cell>
        </row>
        <row r="120">
          <cell r="B120">
            <v>161986</v>
          </cell>
          <cell r="C120" t="str">
            <v>TOAPANTA ROMERO</v>
          </cell>
          <cell r="D120" t="str">
            <v>JUAN CARLOS</v>
          </cell>
          <cell r="E120" t="str">
            <v>CHACARITAS</v>
          </cell>
          <cell r="F120" t="str">
            <v>ENFC2T02</v>
          </cell>
          <cell r="G120" t="str">
            <v>MET</v>
          </cell>
          <cell r="H120" t="str">
            <v>SEGUNDO</v>
          </cell>
          <cell r="I120" t="str">
            <v>FINAL COMERCIAL</v>
          </cell>
          <cell r="J120" t="str">
            <v>ENSAMBLE</v>
          </cell>
        </row>
        <row r="121">
          <cell r="B121">
            <v>161843</v>
          </cell>
          <cell r="C121" t="str">
            <v>CALLE DOMINGUEZ</v>
          </cell>
          <cell r="D121" t="str">
            <v>ERIKA MARISOL</v>
          </cell>
          <cell r="E121" t="str">
            <v>CHEVROLITOS</v>
          </cell>
          <cell r="F121" t="str">
            <v>ENTC1T09</v>
          </cell>
          <cell r="G121" t="str">
            <v>MET</v>
          </cell>
          <cell r="H121" t="str">
            <v>PRIMERO</v>
          </cell>
          <cell r="I121" t="str">
            <v>FINAL COMERCIAL</v>
          </cell>
          <cell r="J121" t="str">
            <v>ENSAMBLE</v>
          </cell>
        </row>
        <row r="122">
          <cell r="B122">
            <v>6122090</v>
          </cell>
          <cell r="C122" t="str">
            <v>CHANCUSIG SAGBAY</v>
          </cell>
          <cell r="D122" t="str">
            <v>LUIS ALBERTO</v>
          </cell>
          <cell r="E122" t="str">
            <v>CHEVROLITOS</v>
          </cell>
          <cell r="F122" t="str">
            <v>ENTC1T09</v>
          </cell>
          <cell r="G122" t="str">
            <v>MET</v>
          </cell>
          <cell r="H122" t="str">
            <v>PRIMERO</v>
          </cell>
          <cell r="I122" t="str">
            <v>FINAL COMERCIAL</v>
          </cell>
          <cell r="J122" t="str">
            <v>ENSAMBLE</v>
          </cell>
        </row>
        <row r="123">
          <cell r="B123">
            <v>3700561</v>
          </cell>
          <cell r="C123" t="str">
            <v>MORA PILATASIG</v>
          </cell>
          <cell r="D123" t="str">
            <v>CHRISTIAN GEOVANNY</v>
          </cell>
          <cell r="E123" t="str">
            <v>CHEVROLITOS</v>
          </cell>
          <cell r="F123" t="str">
            <v>ENTC1T09</v>
          </cell>
          <cell r="G123" t="str">
            <v>LET</v>
          </cell>
          <cell r="H123" t="str">
            <v>PRIMERO</v>
          </cell>
          <cell r="I123" t="str">
            <v>FINAL COMERCIAL</v>
          </cell>
          <cell r="J123" t="str">
            <v>ENSAMBLE</v>
          </cell>
        </row>
        <row r="124">
          <cell r="B124">
            <v>6124127</v>
          </cell>
          <cell r="C124" t="str">
            <v>ORDONEZ SERRANO</v>
          </cell>
          <cell r="D124" t="str">
            <v>CESAR AUGUSTO</v>
          </cell>
          <cell r="E124" t="str">
            <v>CHEVROLITOS</v>
          </cell>
          <cell r="F124" t="str">
            <v>ENTC1T09</v>
          </cell>
          <cell r="G124" t="str">
            <v>MET</v>
          </cell>
          <cell r="H124" t="str">
            <v>PRIMERO</v>
          </cell>
          <cell r="I124" t="str">
            <v>FINAL COMERCIAL</v>
          </cell>
          <cell r="J124" t="str">
            <v>ENSAMBLE</v>
          </cell>
        </row>
        <row r="125">
          <cell r="B125">
            <v>161957</v>
          </cell>
          <cell r="C125" t="str">
            <v>REYES ALBARRACIN</v>
          </cell>
          <cell r="D125" t="str">
            <v>OSCAR JAVIER</v>
          </cell>
          <cell r="E125" t="str">
            <v>CHEVROLITOS</v>
          </cell>
          <cell r="F125" t="str">
            <v>ENTC1T09</v>
          </cell>
          <cell r="G125" t="str">
            <v>MET</v>
          </cell>
          <cell r="H125" t="str">
            <v>PRIMERO</v>
          </cell>
          <cell r="I125" t="str">
            <v>FINAL COMERCIAL</v>
          </cell>
          <cell r="J125" t="str">
            <v>ENSAMBLE</v>
          </cell>
        </row>
        <row r="126">
          <cell r="B126">
            <v>6081596</v>
          </cell>
          <cell r="C126" t="str">
            <v>VASQUEZ CHICAIZA</v>
          </cell>
          <cell r="D126" t="str">
            <v>FRANKLIN HERNAN</v>
          </cell>
          <cell r="E126" t="str">
            <v>CHEVROLITOS</v>
          </cell>
          <cell r="F126" t="str">
            <v>ENTC1T09</v>
          </cell>
          <cell r="G126" t="str">
            <v>MET</v>
          </cell>
          <cell r="H126" t="str">
            <v>PRIMERO</v>
          </cell>
          <cell r="I126" t="str">
            <v>FINAL COMERCIAL</v>
          </cell>
          <cell r="J126" t="str">
            <v>ENSAMBLE</v>
          </cell>
        </row>
        <row r="127">
          <cell r="B127">
            <v>161633</v>
          </cell>
          <cell r="C127" t="str">
            <v>VILCA TOAPANTA</v>
          </cell>
          <cell r="D127" t="str">
            <v>MARCO FABIAN</v>
          </cell>
          <cell r="E127" t="str">
            <v>CHEVROLITOS</v>
          </cell>
          <cell r="F127" t="str">
            <v>ENTC1T09</v>
          </cell>
          <cell r="G127" t="str">
            <v>MET</v>
          </cell>
          <cell r="H127" t="str">
            <v>PRIMERO</v>
          </cell>
          <cell r="I127" t="str">
            <v>FINAL COMERCIAL</v>
          </cell>
          <cell r="J127" t="str">
            <v>ENSAMBLE</v>
          </cell>
        </row>
        <row r="128">
          <cell r="B128">
            <v>3705897</v>
          </cell>
          <cell r="C128" t="str">
            <v>CAILLAGUA CASTRO</v>
          </cell>
          <cell r="D128" t="str">
            <v>ANGEL FREDDY</v>
          </cell>
          <cell r="E128" t="str">
            <v>COE</v>
          </cell>
          <cell r="F128" t="str">
            <v>ENTC1T06</v>
          </cell>
          <cell r="G128" t="str">
            <v>MET</v>
          </cell>
          <cell r="H128" t="str">
            <v>PRIMERO</v>
          </cell>
          <cell r="I128" t="str">
            <v>FINAL COMERCIAL</v>
          </cell>
          <cell r="J128" t="str">
            <v>ENSAMBLE</v>
          </cell>
        </row>
        <row r="129">
          <cell r="B129">
            <v>161999</v>
          </cell>
          <cell r="C129" t="str">
            <v>CHICAIZA BURBANO</v>
          </cell>
          <cell r="D129" t="str">
            <v>LIGIA MORAIMA</v>
          </cell>
          <cell r="E129" t="str">
            <v>COE</v>
          </cell>
          <cell r="F129" t="str">
            <v>ENTC1T06</v>
          </cell>
          <cell r="G129" t="str">
            <v>MET</v>
          </cell>
          <cell r="H129" t="str">
            <v>PRIMERO</v>
          </cell>
          <cell r="I129" t="str">
            <v>FINAL COMERCIAL</v>
          </cell>
          <cell r="J129" t="str">
            <v>ENSAMBLE</v>
          </cell>
        </row>
        <row r="130">
          <cell r="B130">
            <v>6129904</v>
          </cell>
          <cell r="C130" t="str">
            <v>BLACIO HURTADO</v>
          </cell>
          <cell r="D130" t="str">
            <v>JOHANA ELIZABETH</v>
          </cell>
          <cell r="E130" t="str">
            <v>COE</v>
          </cell>
          <cell r="F130" t="str">
            <v>ENTC1T06</v>
          </cell>
          <cell r="G130" t="str">
            <v>MET</v>
          </cell>
          <cell r="H130" t="str">
            <v>PRIMERO</v>
          </cell>
          <cell r="I130" t="str">
            <v>FINAL COMERCIAL</v>
          </cell>
          <cell r="J130" t="str">
            <v>ENSAMBLE</v>
          </cell>
        </row>
        <row r="131">
          <cell r="B131">
            <v>6124131</v>
          </cell>
          <cell r="C131" t="str">
            <v>HIDROBO QUEZADA</v>
          </cell>
          <cell r="D131" t="str">
            <v>CARLOS ROBERTO</v>
          </cell>
          <cell r="E131" t="str">
            <v>COE</v>
          </cell>
          <cell r="F131" t="str">
            <v>ENTC1T06</v>
          </cell>
          <cell r="G131" t="str">
            <v>MET</v>
          </cell>
          <cell r="H131" t="str">
            <v>PRIMERO</v>
          </cell>
          <cell r="I131" t="str">
            <v>FINAL COMERCIAL</v>
          </cell>
          <cell r="J131" t="str">
            <v>ENSAMBLE</v>
          </cell>
        </row>
        <row r="132">
          <cell r="B132">
            <v>6057883</v>
          </cell>
          <cell r="C132" t="str">
            <v>VACA CADENA</v>
          </cell>
          <cell r="D132" t="str">
            <v>DIEGO JESUS</v>
          </cell>
          <cell r="E132" t="str">
            <v>COE</v>
          </cell>
          <cell r="F132" t="str">
            <v>ENTC1T06</v>
          </cell>
          <cell r="G132" t="str">
            <v>LET</v>
          </cell>
          <cell r="H132" t="str">
            <v>PRIMERO</v>
          </cell>
          <cell r="I132" t="str">
            <v>FINAL COMERCIAL</v>
          </cell>
          <cell r="J132" t="str">
            <v>ENSAMBLE</v>
          </cell>
        </row>
        <row r="133">
          <cell r="B133">
            <v>195227</v>
          </cell>
          <cell r="C133" t="str">
            <v>ALVARO JARRIN</v>
          </cell>
          <cell r="D133" t="str">
            <v>SEGUNDO MANUEL</v>
          </cell>
          <cell r="E133" t="str">
            <v>ELITE</v>
          </cell>
          <cell r="F133" t="str">
            <v>ENFC1T02</v>
          </cell>
          <cell r="G133" t="str">
            <v>MET</v>
          </cell>
          <cell r="H133" t="str">
            <v>PRIMERO</v>
          </cell>
          <cell r="I133" t="str">
            <v>FINAL COMERCIAL</v>
          </cell>
          <cell r="J133" t="str">
            <v>ENSAMBLE</v>
          </cell>
        </row>
        <row r="134">
          <cell r="B134">
            <v>6080340</v>
          </cell>
          <cell r="C134" t="str">
            <v>FARINANGO TUPIZA</v>
          </cell>
          <cell r="D134" t="str">
            <v>LUIS EDUARDO</v>
          </cell>
          <cell r="E134" t="str">
            <v>ELITE</v>
          </cell>
          <cell r="F134" t="str">
            <v>ENFC1T02</v>
          </cell>
          <cell r="G134" t="str">
            <v>LET</v>
          </cell>
          <cell r="H134" t="str">
            <v>PRIMERO</v>
          </cell>
          <cell r="I134" t="str">
            <v>FINAL COMERCIAL</v>
          </cell>
          <cell r="J134" t="str">
            <v>ENSAMBLE</v>
          </cell>
        </row>
        <row r="135">
          <cell r="B135">
            <v>6128508</v>
          </cell>
          <cell r="C135" t="str">
            <v>GUALOTO TITUANA</v>
          </cell>
          <cell r="D135" t="str">
            <v>JUAN CARLOS</v>
          </cell>
          <cell r="E135" t="str">
            <v>ELITE</v>
          </cell>
          <cell r="F135" t="str">
            <v>ENFC1T02</v>
          </cell>
          <cell r="G135" t="str">
            <v>MET</v>
          </cell>
          <cell r="H135" t="str">
            <v>PRIMERO</v>
          </cell>
          <cell r="I135" t="str">
            <v>FINAL COMERCIAL</v>
          </cell>
          <cell r="J135" t="str">
            <v>ENSAMBLE</v>
          </cell>
        </row>
        <row r="136">
          <cell r="B136">
            <v>161827</v>
          </cell>
          <cell r="C136" t="str">
            <v>MUSO CHANGO</v>
          </cell>
          <cell r="D136" t="str">
            <v>MARIA FERNANDA</v>
          </cell>
          <cell r="E136" t="str">
            <v>ELITE</v>
          </cell>
          <cell r="F136" t="str">
            <v>ENFC1T02</v>
          </cell>
          <cell r="G136" t="str">
            <v>MET</v>
          </cell>
          <cell r="H136" t="str">
            <v>PRIMERO</v>
          </cell>
          <cell r="I136" t="str">
            <v>FINAL COMERCIAL</v>
          </cell>
          <cell r="J136" t="str">
            <v>ENSAMBLE</v>
          </cell>
        </row>
        <row r="137">
          <cell r="B137">
            <v>162055</v>
          </cell>
          <cell r="C137" t="str">
            <v>PAZMINO LINCANGO</v>
          </cell>
          <cell r="D137" t="str">
            <v>JOSE FERNANDO</v>
          </cell>
          <cell r="E137" t="str">
            <v>ELITE</v>
          </cell>
          <cell r="F137" t="str">
            <v>ENFC1T02</v>
          </cell>
          <cell r="G137" t="str">
            <v>MET</v>
          </cell>
          <cell r="H137" t="str">
            <v>PRIMERO</v>
          </cell>
          <cell r="I137" t="str">
            <v>FINAL COMERCIAL</v>
          </cell>
          <cell r="J137" t="str">
            <v>ENSAMBLE</v>
          </cell>
        </row>
        <row r="138">
          <cell r="B138">
            <v>162044</v>
          </cell>
          <cell r="C138" t="str">
            <v>TERAN SAMBACHE</v>
          </cell>
          <cell r="D138" t="str">
            <v>MARCO VINICIO</v>
          </cell>
          <cell r="E138" t="str">
            <v>ELITE</v>
          </cell>
          <cell r="F138" t="str">
            <v>ENFC1T02</v>
          </cell>
          <cell r="G138" t="str">
            <v>MET</v>
          </cell>
          <cell r="H138" t="str">
            <v>PRIMERO</v>
          </cell>
          <cell r="I138" t="str">
            <v>FINAL COMERCIAL</v>
          </cell>
          <cell r="J138" t="str">
            <v>ENSAMBLE</v>
          </cell>
        </row>
        <row r="139">
          <cell r="B139">
            <v>281</v>
          </cell>
          <cell r="C139" t="str">
            <v>TOSCANO CRUZ</v>
          </cell>
          <cell r="D139" t="str">
            <v>CARLOS RUBEN</v>
          </cell>
          <cell r="E139" t="str">
            <v>ELITE</v>
          </cell>
          <cell r="F139" t="str">
            <v>ENFC1T02</v>
          </cell>
          <cell r="G139" t="str">
            <v>MET</v>
          </cell>
          <cell r="H139" t="str">
            <v>PRIMERO</v>
          </cell>
          <cell r="I139" t="str">
            <v>FINAL COMERCIAL</v>
          </cell>
          <cell r="J139" t="str">
            <v>ENSAMBLE</v>
          </cell>
        </row>
        <row r="140">
          <cell r="B140">
            <v>161922</v>
          </cell>
          <cell r="C140" t="str">
            <v>BERNAL QUELAL</v>
          </cell>
          <cell r="D140" t="str">
            <v>WILLAM ARMANDO</v>
          </cell>
          <cell r="E140" t="str">
            <v>ENSAMBLE PERFECTO</v>
          </cell>
          <cell r="F140" t="str">
            <v>ENTC1T08</v>
          </cell>
          <cell r="G140" t="str">
            <v>MET</v>
          </cell>
          <cell r="H140" t="str">
            <v>PRIMERO</v>
          </cell>
          <cell r="I140" t="str">
            <v>FINAL COMERCIAL</v>
          </cell>
          <cell r="J140" t="str">
            <v>ENSAMBLE</v>
          </cell>
        </row>
        <row r="141">
          <cell r="B141">
            <v>6058229</v>
          </cell>
          <cell r="C141" t="str">
            <v>GARCIA CHASIPANTA</v>
          </cell>
          <cell r="D141" t="str">
            <v>JOSE LUIS</v>
          </cell>
          <cell r="E141" t="str">
            <v>ENSAMBLE PERFECTO</v>
          </cell>
          <cell r="F141" t="str">
            <v>ENTC1T08</v>
          </cell>
          <cell r="G141" t="str">
            <v>LET</v>
          </cell>
          <cell r="H141" t="str">
            <v>PRIMERO</v>
          </cell>
          <cell r="I141" t="str">
            <v>FINAL COMERCIAL</v>
          </cell>
          <cell r="J141" t="str">
            <v>ENSAMBLE</v>
          </cell>
        </row>
        <row r="142">
          <cell r="B142">
            <v>6073780</v>
          </cell>
          <cell r="C142" t="str">
            <v>INGA SANAY</v>
          </cell>
          <cell r="D142" t="str">
            <v>LUIS GEOVANNY</v>
          </cell>
          <cell r="E142" t="str">
            <v>ENSAMBLE PERFECTO</v>
          </cell>
          <cell r="F142" t="str">
            <v>ENTC1T08</v>
          </cell>
          <cell r="G142" t="str">
            <v>MET</v>
          </cell>
          <cell r="H142" t="str">
            <v>PRIMERO</v>
          </cell>
          <cell r="I142" t="str">
            <v>FINAL COMERCIAL</v>
          </cell>
          <cell r="J142" t="str">
            <v>ENSAMBLE</v>
          </cell>
        </row>
        <row r="143">
          <cell r="B143">
            <v>6129501</v>
          </cell>
          <cell r="C143" t="str">
            <v>LOBATON ZAMBRANO</v>
          </cell>
          <cell r="D143" t="str">
            <v>DANIEL RICARDO</v>
          </cell>
          <cell r="E143" t="str">
            <v>ENSAMBLE PERFECTO</v>
          </cell>
          <cell r="F143" t="str">
            <v>ENTC1T08</v>
          </cell>
          <cell r="G143" t="str">
            <v>MET</v>
          </cell>
          <cell r="H143" t="str">
            <v>PRIMERO</v>
          </cell>
          <cell r="I143" t="str">
            <v>FINAL COMERCIAL</v>
          </cell>
          <cell r="J143" t="str">
            <v>ENSAMBLE</v>
          </cell>
        </row>
        <row r="144">
          <cell r="B144">
            <v>620</v>
          </cell>
          <cell r="C144" t="str">
            <v>MURILLO ZAMBRANO</v>
          </cell>
          <cell r="D144" t="str">
            <v>AMADOR SAUL</v>
          </cell>
          <cell r="E144" t="str">
            <v>ENSAMBLE PERFECTO</v>
          </cell>
          <cell r="F144" t="str">
            <v>ENTC1T08</v>
          </cell>
          <cell r="G144" t="str">
            <v>MET</v>
          </cell>
          <cell r="H144" t="str">
            <v>PRIMERO</v>
          </cell>
          <cell r="I144" t="str">
            <v>FINAL COMERCIAL</v>
          </cell>
          <cell r="J144" t="str">
            <v>ENSAMBLE</v>
          </cell>
        </row>
        <row r="145">
          <cell r="B145">
            <v>6057911</v>
          </cell>
          <cell r="C145" t="str">
            <v>TAYAN CAIZA</v>
          </cell>
          <cell r="D145" t="str">
            <v>ROMMEL DAVID</v>
          </cell>
          <cell r="E145" t="str">
            <v>ENSAMBLE PERFECTO</v>
          </cell>
          <cell r="F145" t="str">
            <v>ENTC1T08</v>
          </cell>
          <cell r="G145" t="str">
            <v>MET</v>
          </cell>
          <cell r="H145" t="str">
            <v>PRIMERO</v>
          </cell>
          <cell r="I145" t="str">
            <v>FINAL COMERCIAL</v>
          </cell>
          <cell r="J145" t="str">
            <v>ENSAMBLE</v>
          </cell>
        </row>
        <row r="146">
          <cell r="B146">
            <v>6129503</v>
          </cell>
          <cell r="C146" t="str">
            <v>VILLACIS CUEVA</v>
          </cell>
          <cell r="D146" t="str">
            <v>ERNESTO MIGUEL</v>
          </cell>
          <cell r="E146" t="str">
            <v>ENSAMBLE PERFECTO</v>
          </cell>
          <cell r="F146" t="str">
            <v>ENTC1T08</v>
          </cell>
          <cell r="G146" t="str">
            <v>MET</v>
          </cell>
          <cell r="H146" t="str">
            <v>PRIMERO</v>
          </cell>
          <cell r="I146" t="str">
            <v>FINAL COMERCIAL</v>
          </cell>
          <cell r="J146" t="str">
            <v>ENSAMBLE</v>
          </cell>
        </row>
        <row r="147">
          <cell r="B147">
            <v>161784</v>
          </cell>
          <cell r="C147" t="str">
            <v>ESCOBAR GUAMAN</v>
          </cell>
          <cell r="D147" t="str">
            <v>PABLO DAVID</v>
          </cell>
          <cell r="E147" t="str">
            <v>MURCIELAGOS</v>
          </cell>
          <cell r="F147" t="str">
            <v>ENTC2T06</v>
          </cell>
          <cell r="G147" t="str">
            <v>MET</v>
          </cell>
          <cell r="H147" t="str">
            <v>SEGUNDO</v>
          </cell>
          <cell r="I147" t="str">
            <v>FINAL COMERCIAL</v>
          </cell>
          <cell r="J147" t="str">
            <v>ENSAMBLE</v>
          </cell>
        </row>
        <row r="148">
          <cell r="B148">
            <v>162054</v>
          </cell>
          <cell r="C148" t="str">
            <v>CORREA CAJILIMA</v>
          </cell>
          <cell r="D148" t="str">
            <v>CESAR EDGAR</v>
          </cell>
          <cell r="E148" t="str">
            <v>MURCIELAGOS</v>
          </cell>
          <cell r="F148" t="str">
            <v>ENTC2T06</v>
          </cell>
          <cell r="G148" t="str">
            <v>MET</v>
          </cell>
          <cell r="H148" t="str">
            <v>SEGUNDO</v>
          </cell>
          <cell r="I148" t="str">
            <v>FINAL COMERCIAL</v>
          </cell>
          <cell r="J148" t="str">
            <v>ENSAMBLE</v>
          </cell>
        </row>
        <row r="149">
          <cell r="B149">
            <v>161585</v>
          </cell>
          <cell r="C149" t="str">
            <v>NINA LEON</v>
          </cell>
          <cell r="D149" t="str">
            <v>JUAN CARLOS</v>
          </cell>
          <cell r="E149" t="str">
            <v>MURCIELAGOS</v>
          </cell>
          <cell r="F149" t="str">
            <v>ENTC2T06</v>
          </cell>
          <cell r="G149" t="str">
            <v>MET</v>
          </cell>
          <cell r="H149" t="str">
            <v>SEGUNDO</v>
          </cell>
          <cell r="I149" t="str">
            <v>FINAL COMERCIAL</v>
          </cell>
          <cell r="J149" t="str">
            <v>ENSAMBLE</v>
          </cell>
        </row>
        <row r="150">
          <cell r="B150">
            <v>161785</v>
          </cell>
          <cell r="C150" t="str">
            <v>PILALUISA PABON</v>
          </cell>
          <cell r="D150" t="str">
            <v>SANTIAGO JAVIER</v>
          </cell>
          <cell r="E150" t="str">
            <v>MURCIELAGOS</v>
          </cell>
          <cell r="F150" t="str">
            <v>ENTC2T06</v>
          </cell>
          <cell r="G150" t="str">
            <v>LET</v>
          </cell>
          <cell r="H150" t="str">
            <v>SEGUNDO</v>
          </cell>
          <cell r="I150" t="str">
            <v>FINAL COMERCIAL</v>
          </cell>
          <cell r="J150" t="str">
            <v>ENSAMBLE</v>
          </cell>
        </row>
        <row r="151">
          <cell r="B151">
            <v>6127961</v>
          </cell>
          <cell r="C151" t="str">
            <v>TOAPANTA ANCHALUISA</v>
          </cell>
          <cell r="D151" t="str">
            <v>EDWIN GERMAN</v>
          </cell>
          <cell r="E151" t="str">
            <v>MURCIELAGOS</v>
          </cell>
          <cell r="F151" t="str">
            <v>ENTC2T06</v>
          </cell>
          <cell r="G151" t="str">
            <v>MET</v>
          </cell>
          <cell r="H151" t="str">
            <v>SEGUNDO</v>
          </cell>
          <cell r="I151" t="str">
            <v>FINAL COMERCIAL</v>
          </cell>
          <cell r="J151" t="str">
            <v>ENSAMBLE</v>
          </cell>
        </row>
        <row r="152">
          <cell r="B152">
            <v>161732</v>
          </cell>
          <cell r="C152" t="str">
            <v>ACOSTA HERRERA</v>
          </cell>
          <cell r="D152" t="str">
            <v>FRANKLIN GIOVANNY</v>
          </cell>
          <cell r="E152" t="str">
            <v>SIN ERRORES</v>
          </cell>
          <cell r="F152" t="str">
            <v>ENTC2T08</v>
          </cell>
          <cell r="G152" t="str">
            <v>MET</v>
          </cell>
          <cell r="H152" t="str">
            <v>SEGUNDO</v>
          </cell>
          <cell r="I152" t="str">
            <v>FINAL COMERCIAL</v>
          </cell>
          <cell r="J152" t="str">
            <v>ENSAMBLE</v>
          </cell>
        </row>
        <row r="153">
          <cell r="B153">
            <v>161499</v>
          </cell>
          <cell r="C153" t="str">
            <v>BALENSUELA BALENSUEL</v>
          </cell>
          <cell r="D153" t="str">
            <v>JAIME ORLANDO</v>
          </cell>
          <cell r="E153" t="str">
            <v>SIN ERRORES</v>
          </cell>
          <cell r="F153" t="str">
            <v>ENTC2T08</v>
          </cell>
          <cell r="G153" t="str">
            <v>MET</v>
          </cell>
          <cell r="H153" t="str">
            <v>SEGUNDO</v>
          </cell>
          <cell r="I153" t="str">
            <v>FINAL COMERCIAL</v>
          </cell>
          <cell r="J153" t="str">
            <v>ENSAMBLE</v>
          </cell>
        </row>
        <row r="154">
          <cell r="B154">
            <v>6127930</v>
          </cell>
          <cell r="C154" t="str">
            <v>MONTA QUILUMBA</v>
          </cell>
          <cell r="D154" t="str">
            <v>JUAN CARLOS</v>
          </cell>
          <cell r="E154" t="str">
            <v>SIN ERRORES</v>
          </cell>
          <cell r="F154" t="str">
            <v>ENTC2T08</v>
          </cell>
          <cell r="G154" t="str">
            <v>MET</v>
          </cell>
          <cell r="H154" t="str">
            <v>SEGUNDO</v>
          </cell>
          <cell r="I154" t="str">
            <v>FINAL COMERCIAL</v>
          </cell>
          <cell r="J154" t="str">
            <v>ENSAMBLE</v>
          </cell>
        </row>
        <row r="155">
          <cell r="B155">
            <v>161781</v>
          </cell>
          <cell r="C155" t="str">
            <v>PILCO GUAMAN</v>
          </cell>
          <cell r="D155" t="str">
            <v>CESAR AUGUSTO</v>
          </cell>
          <cell r="E155" t="str">
            <v>SIN ERRORES</v>
          </cell>
          <cell r="F155" t="str">
            <v>ENTC2T08</v>
          </cell>
          <cell r="G155" t="str">
            <v>MET</v>
          </cell>
          <cell r="H155" t="str">
            <v>SEGUNDO</v>
          </cell>
          <cell r="I155" t="str">
            <v>FINAL COMERCIAL</v>
          </cell>
          <cell r="J155" t="str">
            <v>ENSAMBLE</v>
          </cell>
        </row>
        <row r="156">
          <cell r="B156">
            <v>6118739</v>
          </cell>
          <cell r="C156" t="str">
            <v>PITO ANDI</v>
          </cell>
          <cell r="D156" t="str">
            <v>ANGEL DANIEL</v>
          </cell>
          <cell r="E156" t="str">
            <v>SIN ERRORES</v>
          </cell>
          <cell r="F156" t="str">
            <v>ENTC2T08</v>
          </cell>
          <cell r="G156" t="str">
            <v>MET</v>
          </cell>
          <cell r="H156" t="str">
            <v>SEGUNDO</v>
          </cell>
          <cell r="I156" t="str">
            <v>FINAL COMERCIAL</v>
          </cell>
          <cell r="J156" t="str">
            <v>ENSAMBLE</v>
          </cell>
        </row>
        <row r="157">
          <cell r="B157">
            <v>195384</v>
          </cell>
          <cell r="C157" t="str">
            <v>RIVAS FUENTES</v>
          </cell>
          <cell r="D157" t="str">
            <v>ROBERTO CARLOS</v>
          </cell>
          <cell r="E157" t="str">
            <v>SIN ERRORES</v>
          </cell>
          <cell r="F157" t="str">
            <v>ENTC2T08</v>
          </cell>
          <cell r="G157" t="str">
            <v>LG</v>
          </cell>
          <cell r="H157" t="str">
            <v>PRIMERO</v>
          </cell>
          <cell r="I157" t="str">
            <v>ENSAMBLE CHASIS</v>
          </cell>
          <cell r="J157" t="str">
            <v>ENSAMBLE</v>
          </cell>
        </row>
        <row r="158">
          <cell r="B158">
            <v>162107</v>
          </cell>
          <cell r="C158" t="str">
            <v>VILLACIS SIGCHA</v>
          </cell>
          <cell r="D158" t="str">
            <v>MARCELO DAVID</v>
          </cell>
          <cell r="E158" t="str">
            <v>SIN ERRORES</v>
          </cell>
          <cell r="F158" t="str">
            <v>ENTC2T08</v>
          </cell>
          <cell r="G158" t="str">
            <v>LG</v>
          </cell>
          <cell r="H158" t="str">
            <v>PRIMERO</v>
          </cell>
          <cell r="I158" t="str">
            <v>FINAL COMERCIAL</v>
          </cell>
          <cell r="J158" t="str">
            <v>ENSAMBLE</v>
          </cell>
        </row>
        <row r="159">
          <cell r="B159">
            <v>6126668</v>
          </cell>
          <cell r="C159" t="str">
            <v>AGUILAR VASCONEZ</v>
          </cell>
          <cell r="D159" t="str">
            <v>JUAN MANUEL</v>
          </cell>
          <cell r="E159" t="str">
            <v>TODO TERRENO</v>
          </cell>
          <cell r="F159" t="str">
            <v>ENTC2T09</v>
          </cell>
          <cell r="G159" t="str">
            <v>MET</v>
          </cell>
          <cell r="H159" t="str">
            <v>SEGUNDO</v>
          </cell>
          <cell r="I159" t="str">
            <v>FINAL COMERCIAL</v>
          </cell>
          <cell r="J159" t="str">
            <v>ENSAMBLE</v>
          </cell>
        </row>
        <row r="160">
          <cell r="B160">
            <v>6126659</v>
          </cell>
          <cell r="C160" t="str">
            <v>IZA CHALCO</v>
          </cell>
          <cell r="D160" t="str">
            <v>WILSON</v>
          </cell>
          <cell r="E160" t="str">
            <v>TODO TERRENO</v>
          </cell>
          <cell r="F160" t="str">
            <v>ENTC2T09</v>
          </cell>
          <cell r="G160" t="str">
            <v>MET</v>
          </cell>
          <cell r="H160" t="str">
            <v>SEGUNDO</v>
          </cell>
          <cell r="I160" t="str">
            <v>FINAL COMERCIAL</v>
          </cell>
          <cell r="J160" t="str">
            <v>ENSAMBLE</v>
          </cell>
        </row>
        <row r="161">
          <cell r="B161">
            <v>161547</v>
          </cell>
          <cell r="C161" t="str">
            <v>JARAMILLO SUAREZ</v>
          </cell>
          <cell r="D161" t="str">
            <v>OMAR RICARDO</v>
          </cell>
          <cell r="E161" t="str">
            <v>TODO TERRENO</v>
          </cell>
          <cell r="F161" t="str">
            <v>ENTC2T09</v>
          </cell>
          <cell r="G161" t="str">
            <v>MET</v>
          </cell>
          <cell r="H161" t="str">
            <v>SEGUNDO</v>
          </cell>
          <cell r="I161" t="str">
            <v>FINAL COMERCIAL</v>
          </cell>
          <cell r="J161" t="str">
            <v>ENSAMBLE</v>
          </cell>
        </row>
        <row r="162">
          <cell r="B162">
            <v>6068121</v>
          </cell>
          <cell r="C162" t="str">
            <v>LINCANGO GUALOTUNA</v>
          </cell>
          <cell r="D162" t="str">
            <v>LUIS OSWALDO</v>
          </cell>
          <cell r="E162" t="str">
            <v>TODO TERRENO</v>
          </cell>
          <cell r="F162" t="str">
            <v>ENTC2T09</v>
          </cell>
          <cell r="G162" t="str">
            <v>LET</v>
          </cell>
          <cell r="H162" t="str">
            <v>SEGUNDO</v>
          </cell>
          <cell r="I162" t="str">
            <v>FINAL COMERCIAL</v>
          </cell>
          <cell r="J162" t="str">
            <v>ENSAMBLE</v>
          </cell>
        </row>
        <row r="163">
          <cell r="B163">
            <v>161517</v>
          </cell>
          <cell r="C163" t="str">
            <v>LLUMIQUINGA ESCORZA</v>
          </cell>
          <cell r="D163" t="str">
            <v>JEFFERSON WALTER</v>
          </cell>
          <cell r="E163" t="str">
            <v>TODO TERRENO</v>
          </cell>
          <cell r="F163" t="str">
            <v>ENTC2T09</v>
          </cell>
          <cell r="G163" t="str">
            <v>MET</v>
          </cell>
          <cell r="H163" t="str">
            <v>SEGUNDO</v>
          </cell>
          <cell r="I163" t="str">
            <v>FINAL COMERCIAL</v>
          </cell>
          <cell r="J163" t="str">
            <v>ENSAMBLE</v>
          </cell>
        </row>
        <row r="164">
          <cell r="B164">
            <v>6126755</v>
          </cell>
          <cell r="C164" t="str">
            <v>GALARZA PADILLA</v>
          </cell>
          <cell r="D164" t="str">
            <v>JAIME</v>
          </cell>
          <cell r="E164" t="str">
            <v>TODO TERRENO</v>
          </cell>
          <cell r="F164" t="str">
            <v>ENTC2T09</v>
          </cell>
          <cell r="G164" t="str">
            <v>MET</v>
          </cell>
          <cell r="H164" t="str">
            <v>SEGUNDO</v>
          </cell>
          <cell r="I164" t="str">
            <v>FINAL COMERCIAL</v>
          </cell>
          <cell r="J164" t="str">
            <v>ENSAMBLE</v>
          </cell>
        </row>
        <row r="165">
          <cell r="B165">
            <v>6058284</v>
          </cell>
          <cell r="C165" t="str">
            <v>SANGUNA GUZMAN</v>
          </cell>
          <cell r="D165" t="str">
            <v>LUIS GEOVANNY</v>
          </cell>
          <cell r="E165" t="str">
            <v>TODO TERRENO</v>
          </cell>
          <cell r="F165" t="str">
            <v>ENTC2T09</v>
          </cell>
          <cell r="G165" t="str">
            <v>MET</v>
          </cell>
          <cell r="H165" t="str">
            <v>SEGUNDO</v>
          </cell>
          <cell r="I165" t="str">
            <v>FINAL COMERCIAL</v>
          </cell>
          <cell r="J165" t="str">
            <v>ENSAMBLE</v>
          </cell>
        </row>
        <row r="166">
          <cell r="B166">
            <v>162141</v>
          </cell>
          <cell r="C166" t="str">
            <v>CHAVEZ VICUNA</v>
          </cell>
          <cell r="D166" t="str">
            <v>ERIK GIOVANNY</v>
          </cell>
          <cell r="E166" t="str">
            <v>SIN ERRORES</v>
          </cell>
          <cell r="F166" t="str">
            <v>ENTC2T08</v>
          </cell>
          <cell r="G166" t="str">
            <v>MET</v>
          </cell>
          <cell r="H166" t="str">
            <v>SEGUNDO</v>
          </cell>
          <cell r="I166" t="str">
            <v>FINAL COMERCIAL</v>
          </cell>
          <cell r="J166" t="str">
            <v>ENSAMBLE</v>
          </cell>
        </row>
        <row r="167">
          <cell r="B167">
            <v>6073302</v>
          </cell>
          <cell r="C167" t="str">
            <v>GUAMAN SAMUEZA</v>
          </cell>
          <cell r="D167" t="str">
            <v>JOSE MARIO</v>
          </cell>
          <cell r="E167" t="str">
            <v>1000 RPM</v>
          </cell>
          <cell r="F167" t="str">
            <v>ENIF2T03</v>
          </cell>
          <cell r="G167" t="str">
            <v>LET</v>
          </cell>
          <cell r="H167" t="str">
            <v>SEGUNDO</v>
          </cell>
          <cell r="I167" t="str">
            <v>INSPECCION FINA</v>
          </cell>
          <cell r="J167" t="str">
            <v>ENSAMBLE</v>
          </cell>
        </row>
        <row r="168">
          <cell r="B168">
            <v>161432</v>
          </cell>
          <cell r="C168" t="str">
            <v>LEMA QUINGA</v>
          </cell>
          <cell r="D168" t="str">
            <v>MARCELO FRANKLIN</v>
          </cell>
          <cell r="E168" t="str">
            <v>1000 RPM</v>
          </cell>
          <cell r="F168" t="str">
            <v>ENIF2T03</v>
          </cell>
          <cell r="G168" t="str">
            <v>MET</v>
          </cell>
          <cell r="H168" t="str">
            <v>SEGUNDO</v>
          </cell>
          <cell r="I168" t="str">
            <v>INSPECCION FINA</v>
          </cell>
          <cell r="J168" t="str">
            <v>ENSAMBLE</v>
          </cell>
        </row>
        <row r="169">
          <cell r="B169">
            <v>6112954</v>
          </cell>
          <cell r="C169" t="str">
            <v>MOLINA LESCANO</v>
          </cell>
          <cell r="D169" t="str">
            <v>GIOVANNY PATRICIO</v>
          </cell>
          <cell r="E169" t="str">
            <v>1000 RPM</v>
          </cell>
          <cell r="F169" t="str">
            <v>ENIF2T03</v>
          </cell>
          <cell r="G169" t="str">
            <v>MET</v>
          </cell>
          <cell r="H169" t="str">
            <v>SEGUNDO</v>
          </cell>
          <cell r="I169" t="str">
            <v>INSPECCION FINA</v>
          </cell>
          <cell r="J169" t="str">
            <v>ENSAMBLE</v>
          </cell>
        </row>
        <row r="170">
          <cell r="B170">
            <v>1222</v>
          </cell>
          <cell r="C170" t="str">
            <v>PUENTE BAUTISTA</v>
          </cell>
          <cell r="D170" t="str">
            <v>SANTIAGO ORLANDO</v>
          </cell>
          <cell r="E170" t="str">
            <v>1000 RPM</v>
          </cell>
          <cell r="F170" t="str">
            <v>ENIF2T03</v>
          </cell>
          <cell r="G170" t="str">
            <v>MET</v>
          </cell>
          <cell r="H170" t="str">
            <v>SEGUNDO</v>
          </cell>
          <cell r="I170" t="str">
            <v>INSPECCION FINA</v>
          </cell>
          <cell r="J170" t="str">
            <v>ENSAMBLE</v>
          </cell>
        </row>
        <row r="171">
          <cell r="B171">
            <v>161598</v>
          </cell>
          <cell r="C171" t="str">
            <v>QUILLUPANGUI PASTILL</v>
          </cell>
          <cell r="D171" t="str">
            <v>BYRON XAVIER</v>
          </cell>
          <cell r="E171" t="str">
            <v>1000 RPM</v>
          </cell>
          <cell r="F171" t="str">
            <v>ENIF2T03</v>
          </cell>
          <cell r="G171" t="str">
            <v>MET</v>
          </cell>
          <cell r="H171" t="str">
            <v>SEGUNDO</v>
          </cell>
          <cell r="I171" t="str">
            <v>INSPECCION FINA</v>
          </cell>
          <cell r="J171" t="str">
            <v>ENSAMBLE</v>
          </cell>
        </row>
        <row r="172">
          <cell r="B172">
            <v>161600</v>
          </cell>
          <cell r="C172" t="str">
            <v>ALCOCER LOGACHO</v>
          </cell>
          <cell r="D172" t="str">
            <v>IVAN FLORESMILO</v>
          </cell>
          <cell r="E172" t="str">
            <v>ALIPACHA</v>
          </cell>
          <cell r="F172" t="str">
            <v>ENIF2T04</v>
          </cell>
          <cell r="G172" t="str">
            <v>MET</v>
          </cell>
          <cell r="H172" t="str">
            <v>SEGUNDO</v>
          </cell>
          <cell r="I172" t="str">
            <v>INSPECCION FINA</v>
          </cell>
          <cell r="J172" t="str">
            <v>ENSAMBLE</v>
          </cell>
        </row>
        <row r="173">
          <cell r="B173">
            <v>161611</v>
          </cell>
          <cell r="C173" t="str">
            <v>ANDRADE CIFUENTES</v>
          </cell>
          <cell r="D173" t="str">
            <v>DARWIN ALBERTO</v>
          </cell>
          <cell r="E173" t="str">
            <v>ALIPACHA</v>
          </cell>
          <cell r="F173" t="str">
            <v>ENIF2T04</v>
          </cell>
          <cell r="G173" t="str">
            <v>MET</v>
          </cell>
          <cell r="H173" t="str">
            <v>SEGUNDO</v>
          </cell>
          <cell r="I173" t="str">
            <v>INSPECCION FINA</v>
          </cell>
          <cell r="J173" t="str">
            <v>ENSAMBLE</v>
          </cell>
        </row>
        <row r="174">
          <cell r="B174">
            <v>6111135</v>
          </cell>
          <cell r="C174" t="str">
            <v>CUYACHAMIN CHANALUIS</v>
          </cell>
          <cell r="D174" t="str">
            <v>SEGUNDO ALEX</v>
          </cell>
          <cell r="E174" t="str">
            <v>ALIPACHA</v>
          </cell>
          <cell r="F174" t="str">
            <v>ENIF2T04</v>
          </cell>
          <cell r="G174" t="str">
            <v>LET</v>
          </cell>
          <cell r="H174" t="str">
            <v>SEGUNDO</v>
          </cell>
          <cell r="I174" t="str">
            <v>INSPECCION FINA</v>
          </cell>
          <cell r="J174" t="str">
            <v>ENSAMBLE</v>
          </cell>
        </row>
        <row r="175">
          <cell r="B175">
            <v>6126202</v>
          </cell>
          <cell r="C175" t="str">
            <v>JARRIN TORRES</v>
          </cell>
          <cell r="D175" t="str">
            <v>CRISTIAN FERNANDO</v>
          </cell>
          <cell r="E175" t="str">
            <v>ALIPACHA</v>
          </cell>
          <cell r="F175" t="str">
            <v>ENIF2T04</v>
          </cell>
          <cell r="G175" t="str">
            <v>MET</v>
          </cell>
          <cell r="H175" t="str">
            <v>SEGUNDO</v>
          </cell>
          <cell r="I175" t="str">
            <v>INSPECCION FINA</v>
          </cell>
          <cell r="J175" t="str">
            <v>ENSAMBLE</v>
          </cell>
        </row>
        <row r="176">
          <cell r="B176">
            <v>161630</v>
          </cell>
          <cell r="C176" t="str">
            <v>QUISHPE PILLAJO</v>
          </cell>
          <cell r="D176" t="str">
            <v>FRANKLIN FERNANDO</v>
          </cell>
          <cell r="E176" t="str">
            <v>ALIPACHA</v>
          </cell>
          <cell r="F176" t="str">
            <v>ENIF2T04</v>
          </cell>
          <cell r="G176" t="str">
            <v>MET</v>
          </cell>
          <cell r="H176" t="str">
            <v>SEGUNDO</v>
          </cell>
          <cell r="I176" t="str">
            <v>INSPECCION FINA</v>
          </cell>
          <cell r="J176" t="str">
            <v>ENSAMBLE</v>
          </cell>
        </row>
        <row r="177">
          <cell r="B177">
            <v>6126203</v>
          </cell>
          <cell r="C177" t="str">
            <v>SALAZAR SIMBA</v>
          </cell>
          <cell r="D177" t="str">
            <v>LEONARDO WLADIMIR</v>
          </cell>
          <cell r="E177" t="str">
            <v>ALIPACHA</v>
          </cell>
          <cell r="F177" t="str">
            <v>ENIF2T04</v>
          </cell>
          <cell r="G177" t="str">
            <v>MET</v>
          </cell>
          <cell r="H177" t="str">
            <v>SEGUNDO</v>
          </cell>
          <cell r="I177" t="str">
            <v>INSPECCION FINA</v>
          </cell>
          <cell r="J177" t="str">
            <v>ENSAMBLE</v>
          </cell>
        </row>
        <row r="178">
          <cell r="B178">
            <v>6122136</v>
          </cell>
          <cell r="C178" t="str">
            <v>CAHUENAS GUAJAN</v>
          </cell>
          <cell r="D178" t="str">
            <v>DIEGO FERNANDO</v>
          </cell>
          <cell r="E178" t="str">
            <v>DE TODO UN POCO</v>
          </cell>
          <cell r="F178" t="str">
            <v>ENIF1T03</v>
          </cell>
          <cell r="G178" t="str">
            <v>MET</v>
          </cell>
          <cell r="H178" t="str">
            <v>PRIMERO</v>
          </cell>
          <cell r="I178" t="str">
            <v>INSPECCION FINA</v>
          </cell>
          <cell r="J178" t="str">
            <v>ENSAMBLE</v>
          </cell>
        </row>
        <row r="179">
          <cell r="B179">
            <v>6073785</v>
          </cell>
          <cell r="C179" t="str">
            <v>CALVA SARANGO</v>
          </cell>
          <cell r="D179" t="str">
            <v>ANGEL RODRIGO</v>
          </cell>
          <cell r="E179" t="str">
            <v>DE TODO UN POCO</v>
          </cell>
          <cell r="F179" t="str">
            <v>ENIF1T03</v>
          </cell>
          <cell r="G179" t="str">
            <v>MET</v>
          </cell>
          <cell r="H179" t="str">
            <v>PRIMERO</v>
          </cell>
          <cell r="I179" t="str">
            <v>INSPECCION FINA</v>
          </cell>
          <cell r="J179" t="str">
            <v>ENSAMBLE</v>
          </cell>
        </row>
        <row r="180">
          <cell r="B180">
            <v>115</v>
          </cell>
          <cell r="C180" t="str">
            <v>LOPEZ BENAVIDEZ</v>
          </cell>
          <cell r="D180" t="str">
            <v>MIGUEL ANGEL</v>
          </cell>
          <cell r="E180" t="str">
            <v>DE TODO UN POCO</v>
          </cell>
          <cell r="F180" t="str">
            <v>ENIF1T03</v>
          </cell>
          <cell r="G180" t="str">
            <v>LET</v>
          </cell>
          <cell r="H180" t="str">
            <v>PRIMERO</v>
          </cell>
          <cell r="I180" t="str">
            <v>INSPECCION FINA</v>
          </cell>
          <cell r="J180" t="str">
            <v>ENSAMBLE</v>
          </cell>
        </row>
        <row r="181">
          <cell r="B181">
            <v>6054192</v>
          </cell>
          <cell r="C181" t="str">
            <v>PACHECO COSTALES</v>
          </cell>
          <cell r="D181" t="str">
            <v>VICTOR VLADIMIR</v>
          </cell>
          <cell r="E181" t="str">
            <v>DE TODO UN POCO</v>
          </cell>
          <cell r="F181" t="str">
            <v>ENIF1T03</v>
          </cell>
          <cell r="G181" t="str">
            <v>MET</v>
          </cell>
          <cell r="H181" t="str">
            <v>PRIMERO</v>
          </cell>
          <cell r="I181" t="str">
            <v>INSPECCION FINA</v>
          </cell>
          <cell r="J181" t="str">
            <v>ENSAMBLE</v>
          </cell>
        </row>
        <row r="182">
          <cell r="B182">
            <v>3702362</v>
          </cell>
          <cell r="C182" t="str">
            <v>LEMA CAJAS</v>
          </cell>
          <cell r="D182" t="str">
            <v>WILSON VLADIMIR</v>
          </cell>
          <cell r="E182" t="str">
            <v>TODO OK</v>
          </cell>
          <cell r="F182" t="str">
            <v>ENIF1T04</v>
          </cell>
          <cell r="G182" t="str">
            <v>MET</v>
          </cell>
          <cell r="H182" t="str">
            <v>PRIMERO</v>
          </cell>
          <cell r="I182" t="str">
            <v>INSPECCION FINA</v>
          </cell>
          <cell r="J182" t="str">
            <v>ENSAMBLE</v>
          </cell>
        </row>
        <row r="183">
          <cell r="B183">
            <v>162100</v>
          </cell>
          <cell r="C183" t="str">
            <v>MENA VALLADARES</v>
          </cell>
          <cell r="D183" t="str">
            <v>EDWIN RODRIGO</v>
          </cell>
          <cell r="E183" t="str">
            <v>TODO OK</v>
          </cell>
          <cell r="F183" t="str">
            <v>ENIF1T04</v>
          </cell>
          <cell r="G183" t="str">
            <v>MET</v>
          </cell>
          <cell r="H183" t="str">
            <v>PRIMERO</v>
          </cell>
          <cell r="I183" t="str">
            <v>INSPECCION FINA</v>
          </cell>
          <cell r="J183" t="str">
            <v>ENSAMBLE</v>
          </cell>
        </row>
        <row r="184">
          <cell r="B184">
            <v>6057527</v>
          </cell>
          <cell r="C184" t="str">
            <v>NATO SUNTAXI</v>
          </cell>
          <cell r="D184" t="str">
            <v>EDWIN FREDDY</v>
          </cell>
          <cell r="E184" t="str">
            <v>TODO OK</v>
          </cell>
          <cell r="F184" t="str">
            <v>ENIF1T04</v>
          </cell>
          <cell r="G184" t="str">
            <v>MET</v>
          </cell>
          <cell r="H184" t="str">
            <v>PRIMERO</v>
          </cell>
          <cell r="I184" t="str">
            <v>INSPECCION FINA</v>
          </cell>
          <cell r="J184" t="str">
            <v>ENSAMBLE</v>
          </cell>
        </row>
        <row r="185">
          <cell r="B185">
            <v>3702435</v>
          </cell>
          <cell r="C185" t="str">
            <v>TOPON CUEVA</v>
          </cell>
          <cell r="D185" t="str">
            <v>DARWIN PATRICIO</v>
          </cell>
          <cell r="E185" t="str">
            <v>TODO OK</v>
          </cell>
          <cell r="F185" t="str">
            <v>ENIF1T04</v>
          </cell>
          <cell r="G185" t="str">
            <v>MET</v>
          </cell>
          <cell r="H185" t="str">
            <v>PRIMERO</v>
          </cell>
          <cell r="I185" t="str">
            <v>INSPECCION FINA</v>
          </cell>
          <cell r="J185" t="str">
            <v>ENSAMBLE</v>
          </cell>
        </row>
        <row r="186">
          <cell r="B186">
            <v>230</v>
          </cell>
          <cell r="C186" t="str">
            <v>TORRES LANDETA</v>
          </cell>
          <cell r="D186" t="str">
            <v>ANGEL CRISTOBAL</v>
          </cell>
          <cell r="E186" t="str">
            <v>TODO OK</v>
          </cell>
          <cell r="F186" t="str">
            <v>ENIF1T04</v>
          </cell>
          <cell r="G186" t="str">
            <v>LET</v>
          </cell>
          <cell r="H186" t="str">
            <v>PRIMERO</v>
          </cell>
          <cell r="I186" t="str">
            <v>INSPECCION FINA</v>
          </cell>
          <cell r="J186" t="str">
            <v>ENSAMBLE</v>
          </cell>
        </row>
        <row r="187">
          <cell r="B187">
            <v>3705985</v>
          </cell>
          <cell r="C187" t="str">
            <v>VASQUEZ LAGLA</v>
          </cell>
          <cell r="D187" t="str">
            <v>MIGUEL</v>
          </cell>
          <cell r="E187" t="str">
            <v>TODO OK</v>
          </cell>
          <cell r="F187" t="str">
            <v>ENIF1T04</v>
          </cell>
          <cell r="G187" t="str">
            <v>MET</v>
          </cell>
          <cell r="H187" t="str">
            <v>PRIMERO</v>
          </cell>
          <cell r="I187" t="str">
            <v>INSPECCION FINA</v>
          </cell>
          <cell r="J187" t="str">
            <v>ENSAMBLE</v>
          </cell>
        </row>
        <row r="188">
          <cell r="B188">
            <v>6057880</v>
          </cell>
          <cell r="C188" t="str">
            <v>VELASCO HERRERA</v>
          </cell>
          <cell r="D188" t="str">
            <v>JUAN CARLOS</v>
          </cell>
          <cell r="E188" t="str">
            <v>TODO OK</v>
          </cell>
          <cell r="F188" t="str">
            <v>ENIF1T04</v>
          </cell>
          <cell r="G188" t="str">
            <v>MET</v>
          </cell>
          <cell r="H188" t="str">
            <v>PRIMERO</v>
          </cell>
          <cell r="I188" t="str">
            <v>INSPECCION FINA</v>
          </cell>
          <cell r="J188" t="str">
            <v>ENSAMBLE</v>
          </cell>
        </row>
        <row r="189">
          <cell r="B189">
            <v>161794</v>
          </cell>
          <cell r="C189" t="str">
            <v>CAIZA TIBAN</v>
          </cell>
          <cell r="D189" t="str">
            <v>ROBERTO PAUL</v>
          </cell>
          <cell r="E189" t="str">
            <v>LOS A FULL</v>
          </cell>
          <cell r="F189" t="str">
            <v>ENMN1T01</v>
          </cell>
          <cell r="G189" t="str">
            <v>MET</v>
          </cell>
          <cell r="H189" t="str">
            <v>PRIMERO</v>
          </cell>
          <cell r="I189" t="str">
            <v>OPER.ENSAMB.GEN</v>
          </cell>
          <cell r="J189" t="str">
            <v>ENSAMBLE</v>
          </cell>
        </row>
        <row r="190">
          <cell r="B190">
            <v>3600375</v>
          </cell>
          <cell r="C190" t="str">
            <v>CORDOVA MANAY</v>
          </cell>
          <cell r="D190" t="str">
            <v>EDISON RODRIGO</v>
          </cell>
          <cell r="E190" t="str">
            <v>LOS A FULL</v>
          </cell>
          <cell r="F190" t="str">
            <v>ENMN1T01</v>
          </cell>
          <cell r="G190" t="str">
            <v>MET</v>
          </cell>
          <cell r="H190" t="str">
            <v>PRIMERO</v>
          </cell>
          <cell r="I190" t="str">
            <v>OPER.ENSAMB.GEN</v>
          </cell>
          <cell r="J190" t="str">
            <v>ENSAMBLE</v>
          </cell>
        </row>
        <row r="191">
          <cell r="B191">
            <v>6126194</v>
          </cell>
          <cell r="C191" t="str">
            <v>DIAZ CHICAIZA</v>
          </cell>
          <cell r="D191" t="str">
            <v>CARLOS ALBERTO</v>
          </cell>
          <cell r="E191" t="str">
            <v>LOS A FULL</v>
          </cell>
          <cell r="F191" t="str">
            <v>ENMN1T01</v>
          </cell>
          <cell r="G191" t="str">
            <v>MET</v>
          </cell>
          <cell r="H191" t="str">
            <v>PRIMERO</v>
          </cell>
          <cell r="I191" t="str">
            <v>OPER.ENSAMB.GEN</v>
          </cell>
          <cell r="J191" t="str">
            <v>ENSAMBLE</v>
          </cell>
        </row>
        <row r="192">
          <cell r="B192">
            <v>6112984</v>
          </cell>
          <cell r="C192" t="str">
            <v>JUMBO VICENTE</v>
          </cell>
          <cell r="D192" t="str">
            <v>MARCOS DANIEL</v>
          </cell>
          <cell r="E192" t="str">
            <v>LOS A FULL</v>
          </cell>
          <cell r="F192" t="str">
            <v>ENMN1T01</v>
          </cell>
          <cell r="G192" t="str">
            <v>MET</v>
          </cell>
          <cell r="H192" t="str">
            <v>PRIMERO</v>
          </cell>
          <cell r="I192" t="str">
            <v>OPER.ENSAMB.GEN</v>
          </cell>
          <cell r="J192" t="str">
            <v>ENSAMBLE</v>
          </cell>
        </row>
        <row r="193">
          <cell r="B193">
            <v>6126059</v>
          </cell>
          <cell r="C193" t="str">
            <v>MOYA GALLARDO</v>
          </cell>
          <cell r="D193" t="str">
            <v>KLEBER FERNANDO</v>
          </cell>
          <cell r="E193" t="str">
            <v>LOS A FULL</v>
          </cell>
          <cell r="F193" t="str">
            <v>ENMN1T01</v>
          </cell>
          <cell r="G193" t="str">
            <v>MET</v>
          </cell>
          <cell r="H193" t="str">
            <v>SEGUNDO</v>
          </cell>
          <cell r="I193" t="str">
            <v>MANTEN ENSAMBLE</v>
          </cell>
          <cell r="J193" t="str">
            <v>ENSAMBLE</v>
          </cell>
        </row>
        <row r="194">
          <cell r="B194">
            <v>1139</v>
          </cell>
          <cell r="C194" t="str">
            <v>RISUENO GUZMAN</v>
          </cell>
          <cell r="D194" t="str">
            <v>HENRY VINICIO</v>
          </cell>
          <cell r="E194" t="str">
            <v>LOS A FULL</v>
          </cell>
          <cell r="F194" t="str">
            <v>ENMN1T01</v>
          </cell>
          <cell r="G194" t="str">
            <v>LET</v>
          </cell>
          <cell r="H194" t="str">
            <v>PRIMERO</v>
          </cell>
          <cell r="I194" t="str">
            <v>MANTEN ENSAMBLE</v>
          </cell>
          <cell r="J194" t="str">
            <v>ENSAMBLE</v>
          </cell>
        </row>
        <row r="195">
          <cell r="B195">
            <v>6128485</v>
          </cell>
          <cell r="C195" t="str">
            <v>MORALES BEJARANO</v>
          </cell>
          <cell r="D195" t="str">
            <v>CARLOS ALBERTO</v>
          </cell>
          <cell r="E195" t="str">
            <v>BANDIDOS</v>
          </cell>
          <cell r="F195" t="str">
            <v>ENMN1T02</v>
          </cell>
          <cell r="G195" t="str">
            <v>MET</v>
          </cell>
          <cell r="H195" t="str">
            <v>TERCERO</v>
          </cell>
          <cell r="I195" t="str">
            <v>MANTENIM.ENSAM.</v>
          </cell>
          <cell r="J195" t="str">
            <v>ENSAMBLE</v>
          </cell>
        </row>
        <row r="196">
          <cell r="B196">
            <v>6126057</v>
          </cell>
          <cell r="C196" t="str">
            <v>GONZALEZ ALMEIDA</v>
          </cell>
          <cell r="D196" t="str">
            <v>JEFFERSON FABIAN</v>
          </cell>
          <cell r="E196" t="str">
            <v>BANDIDOS</v>
          </cell>
          <cell r="F196" t="str">
            <v>ENMN1T02</v>
          </cell>
          <cell r="G196" t="str">
            <v>MET</v>
          </cell>
          <cell r="H196" t="str">
            <v>SEGUNDO</v>
          </cell>
          <cell r="I196" t="str">
            <v>MANTEN ENSAMBLE</v>
          </cell>
          <cell r="J196" t="str">
            <v>ENSAMBLE</v>
          </cell>
        </row>
        <row r="197">
          <cell r="B197">
            <v>6120078</v>
          </cell>
          <cell r="C197" t="str">
            <v>LEDESMA PANCHI</v>
          </cell>
          <cell r="D197" t="str">
            <v>FREDDY FABIAN</v>
          </cell>
          <cell r="E197" t="str">
            <v>BANDIDOS</v>
          </cell>
          <cell r="F197" t="str">
            <v>ENMN1T02</v>
          </cell>
          <cell r="G197" t="str">
            <v>LG</v>
          </cell>
          <cell r="H197" t="str">
            <v>SEGUNDO</v>
          </cell>
          <cell r="I197" t="str">
            <v>INSPECCION FINA</v>
          </cell>
          <cell r="J197" t="str">
            <v>ENSAMBLE</v>
          </cell>
        </row>
        <row r="198">
          <cell r="B198">
            <v>6112949</v>
          </cell>
          <cell r="C198" t="str">
            <v>SIMBA GUAMUSHIG</v>
          </cell>
          <cell r="D198" t="str">
            <v>WILSON FABIAN</v>
          </cell>
          <cell r="E198" t="str">
            <v>BANDIDOS</v>
          </cell>
          <cell r="F198" t="str">
            <v>ENMN1T02</v>
          </cell>
          <cell r="G198" t="str">
            <v>LG</v>
          </cell>
          <cell r="H198" t="str">
            <v>PRIMERO</v>
          </cell>
          <cell r="I198" t="str">
            <v>INSPECCION FINA</v>
          </cell>
          <cell r="J198" t="str">
            <v>ENSAMBLE</v>
          </cell>
        </row>
        <row r="199">
          <cell r="B199">
            <v>6129555</v>
          </cell>
          <cell r="C199" t="str">
            <v>PAHUANQUIZA GUAMANTI</v>
          </cell>
          <cell r="D199" t="str">
            <v>DIEGO MARCELO</v>
          </cell>
          <cell r="E199" t="str">
            <v>BANDIDOS</v>
          </cell>
          <cell r="F199" t="str">
            <v>ENMN1T02</v>
          </cell>
          <cell r="G199" t="str">
            <v>LG</v>
          </cell>
          <cell r="H199" t="str">
            <v>SEGUNDO</v>
          </cell>
          <cell r="I199" t="str">
            <v>INSPECCION FINA</v>
          </cell>
          <cell r="J199" t="str">
            <v>ENSAMBLE</v>
          </cell>
        </row>
        <row r="200">
          <cell r="B200">
            <v>161865</v>
          </cell>
          <cell r="C200" t="str">
            <v>POZO BECERRA</v>
          </cell>
          <cell r="D200" t="str">
            <v>RUBEN DARIO</v>
          </cell>
          <cell r="E200" t="str">
            <v>BANDIDOS</v>
          </cell>
          <cell r="F200" t="str">
            <v>ENMN1T02</v>
          </cell>
          <cell r="G200" t="str">
            <v>MET</v>
          </cell>
          <cell r="H200" t="str">
            <v>TERCERO</v>
          </cell>
          <cell r="I200" t="str">
            <v>MANTENIM.ENSAM.</v>
          </cell>
          <cell r="J200" t="str">
            <v>ENSAMBLE</v>
          </cell>
        </row>
        <row r="201">
          <cell r="B201">
            <v>162120</v>
          </cell>
          <cell r="C201" t="str">
            <v>ROJAS ARIAS</v>
          </cell>
          <cell r="D201" t="str">
            <v>ROSA DEL CARMEN</v>
          </cell>
          <cell r="E201" t="str">
            <v>BANDIDOS</v>
          </cell>
          <cell r="F201" t="str">
            <v>ENMN1T02</v>
          </cell>
          <cell r="G201" t="str">
            <v>MET</v>
          </cell>
          <cell r="H201" t="str">
            <v>TERCERO</v>
          </cell>
          <cell r="I201" t="str">
            <v>MANTENIM.ENSAM.</v>
          </cell>
          <cell r="J201" t="str">
            <v>ENSAMBLE</v>
          </cell>
        </row>
        <row r="202">
          <cell r="B202">
            <v>161541</v>
          </cell>
          <cell r="C202" t="str">
            <v>BENALCAZAR MOLINA</v>
          </cell>
          <cell r="D202" t="str">
            <v>ROBERTO CARLOS</v>
          </cell>
          <cell r="E202" t="str">
            <v>CALIDAD SIN LI MITE</v>
          </cell>
          <cell r="F202" t="str">
            <v>ENTA2T03</v>
          </cell>
          <cell r="G202" t="str">
            <v>MET</v>
          </cell>
          <cell r="H202" t="str">
            <v>PRIMERO</v>
          </cell>
          <cell r="I202" t="str">
            <v>INSPECCION FINA</v>
          </cell>
          <cell r="J202" t="str">
            <v>ENSAMBLE</v>
          </cell>
        </row>
        <row r="203">
          <cell r="B203">
            <v>6074485</v>
          </cell>
          <cell r="C203" t="str">
            <v>CAPA QUICHIMBO</v>
          </cell>
          <cell r="D203" t="str">
            <v>JOSE FERNANDO</v>
          </cell>
          <cell r="E203" t="str">
            <v>CALIDAD SIN LI MITE</v>
          </cell>
          <cell r="F203" t="str">
            <v>ENTA2T03</v>
          </cell>
          <cell r="G203" t="str">
            <v>LET</v>
          </cell>
          <cell r="H203" t="str">
            <v>SEGUNDO</v>
          </cell>
          <cell r="I203" t="str">
            <v>TRIM AUTOMOVIL</v>
          </cell>
          <cell r="J203" t="str">
            <v>ENSAMBLE</v>
          </cell>
        </row>
        <row r="204">
          <cell r="B204">
            <v>161921</v>
          </cell>
          <cell r="C204" t="str">
            <v>GUANOQUIZA ROSERO</v>
          </cell>
          <cell r="D204" t="str">
            <v>JOHN EDISON</v>
          </cell>
          <cell r="E204" t="str">
            <v>CALIDAD SIN LI MITE</v>
          </cell>
          <cell r="F204" t="str">
            <v>ENTA2T03</v>
          </cell>
          <cell r="G204" t="str">
            <v>MET</v>
          </cell>
          <cell r="H204" t="str">
            <v>SEGUNDO</v>
          </cell>
          <cell r="I204" t="str">
            <v>TRIM AUTOMOVIL</v>
          </cell>
          <cell r="J204" t="str">
            <v>ENSAMBLE</v>
          </cell>
        </row>
        <row r="205">
          <cell r="B205">
            <v>161237</v>
          </cell>
          <cell r="C205" t="str">
            <v>GUATO PILLAPA</v>
          </cell>
          <cell r="D205" t="str">
            <v>GERMAN ISRAEL</v>
          </cell>
          <cell r="E205" t="str">
            <v>CALIDAD SIN LI MITE</v>
          </cell>
          <cell r="F205" t="str">
            <v>ENTA2T03</v>
          </cell>
          <cell r="G205" t="str">
            <v>MET</v>
          </cell>
          <cell r="H205" t="str">
            <v>SEGUNDO</v>
          </cell>
          <cell r="I205" t="str">
            <v>TRIM AUTOMOVIL</v>
          </cell>
          <cell r="J205" t="str">
            <v>ENSAMBLE</v>
          </cell>
        </row>
        <row r="206">
          <cell r="B206">
            <v>6058220</v>
          </cell>
          <cell r="C206" t="str">
            <v>MINTA GUAGCHA</v>
          </cell>
          <cell r="D206" t="str">
            <v>SIMEON</v>
          </cell>
          <cell r="E206" t="str">
            <v>CALIDAD SIN LI MITE</v>
          </cell>
          <cell r="F206" t="str">
            <v>ENTA2T03</v>
          </cell>
          <cell r="G206" t="str">
            <v>MET</v>
          </cell>
          <cell r="H206" t="str">
            <v>SEGUNDO</v>
          </cell>
          <cell r="I206" t="str">
            <v>TRIM AUTOMOVIL</v>
          </cell>
          <cell r="J206" t="str">
            <v>ENSAMBLE</v>
          </cell>
        </row>
        <row r="207">
          <cell r="B207">
            <v>6128918</v>
          </cell>
          <cell r="C207" t="str">
            <v>ORTEGA NOTE</v>
          </cell>
          <cell r="D207" t="str">
            <v>ALEXIS RUBEN</v>
          </cell>
          <cell r="E207" t="str">
            <v>CALIDAD SIN LI MITE</v>
          </cell>
          <cell r="F207" t="str">
            <v>ENTA2T03</v>
          </cell>
          <cell r="G207" t="str">
            <v>MET</v>
          </cell>
          <cell r="H207" t="str">
            <v>SEGUNDO</v>
          </cell>
          <cell r="I207" t="str">
            <v>TRIM AUTOMOVIL</v>
          </cell>
          <cell r="J207" t="str">
            <v>ENSAMBLE</v>
          </cell>
        </row>
        <row r="208">
          <cell r="B208">
            <v>162061</v>
          </cell>
          <cell r="C208" t="str">
            <v>QUILUMBA COLLAGUAZO</v>
          </cell>
          <cell r="D208" t="str">
            <v>WILLIAN ALEJANDRO</v>
          </cell>
          <cell r="E208" t="str">
            <v>CALIDAD SIN LI MITE</v>
          </cell>
          <cell r="F208" t="str">
            <v>ENTA2T03</v>
          </cell>
          <cell r="G208" t="str">
            <v>MET</v>
          </cell>
          <cell r="H208" t="str">
            <v>PRIMERO</v>
          </cell>
          <cell r="I208" t="str">
            <v>MANTEN ENSAMBLE</v>
          </cell>
          <cell r="J208" t="str">
            <v>ENSAMBLE</v>
          </cell>
        </row>
        <row r="209">
          <cell r="B209">
            <v>161300</v>
          </cell>
          <cell r="C209" t="str">
            <v>AMAGUA TOPON</v>
          </cell>
          <cell r="D209" t="str">
            <v>WILMER DAVID</v>
          </cell>
          <cell r="E209" t="str">
            <v>CORSA MOVIL</v>
          </cell>
          <cell r="F209" t="str">
            <v>ENTA1T03</v>
          </cell>
          <cell r="G209" t="str">
            <v>LG</v>
          </cell>
          <cell r="H209" t="str">
            <v>PRIMERO</v>
          </cell>
          <cell r="I209" t="str">
            <v>MANTEN ENSAMBLE</v>
          </cell>
          <cell r="J209" t="str">
            <v>ENSAMBLE</v>
          </cell>
        </row>
        <row r="210">
          <cell r="B210">
            <v>162045</v>
          </cell>
          <cell r="C210" t="str">
            <v>CHUMA GARCIA</v>
          </cell>
          <cell r="D210" t="str">
            <v>JUAN PABLO</v>
          </cell>
          <cell r="E210" t="str">
            <v>CORSA MOVIL</v>
          </cell>
          <cell r="F210" t="str">
            <v>ENTA1T03</v>
          </cell>
          <cell r="G210" t="str">
            <v>MET</v>
          </cell>
          <cell r="H210" t="str">
            <v>PRIMERO</v>
          </cell>
          <cell r="I210" t="str">
            <v>MANTEN ENSAMBLE</v>
          </cell>
          <cell r="J210" t="str">
            <v>ENSAMBLE</v>
          </cell>
        </row>
        <row r="211">
          <cell r="B211">
            <v>6122146</v>
          </cell>
          <cell r="C211" t="str">
            <v>LLULLUNA CHASIPANTA</v>
          </cell>
          <cell r="D211" t="str">
            <v>JAIME LEONARDO</v>
          </cell>
          <cell r="E211" t="str">
            <v>CORSA MOVIL</v>
          </cell>
          <cell r="F211" t="str">
            <v>ENTA1T03</v>
          </cell>
          <cell r="G211" t="str">
            <v>MET</v>
          </cell>
          <cell r="H211" t="str">
            <v>PRIMERO</v>
          </cell>
          <cell r="I211" t="str">
            <v>TRIM AUTOMOVIL</v>
          </cell>
          <cell r="J211" t="str">
            <v>ENSAMBLE</v>
          </cell>
        </row>
        <row r="212">
          <cell r="B212">
            <v>6125266</v>
          </cell>
          <cell r="C212" t="str">
            <v>MALES DOMINGUEZ</v>
          </cell>
          <cell r="D212" t="str">
            <v>MARISOL CRISTINA</v>
          </cell>
          <cell r="E212" t="str">
            <v>CORSA MOVIL</v>
          </cell>
          <cell r="F212" t="str">
            <v>ENTA1T03</v>
          </cell>
          <cell r="G212" t="str">
            <v>MET</v>
          </cell>
          <cell r="H212" t="str">
            <v>PRIMERO</v>
          </cell>
          <cell r="I212" t="str">
            <v>TRIM AUTOMOVIL</v>
          </cell>
          <cell r="J212" t="str">
            <v>ENSAMBLE</v>
          </cell>
        </row>
        <row r="213">
          <cell r="B213">
            <v>3600373</v>
          </cell>
          <cell r="C213" t="str">
            <v>MORALES CUNALATA</v>
          </cell>
          <cell r="D213" t="str">
            <v>JUAN</v>
          </cell>
          <cell r="E213" t="str">
            <v>CORSA MOVIL</v>
          </cell>
          <cell r="F213" t="str">
            <v>ENTA1T03</v>
          </cell>
          <cell r="G213" t="str">
            <v>MET</v>
          </cell>
          <cell r="H213" t="str">
            <v>PRIMERO</v>
          </cell>
          <cell r="I213" t="str">
            <v>TRIM AUTOMOVIL</v>
          </cell>
          <cell r="J213" t="str">
            <v>ENSAMBLE</v>
          </cell>
        </row>
        <row r="214">
          <cell r="B214">
            <v>6057893</v>
          </cell>
          <cell r="C214" t="str">
            <v>PILATAXI VALLE</v>
          </cell>
          <cell r="D214" t="str">
            <v>FABIAN EDUARDO</v>
          </cell>
          <cell r="E214" t="str">
            <v>CORSA MOVIL</v>
          </cell>
          <cell r="F214" t="str">
            <v>ENTA1T03</v>
          </cell>
          <cell r="G214" t="str">
            <v>MET</v>
          </cell>
          <cell r="H214" t="str">
            <v>PRIMERO</v>
          </cell>
          <cell r="I214" t="str">
            <v>TRIM AUTOMOVIL</v>
          </cell>
          <cell r="J214" t="str">
            <v>ENSAMBLE</v>
          </cell>
        </row>
        <row r="215">
          <cell r="B215">
            <v>3705911</v>
          </cell>
          <cell r="C215" t="str">
            <v>VELASCO ULCO</v>
          </cell>
          <cell r="D215" t="str">
            <v>SEGUNDO JORGE</v>
          </cell>
          <cell r="E215" t="str">
            <v>CORSA MOVIL</v>
          </cell>
          <cell r="F215" t="str">
            <v>ENTA1T03</v>
          </cell>
          <cell r="G215" t="str">
            <v>LET</v>
          </cell>
          <cell r="H215" t="str">
            <v>PRIMERO</v>
          </cell>
          <cell r="I215" t="str">
            <v>TRIM AUTOMOVIL</v>
          </cell>
          <cell r="J215" t="str">
            <v>ENSAMBLE</v>
          </cell>
        </row>
        <row r="216">
          <cell r="B216">
            <v>366</v>
          </cell>
          <cell r="C216" t="str">
            <v>AGUILAR SALAZAR</v>
          </cell>
          <cell r="D216" t="str">
            <v>JORGE ENRIQUE</v>
          </cell>
          <cell r="E216" t="str">
            <v>GAMMA 3</v>
          </cell>
          <cell r="F216" t="str">
            <v>ENTA1T02</v>
          </cell>
          <cell r="G216" t="str">
            <v>MET</v>
          </cell>
          <cell r="H216" t="str">
            <v>PRIMERO</v>
          </cell>
          <cell r="I216" t="str">
            <v>TRIM AUTOMOVIL</v>
          </cell>
          <cell r="J216" t="str">
            <v>ENSAMBLE</v>
          </cell>
        </row>
        <row r="217">
          <cell r="B217">
            <v>6122100</v>
          </cell>
          <cell r="C217" t="str">
            <v>CAISAGUANO MONTALUIS</v>
          </cell>
          <cell r="D217" t="str">
            <v>HECTOR ARTURO</v>
          </cell>
          <cell r="E217" t="str">
            <v>GAMMA 3</v>
          </cell>
          <cell r="F217" t="str">
            <v>ENTA1T02</v>
          </cell>
          <cell r="G217" t="str">
            <v>MET</v>
          </cell>
          <cell r="H217" t="str">
            <v>PRIMERO</v>
          </cell>
          <cell r="I217" t="str">
            <v>TRIM AUTOMOVIL</v>
          </cell>
          <cell r="J217" t="str">
            <v>ENSAMBLE</v>
          </cell>
        </row>
        <row r="218">
          <cell r="B218">
            <v>161278</v>
          </cell>
          <cell r="C218" t="str">
            <v>SOTO LALINDE</v>
          </cell>
          <cell r="D218" t="str">
            <v>EDUARDO EUFRACIO</v>
          </cell>
          <cell r="E218" t="str">
            <v>GAMMA 3</v>
          </cell>
          <cell r="F218" t="str">
            <v>ENTA1T02</v>
          </cell>
          <cell r="G218" t="str">
            <v>MET</v>
          </cell>
          <cell r="H218" t="str">
            <v>PRIMERO</v>
          </cell>
          <cell r="I218" t="str">
            <v>TRIM AUTOMOVIL</v>
          </cell>
          <cell r="J218" t="str">
            <v>ENSAMBLE</v>
          </cell>
        </row>
        <row r="219">
          <cell r="B219">
            <v>6057988</v>
          </cell>
          <cell r="C219" t="str">
            <v>CHUQUITARCO CALISPA</v>
          </cell>
          <cell r="D219" t="str">
            <v>JORGE WASHINGTON</v>
          </cell>
          <cell r="E219" t="str">
            <v>GAMMA 3</v>
          </cell>
          <cell r="F219" t="str">
            <v>ENTA1T02</v>
          </cell>
          <cell r="G219" t="str">
            <v>MET</v>
          </cell>
          <cell r="H219" t="str">
            <v>PRIMERO</v>
          </cell>
          <cell r="I219" t="str">
            <v>OPER.ENSAMB.GEN</v>
          </cell>
          <cell r="J219" t="str">
            <v>ENSAMBLE</v>
          </cell>
        </row>
        <row r="220">
          <cell r="B220">
            <v>6124130</v>
          </cell>
          <cell r="C220" t="str">
            <v>GUAYASAMIN CABEZAS</v>
          </cell>
          <cell r="D220" t="str">
            <v>EDISON JAVIER</v>
          </cell>
          <cell r="E220" t="str">
            <v>GAMMA 3</v>
          </cell>
          <cell r="F220" t="str">
            <v>ENTA1T02</v>
          </cell>
          <cell r="G220" t="str">
            <v>MET</v>
          </cell>
          <cell r="H220" t="str">
            <v>PRIMERO</v>
          </cell>
          <cell r="I220" t="str">
            <v>OPER.ENSAMB.GEN</v>
          </cell>
          <cell r="J220" t="str">
            <v>ENSAMBLE</v>
          </cell>
        </row>
        <row r="221">
          <cell r="B221">
            <v>161009</v>
          </cell>
          <cell r="C221" t="str">
            <v>MONTERO PENA</v>
          </cell>
          <cell r="D221" t="str">
            <v>WILSON RENE</v>
          </cell>
          <cell r="E221" t="str">
            <v>GAMMA 3</v>
          </cell>
          <cell r="F221" t="str">
            <v>ENTA1T02</v>
          </cell>
          <cell r="G221" t="str">
            <v>LET</v>
          </cell>
          <cell r="H221" t="str">
            <v>SEGUNDO</v>
          </cell>
          <cell r="I221" t="str">
            <v>OPER.ENSAMB.GEN</v>
          </cell>
          <cell r="J221" t="str">
            <v>ENSAMBLE</v>
          </cell>
        </row>
        <row r="222">
          <cell r="B222">
            <v>6057826</v>
          </cell>
          <cell r="C222" t="str">
            <v>PROANO GUERRERO</v>
          </cell>
          <cell r="D222" t="str">
            <v>KLEBER SAUL</v>
          </cell>
          <cell r="E222" t="str">
            <v>GAMMA 3</v>
          </cell>
          <cell r="F222" t="str">
            <v>ENTA1T02</v>
          </cell>
          <cell r="G222" t="str">
            <v>MET</v>
          </cell>
          <cell r="H222" t="str">
            <v>SEGUNDO</v>
          </cell>
          <cell r="I222" t="str">
            <v>OPER.ENSAMB.GEN</v>
          </cell>
          <cell r="J222" t="str">
            <v>ENSAMBLE</v>
          </cell>
        </row>
        <row r="223">
          <cell r="B223">
            <v>6129545</v>
          </cell>
          <cell r="C223" t="str">
            <v>QUISHPE MORALES</v>
          </cell>
          <cell r="D223" t="str">
            <v>GABRIEL ALEJANDRO</v>
          </cell>
          <cell r="E223" t="str">
            <v>GAMMA 3</v>
          </cell>
          <cell r="F223" t="str">
            <v>ENTA1T02</v>
          </cell>
          <cell r="G223" t="str">
            <v>MET</v>
          </cell>
          <cell r="H223" t="str">
            <v>PRIMERO</v>
          </cell>
          <cell r="I223" t="str">
            <v>OPER.ENSAMB.GEN</v>
          </cell>
          <cell r="J223" t="str">
            <v>ENSAMBLE</v>
          </cell>
        </row>
        <row r="224">
          <cell r="B224">
            <v>162156</v>
          </cell>
          <cell r="C224" t="str">
            <v>REA CHICAIZA</v>
          </cell>
          <cell r="D224" t="str">
            <v>DARWIN ROBERTO</v>
          </cell>
          <cell r="E224" t="str">
            <v>GAMMA 3</v>
          </cell>
          <cell r="F224" t="str">
            <v>ENTA1T02</v>
          </cell>
          <cell r="G224" t="str">
            <v>MET</v>
          </cell>
          <cell r="H224" t="str">
            <v>PRIMERO</v>
          </cell>
          <cell r="I224" t="str">
            <v>TRIM AUTOMOVIL</v>
          </cell>
          <cell r="J224" t="str">
            <v>ENSAMBLE</v>
          </cell>
        </row>
        <row r="225">
          <cell r="B225">
            <v>6126189</v>
          </cell>
          <cell r="C225" t="str">
            <v>GARCIA BRAVO</v>
          </cell>
          <cell r="D225" t="str">
            <v>ESTHEBAN MAURICIO</v>
          </cell>
          <cell r="E225" t="str">
            <v>LEONES</v>
          </cell>
          <cell r="F225" t="str">
            <v xml:space="preserve">ENTA1T01 </v>
          </cell>
          <cell r="G225" t="str">
            <v>LET</v>
          </cell>
          <cell r="H225" t="str">
            <v>PRIMERO</v>
          </cell>
          <cell r="I225" t="str">
            <v>TRIM AUTOMOVIL</v>
          </cell>
          <cell r="J225" t="str">
            <v>ENSAMBLE</v>
          </cell>
        </row>
        <row r="226">
          <cell r="B226">
            <v>3600417</v>
          </cell>
          <cell r="C226" t="str">
            <v>CABEZAS CHIMARRO</v>
          </cell>
          <cell r="D226" t="str">
            <v>ANGEL MAURICIO</v>
          </cell>
          <cell r="E226" t="str">
            <v>LEONES</v>
          </cell>
          <cell r="F226" t="str">
            <v xml:space="preserve">ENTA1T01 </v>
          </cell>
          <cell r="G226" t="str">
            <v>MET</v>
          </cell>
          <cell r="H226" t="str">
            <v>PRIMERO</v>
          </cell>
          <cell r="I226" t="str">
            <v>TRIM AUTOMOVIL</v>
          </cell>
          <cell r="J226" t="str">
            <v>ENSAMBLE</v>
          </cell>
        </row>
        <row r="227">
          <cell r="B227">
            <v>161204</v>
          </cell>
          <cell r="C227" t="str">
            <v>COLLAGUAZO QUILUMBA</v>
          </cell>
          <cell r="D227" t="str">
            <v>DIEGO ALVARO</v>
          </cell>
          <cell r="E227" t="str">
            <v>LEONES</v>
          </cell>
          <cell r="F227" t="str">
            <v>ENTA1T01</v>
          </cell>
          <cell r="G227" t="str">
            <v>MET</v>
          </cell>
          <cell r="H227" t="str">
            <v>PRIMERO</v>
          </cell>
          <cell r="I227" t="str">
            <v>TRIM AUTOMOVIL</v>
          </cell>
          <cell r="J227" t="str">
            <v>ENSAMBLE</v>
          </cell>
        </row>
        <row r="228">
          <cell r="B228">
            <v>450</v>
          </cell>
          <cell r="C228" t="str">
            <v>CONLAGO ANDRANGO</v>
          </cell>
          <cell r="D228" t="str">
            <v>JOSE FABIAN</v>
          </cell>
          <cell r="E228" t="str">
            <v>LEONES</v>
          </cell>
          <cell r="F228" t="str">
            <v>ENTA1T01</v>
          </cell>
          <cell r="G228" t="str">
            <v>MET</v>
          </cell>
          <cell r="H228" t="str">
            <v>PRIMERO</v>
          </cell>
          <cell r="I228" t="str">
            <v>TRIM AUTOMOVIL</v>
          </cell>
          <cell r="J228" t="str">
            <v>ENSAMBLE</v>
          </cell>
        </row>
        <row r="229">
          <cell r="B229">
            <v>6129522</v>
          </cell>
          <cell r="C229" t="str">
            <v>JACOME UMATAMBO</v>
          </cell>
          <cell r="D229" t="str">
            <v>HENRRY JAVIER</v>
          </cell>
          <cell r="E229" t="str">
            <v>LEONES</v>
          </cell>
          <cell r="F229" t="str">
            <v>ENTA1T01</v>
          </cell>
          <cell r="G229" t="str">
            <v>MET</v>
          </cell>
          <cell r="H229" t="str">
            <v>PRIMERO</v>
          </cell>
          <cell r="I229" t="str">
            <v>TRIM AUTOMOVIL</v>
          </cell>
          <cell r="J229" t="str">
            <v>ENSAMBLE</v>
          </cell>
        </row>
        <row r="230">
          <cell r="B230">
            <v>161160</v>
          </cell>
          <cell r="C230" t="str">
            <v>JURADO HERNANDEZ</v>
          </cell>
          <cell r="D230" t="str">
            <v>AUGUSTO IVAN</v>
          </cell>
          <cell r="E230" t="str">
            <v>LEONES</v>
          </cell>
          <cell r="F230" t="str">
            <v>ENTA1T01</v>
          </cell>
          <cell r="G230" t="str">
            <v>MET</v>
          </cell>
          <cell r="H230" t="str">
            <v>PRIMERO</v>
          </cell>
          <cell r="I230" t="str">
            <v>TRIM AUTOMOVIL</v>
          </cell>
          <cell r="J230" t="str">
            <v>ENSAMBLE</v>
          </cell>
        </row>
        <row r="231">
          <cell r="B231">
            <v>161164</v>
          </cell>
          <cell r="C231" t="str">
            <v>LEON TORRES</v>
          </cell>
          <cell r="D231" t="str">
            <v>CESAR FERNANDO</v>
          </cell>
          <cell r="E231" t="str">
            <v>LEONES</v>
          </cell>
          <cell r="F231" t="str">
            <v>ENTA1T01</v>
          </cell>
          <cell r="G231" t="str">
            <v>MET</v>
          </cell>
          <cell r="H231" t="str">
            <v>PRIMERO</v>
          </cell>
          <cell r="I231" t="str">
            <v>TRIM AUTOMOVIL</v>
          </cell>
          <cell r="J231" t="str">
            <v>ENSAMBLE</v>
          </cell>
        </row>
        <row r="232">
          <cell r="B232">
            <v>6057535</v>
          </cell>
          <cell r="C232" t="str">
            <v>PUSHUG GUACHO</v>
          </cell>
          <cell r="D232" t="str">
            <v>ROBERTO CARLOS</v>
          </cell>
          <cell r="E232" t="str">
            <v>LEONES</v>
          </cell>
          <cell r="F232" t="str">
            <v>ENTA1T01</v>
          </cell>
          <cell r="G232" t="str">
            <v>MET</v>
          </cell>
          <cell r="H232" t="str">
            <v>SEGUNDO</v>
          </cell>
          <cell r="I232" t="str">
            <v>OPER.ENSAMB.GEN</v>
          </cell>
          <cell r="J232" t="str">
            <v>ENSAMBLE</v>
          </cell>
        </row>
        <row r="233">
          <cell r="B233">
            <v>6058250</v>
          </cell>
          <cell r="C233" t="str">
            <v>BARRAGAN GUERRERO</v>
          </cell>
          <cell r="D233" t="str">
            <v>JUAN ELEODORO</v>
          </cell>
          <cell r="E233" t="str">
            <v>LOS PUNTO OK</v>
          </cell>
          <cell r="F233" t="str">
            <v>ENTA2T01</v>
          </cell>
          <cell r="G233" t="str">
            <v>MET</v>
          </cell>
          <cell r="H233" t="str">
            <v>SEGUNDO</v>
          </cell>
          <cell r="I233" t="str">
            <v>TRIM AUTOMOVIL</v>
          </cell>
          <cell r="J233" t="str">
            <v>ENSAMBLE</v>
          </cell>
        </row>
        <row r="234">
          <cell r="B234">
            <v>195380</v>
          </cell>
          <cell r="C234" t="str">
            <v>CHAVEZ CARLOSAMA</v>
          </cell>
          <cell r="D234" t="str">
            <v>NACHO ISIDRO</v>
          </cell>
          <cell r="E234" t="str">
            <v>LOS PUNTO OK</v>
          </cell>
          <cell r="F234" t="str">
            <v>ENTA2T01</v>
          </cell>
          <cell r="G234" t="str">
            <v>MET</v>
          </cell>
          <cell r="H234" t="str">
            <v>SEGUNDO</v>
          </cell>
          <cell r="I234" t="str">
            <v>TRIM AUTOMOVIL</v>
          </cell>
          <cell r="J234" t="str">
            <v>ENSAMBLE</v>
          </cell>
        </row>
        <row r="235">
          <cell r="B235">
            <v>161232</v>
          </cell>
          <cell r="C235" t="str">
            <v>CHONG GONZALEZ</v>
          </cell>
          <cell r="D235" t="str">
            <v>WASHINGTON ALAN</v>
          </cell>
          <cell r="E235" t="str">
            <v>LOS PUNTO OK</v>
          </cell>
          <cell r="F235" t="str">
            <v>ENTA2T01</v>
          </cell>
          <cell r="G235" t="str">
            <v>MET</v>
          </cell>
          <cell r="H235" t="str">
            <v>SEGUNDO</v>
          </cell>
          <cell r="I235" t="str">
            <v>TRIM AUTOMOVIL</v>
          </cell>
          <cell r="J235" t="str">
            <v>ENSAMBLE</v>
          </cell>
        </row>
        <row r="236">
          <cell r="B236">
            <v>6073292</v>
          </cell>
          <cell r="C236" t="str">
            <v>RODRIGUEZ HERRERA</v>
          </cell>
          <cell r="D236" t="str">
            <v>BYRON PATRICIO</v>
          </cell>
          <cell r="E236" t="str">
            <v>LOS PUNTO OK</v>
          </cell>
          <cell r="F236" t="str">
            <v>ENTA2T01</v>
          </cell>
          <cell r="G236" t="str">
            <v>LET</v>
          </cell>
          <cell r="H236" t="str">
            <v>SEGUNDO</v>
          </cell>
          <cell r="I236" t="str">
            <v>TRIM AUTOMOVIL</v>
          </cell>
          <cell r="J236" t="str">
            <v>ENSAMBLE</v>
          </cell>
        </row>
        <row r="237">
          <cell r="B237">
            <v>161870</v>
          </cell>
          <cell r="C237" t="str">
            <v>IZA NORONA</v>
          </cell>
          <cell r="D237" t="str">
            <v>DIEGO MARCELO</v>
          </cell>
          <cell r="E237" t="str">
            <v>LOS PUNTO OK</v>
          </cell>
          <cell r="F237" t="str">
            <v>ENTA2T01</v>
          </cell>
          <cell r="G237" t="str">
            <v>MET</v>
          </cell>
          <cell r="H237" t="str">
            <v>SEGUNDO</v>
          </cell>
          <cell r="I237" t="str">
            <v>TRIM AUTOMOVIL</v>
          </cell>
          <cell r="J237" t="str">
            <v>ENSAMBLE</v>
          </cell>
        </row>
        <row r="238">
          <cell r="B238">
            <v>6122778</v>
          </cell>
          <cell r="C238" t="str">
            <v>SUNTA LUMBI</v>
          </cell>
          <cell r="D238" t="str">
            <v>JIMMY PAUL</v>
          </cell>
          <cell r="E238" t="str">
            <v>LOS PUNTO OK</v>
          </cell>
          <cell r="F238" t="str">
            <v>ENTA2T01</v>
          </cell>
          <cell r="G238" t="str">
            <v>MET</v>
          </cell>
          <cell r="H238" t="str">
            <v>SEGUNDO</v>
          </cell>
          <cell r="I238" t="str">
            <v>TRIM AUTOMOVIL</v>
          </cell>
          <cell r="J238" t="str">
            <v>ENSAMBLE</v>
          </cell>
        </row>
        <row r="239">
          <cell r="B239">
            <v>6058276</v>
          </cell>
          <cell r="C239" t="str">
            <v>TIBAN AYO</v>
          </cell>
          <cell r="D239" t="str">
            <v>CRISTIAN ANDRES</v>
          </cell>
          <cell r="E239" t="str">
            <v>LOS PUNTO OK</v>
          </cell>
          <cell r="F239" t="str">
            <v>ENTA2T01</v>
          </cell>
          <cell r="G239" t="str">
            <v>MET</v>
          </cell>
          <cell r="H239" t="str">
            <v>SEGUNDO</v>
          </cell>
          <cell r="I239" t="str">
            <v>TRIM AUTOMOVIL</v>
          </cell>
          <cell r="J239" t="str">
            <v>ENSAMBLE</v>
          </cell>
        </row>
        <row r="240">
          <cell r="B240">
            <v>161757</v>
          </cell>
          <cell r="C240" t="str">
            <v>VALDIVIEZO RODRIGUEZ</v>
          </cell>
          <cell r="D240" t="str">
            <v>CARLOS FREDDY</v>
          </cell>
          <cell r="E240" t="str">
            <v>LOS PUNTO OK</v>
          </cell>
          <cell r="F240" t="str">
            <v>ENTA2T01</v>
          </cell>
          <cell r="G240" t="str">
            <v>MET</v>
          </cell>
          <cell r="H240" t="str">
            <v>SEGUNDO</v>
          </cell>
          <cell r="I240" t="str">
            <v>TRIM AUTOMOVIL</v>
          </cell>
          <cell r="J240" t="str">
            <v>ENSAMBLE</v>
          </cell>
        </row>
        <row r="241">
          <cell r="B241">
            <v>162129</v>
          </cell>
          <cell r="C241" t="str">
            <v>GUERRERO LOPEZ</v>
          </cell>
          <cell r="D241" t="str">
            <v>DARWIN STALIN</v>
          </cell>
          <cell r="E241" t="str">
            <v>PROPIOS</v>
          </cell>
          <cell r="F241" t="str">
            <v>ENTA2T02</v>
          </cell>
          <cell r="G241" t="str">
            <v>MET</v>
          </cell>
          <cell r="H241" t="str">
            <v>SEGUNDO</v>
          </cell>
          <cell r="I241" t="str">
            <v>TRIM AUTOMOVIL</v>
          </cell>
          <cell r="J241" t="str">
            <v>ENSAMBLE</v>
          </cell>
        </row>
        <row r="242">
          <cell r="B242">
            <v>6082513</v>
          </cell>
          <cell r="C242" t="str">
            <v>PEREZ ACUNA</v>
          </cell>
          <cell r="D242" t="str">
            <v>WLADIMIR REYNALDO</v>
          </cell>
          <cell r="E242" t="str">
            <v>PROPIOS</v>
          </cell>
          <cell r="F242" t="str">
            <v>ENTA2T02</v>
          </cell>
          <cell r="G242" t="str">
            <v>LET</v>
          </cell>
          <cell r="H242" t="str">
            <v>SEGUNDO</v>
          </cell>
          <cell r="I242" t="str">
            <v>TRIM AUTOMOVIL</v>
          </cell>
          <cell r="J242" t="str">
            <v>ENSAMBLE</v>
          </cell>
        </row>
        <row r="243">
          <cell r="B243">
            <v>160568</v>
          </cell>
          <cell r="C243" t="str">
            <v>VINUEZA LEMA</v>
          </cell>
          <cell r="D243" t="str">
            <v>BYRON MAURICIO</v>
          </cell>
          <cell r="E243" t="str">
            <v>PROPIOS</v>
          </cell>
          <cell r="F243" t="str">
            <v>ENTA2T02</v>
          </cell>
          <cell r="G243" t="str">
            <v>MET</v>
          </cell>
          <cell r="H243" t="str">
            <v>SEGUNDO</v>
          </cell>
          <cell r="I243" t="str">
            <v>TRIM AUTOMOVIL</v>
          </cell>
          <cell r="J243" t="str">
            <v>ENSAMBLE</v>
          </cell>
        </row>
        <row r="244">
          <cell r="B244">
            <v>161925</v>
          </cell>
          <cell r="C244" t="str">
            <v>CONDOR CHUQUI</v>
          </cell>
          <cell r="D244" t="str">
            <v>DIEGO ARMANDO</v>
          </cell>
          <cell r="E244" t="str">
            <v>PROPIOS</v>
          </cell>
          <cell r="F244" t="str">
            <v>ENTA2T02</v>
          </cell>
          <cell r="G244" t="str">
            <v>MET</v>
          </cell>
          <cell r="H244" t="str">
            <v>SEGUNDO</v>
          </cell>
          <cell r="I244" t="str">
            <v>TRIM AUTOMOVIL</v>
          </cell>
          <cell r="J244" t="str">
            <v>ENSAMBLE</v>
          </cell>
        </row>
        <row r="245">
          <cell r="B245">
            <v>6126052</v>
          </cell>
          <cell r="C245" t="str">
            <v>CRUZ ORELLANA</v>
          </cell>
          <cell r="D245" t="str">
            <v>JUAN CARLOS</v>
          </cell>
          <cell r="E245" t="str">
            <v>PROPIOS</v>
          </cell>
          <cell r="F245" t="str">
            <v>ENTA2T02</v>
          </cell>
          <cell r="G245" t="str">
            <v>MET</v>
          </cell>
          <cell r="H245" t="str">
            <v>SEGUNDO</v>
          </cell>
          <cell r="I245" t="str">
            <v>TRIM AUTOMOVIL</v>
          </cell>
          <cell r="J245" t="str">
            <v>ENSAMBLE</v>
          </cell>
        </row>
        <row r="246">
          <cell r="B246">
            <v>6122779</v>
          </cell>
          <cell r="C246" t="str">
            <v>LLUMIQUINGA GUALOTUN</v>
          </cell>
          <cell r="D246" t="str">
            <v>WASHINTON ROLANDO</v>
          </cell>
          <cell r="E246" t="str">
            <v>PROPIOS</v>
          </cell>
          <cell r="F246" t="str">
            <v>ENTA2T02</v>
          </cell>
          <cell r="G246" t="str">
            <v>MET</v>
          </cell>
          <cell r="H246" t="str">
            <v>SEGUNDO</v>
          </cell>
          <cell r="I246" t="str">
            <v>TRIM AUTOMOVIL</v>
          </cell>
          <cell r="J246" t="str">
            <v>ENSAMBLE</v>
          </cell>
        </row>
        <row r="247">
          <cell r="B247">
            <v>161943</v>
          </cell>
          <cell r="C247" t="str">
            <v>LLUMIQUINGA ONA</v>
          </cell>
          <cell r="D247" t="str">
            <v>DARWIN EDUARDO</v>
          </cell>
          <cell r="E247" t="str">
            <v>PROPIOS</v>
          </cell>
          <cell r="F247" t="str">
            <v>ENTA2T02</v>
          </cell>
          <cell r="G247" t="str">
            <v>MET</v>
          </cell>
          <cell r="H247" t="str">
            <v>SEGUNDO</v>
          </cell>
          <cell r="I247" t="str">
            <v>TRIM AUTOMOVIL</v>
          </cell>
          <cell r="J247" t="str">
            <v>ENSAMBLE</v>
          </cell>
        </row>
        <row r="248">
          <cell r="B248">
            <v>162067</v>
          </cell>
          <cell r="C248" t="str">
            <v>SHIGLA POMANQUERO</v>
          </cell>
          <cell r="D248" t="str">
            <v>ILVER MARIO</v>
          </cell>
          <cell r="E248" t="str">
            <v>PROPIOS</v>
          </cell>
          <cell r="F248" t="str">
            <v>ENTA2T02</v>
          </cell>
          <cell r="G248" t="str">
            <v>MET</v>
          </cell>
          <cell r="H248" t="str">
            <v>SEGUNDO</v>
          </cell>
          <cell r="I248" t="str">
            <v>TRIM AUTOMOVIL</v>
          </cell>
          <cell r="J248" t="str">
            <v>ENSAMBLE</v>
          </cell>
        </row>
        <row r="249">
          <cell r="B249">
            <v>6057799</v>
          </cell>
          <cell r="C249" t="str">
            <v>GALLARDO GAMBOA</v>
          </cell>
          <cell r="D249" t="str">
            <v>LUIS ARTURO</v>
          </cell>
          <cell r="E249" t="str">
            <v>CALIDAD EN ACCION</v>
          </cell>
          <cell r="F249" t="str">
            <v>ENTC1T04</v>
          </cell>
          <cell r="G249" t="str">
            <v>LET</v>
          </cell>
          <cell r="H249" t="str">
            <v>PRIMERO</v>
          </cell>
          <cell r="I249" t="str">
            <v>TRIM COMERCIAL</v>
          </cell>
          <cell r="J249" t="str">
            <v>ENSAMBLE</v>
          </cell>
        </row>
        <row r="250">
          <cell r="B250">
            <v>161789</v>
          </cell>
          <cell r="C250" t="str">
            <v>GUALOTUNA GUALOTUNA</v>
          </cell>
          <cell r="D250" t="str">
            <v>NANCY ALEXANDRA</v>
          </cell>
          <cell r="E250" t="str">
            <v>CALIDAD EN ACCION</v>
          </cell>
          <cell r="F250" t="str">
            <v>ENTC1T04</v>
          </cell>
          <cell r="G250" t="str">
            <v>MET</v>
          </cell>
          <cell r="H250" t="str">
            <v>PRIMERO</v>
          </cell>
          <cell r="I250" t="str">
            <v>TRIM COMERCIAL</v>
          </cell>
          <cell r="J250" t="str">
            <v>ENSAMBLE</v>
          </cell>
        </row>
        <row r="251">
          <cell r="B251">
            <v>161075</v>
          </cell>
          <cell r="C251" t="str">
            <v>GUAMAN SAMUEZA</v>
          </cell>
          <cell r="D251" t="str">
            <v>CARLOS AUGUSTO</v>
          </cell>
          <cell r="E251" t="str">
            <v>CALIDAD EN ACCION</v>
          </cell>
          <cell r="F251" t="str">
            <v>ENTC1T04</v>
          </cell>
          <cell r="G251" t="str">
            <v>MET</v>
          </cell>
          <cell r="H251" t="str">
            <v>PRIMERO</v>
          </cell>
          <cell r="I251" t="str">
            <v>TRIM COMERCIAL</v>
          </cell>
          <cell r="J251" t="str">
            <v>ENSAMBLE</v>
          </cell>
        </row>
        <row r="252">
          <cell r="B252">
            <v>6058238</v>
          </cell>
          <cell r="C252" t="str">
            <v>LICTO GUTIERREZ</v>
          </cell>
          <cell r="D252" t="str">
            <v>DIEGO EDUARDO</v>
          </cell>
          <cell r="E252" t="str">
            <v>CALIDAD EN ACCION</v>
          </cell>
          <cell r="F252" t="str">
            <v>ENTC1T04</v>
          </cell>
          <cell r="G252" t="str">
            <v>LG</v>
          </cell>
          <cell r="H252" t="str">
            <v>PRIMERO</v>
          </cell>
          <cell r="I252" t="str">
            <v>TRIM AUTOMOVIL</v>
          </cell>
          <cell r="J252" t="str">
            <v>ENSAMBLE</v>
          </cell>
        </row>
        <row r="253">
          <cell r="B253">
            <v>415</v>
          </cell>
          <cell r="C253" t="str">
            <v>SANCHEZ</v>
          </cell>
          <cell r="D253" t="str">
            <v>JULIO JORGE VICENTE</v>
          </cell>
          <cell r="E253" t="str">
            <v>CALIDAD EN ACCION</v>
          </cell>
          <cell r="F253" t="str">
            <v>ENTC1T04</v>
          </cell>
          <cell r="G253" t="str">
            <v>MET</v>
          </cell>
          <cell r="H253" t="str">
            <v>PRIMERO</v>
          </cell>
          <cell r="I253" t="str">
            <v>TRIM COMERCIAL</v>
          </cell>
          <cell r="J253" t="str">
            <v>ENSAMBLE</v>
          </cell>
        </row>
        <row r="254">
          <cell r="B254">
            <v>162035</v>
          </cell>
          <cell r="C254" t="str">
            <v>SIMBANA LLUMIQUINGA</v>
          </cell>
          <cell r="D254" t="str">
            <v>KLEBER MANUEL</v>
          </cell>
          <cell r="E254" t="str">
            <v>CALIDAD EN ACCION</v>
          </cell>
          <cell r="F254" t="str">
            <v>ENTC1T04</v>
          </cell>
          <cell r="G254" t="str">
            <v>MET</v>
          </cell>
          <cell r="H254" t="str">
            <v>PRIMERO</v>
          </cell>
          <cell r="I254" t="str">
            <v>TRIM COMERCIAL</v>
          </cell>
          <cell r="J254" t="str">
            <v>ENSAMBLE</v>
          </cell>
        </row>
        <row r="255">
          <cell r="B255">
            <v>6122780</v>
          </cell>
          <cell r="C255" t="str">
            <v>ANDRANGO SAMUEZA</v>
          </cell>
          <cell r="D255" t="str">
            <v>LUIS FERNANDO</v>
          </cell>
          <cell r="E255" t="str">
            <v>DOS EN UNO</v>
          </cell>
          <cell r="F255" t="str">
            <v>ENTC1T05</v>
          </cell>
          <cell r="G255" t="str">
            <v>MET</v>
          </cell>
          <cell r="H255" t="str">
            <v>PRIMERO</v>
          </cell>
          <cell r="I255" t="str">
            <v>TRIM COMERCIAL</v>
          </cell>
          <cell r="J255" t="str">
            <v>ENSAMBLE</v>
          </cell>
        </row>
        <row r="256">
          <cell r="B256">
            <v>160987</v>
          </cell>
          <cell r="C256" t="str">
            <v>CACUANGO COLCHA</v>
          </cell>
          <cell r="D256" t="str">
            <v>CESAR MAURICIO</v>
          </cell>
          <cell r="E256" t="str">
            <v>DOS EN UNO</v>
          </cell>
          <cell r="F256" t="str">
            <v>ENTC1T05</v>
          </cell>
          <cell r="G256" t="str">
            <v>MET</v>
          </cell>
          <cell r="H256" t="str">
            <v>PRIMERO</v>
          </cell>
          <cell r="I256" t="str">
            <v>TRIM COMERCIAL</v>
          </cell>
          <cell r="J256" t="str">
            <v>ENSAMBLE</v>
          </cell>
        </row>
        <row r="257">
          <cell r="B257">
            <v>6058248</v>
          </cell>
          <cell r="C257" t="str">
            <v>GUANUNA LINCANGO</v>
          </cell>
          <cell r="D257" t="str">
            <v>EDISON FERNANDO</v>
          </cell>
          <cell r="E257" t="str">
            <v>DOS EN UNO</v>
          </cell>
          <cell r="F257" t="str">
            <v>ENTC1T05</v>
          </cell>
          <cell r="G257" t="str">
            <v>MET</v>
          </cell>
          <cell r="H257" t="str">
            <v>PRIMERO</v>
          </cell>
          <cell r="I257" t="str">
            <v>TRIM COMERCIAL</v>
          </cell>
          <cell r="J257" t="str">
            <v>ENSAMBLE</v>
          </cell>
        </row>
        <row r="258">
          <cell r="B258">
            <v>3600298</v>
          </cell>
          <cell r="C258" t="str">
            <v>JIMENEZ MIGUEZ</v>
          </cell>
          <cell r="D258" t="str">
            <v>EDISON ORLANDO</v>
          </cell>
          <cell r="E258" t="str">
            <v>DOS EN UNO</v>
          </cell>
          <cell r="F258" t="str">
            <v>ENTC1T05</v>
          </cell>
          <cell r="G258" t="str">
            <v>LET</v>
          </cell>
          <cell r="H258" t="str">
            <v>PRIMERO</v>
          </cell>
          <cell r="I258" t="str">
            <v>TRIM COMERCIAL</v>
          </cell>
          <cell r="J258" t="str">
            <v>ENSAMBLE</v>
          </cell>
        </row>
        <row r="259">
          <cell r="B259">
            <v>3705905</v>
          </cell>
          <cell r="C259" t="str">
            <v>PACHECO VITERI</v>
          </cell>
          <cell r="D259" t="str">
            <v>JOHN ALEXANDER</v>
          </cell>
          <cell r="E259" t="str">
            <v>DOS EN UNO</v>
          </cell>
          <cell r="F259" t="str">
            <v>ENTC1T05</v>
          </cell>
          <cell r="G259" t="str">
            <v>MET</v>
          </cell>
          <cell r="H259" t="str">
            <v>PRIMERO</v>
          </cell>
          <cell r="I259" t="str">
            <v>TRIM COMERCIAL</v>
          </cell>
          <cell r="J259" t="str">
            <v>ENSAMBLE</v>
          </cell>
        </row>
        <row r="260">
          <cell r="B260">
            <v>161202</v>
          </cell>
          <cell r="C260" t="str">
            <v>TONATO CHISAGUANO</v>
          </cell>
          <cell r="D260" t="str">
            <v>CARLOS ALBERTO</v>
          </cell>
          <cell r="E260" t="str">
            <v>DOS EN UNO</v>
          </cell>
          <cell r="F260" t="str">
            <v>ENTC1T05</v>
          </cell>
          <cell r="G260" t="str">
            <v>MET</v>
          </cell>
          <cell r="H260" t="str">
            <v>PRIMERO</v>
          </cell>
          <cell r="I260" t="str">
            <v>TRIM COMERCIAL</v>
          </cell>
          <cell r="J260" t="str">
            <v>ENSAMBLE</v>
          </cell>
        </row>
        <row r="261">
          <cell r="B261">
            <v>512</v>
          </cell>
          <cell r="C261" t="str">
            <v>VALLEJOS</v>
          </cell>
          <cell r="D261" t="str">
            <v>WILSON ROMAN</v>
          </cell>
          <cell r="E261" t="str">
            <v>DOS EN UNO</v>
          </cell>
          <cell r="F261" t="str">
            <v>ENTC1T05</v>
          </cell>
          <cell r="G261" t="str">
            <v>MET</v>
          </cell>
          <cell r="H261" t="str">
            <v>PRIMERO</v>
          </cell>
          <cell r="I261" t="str">
            <v>TRIM COMERCIAL</v>
          </cell>
          <cell r="J261" t="str">
            <v>ENSAMBLE</v>
          </cell>
        </row>
        <row r="262">
          <cell r="B262">
            <v>161920</v>
          </cell>
          <cell r="C262" t="str">
            <v>ALBA CAMPUES</v>
          </cell>
          <cell r="D262" t="str">
            <v>JOSE RIGOBERTO</v>
          </cell>
          <cell r="E262" t="str">
            <v>GUAMBRITOS</v>
          </cell>
          <cell r="F262" t="str">
            <v>ENTC2T02</v>
          </cell>
          <cell r="G262" t="str">
            <v>MET</v>
          </cell>
          <cell r="H262" t="str">
            <v>SEGUNDO</v>
          </cell>
          <cell r="I262" t="str">
            <v>TRIM COMERCIAL</v>
          </cell>
          <cell r="J262" t="str">
            <v>ENSAMBLE</v>
          </cell>
        </row>
        <row r="263">
          <cell r="B263">
            <v>161295</v>
          </cell>
          <cell r="C263" t="str">
            <v>ANDRANGO ASMAL</v>
          </cell>
          <cell r="D263" t="str">
            <v>CRISTOBAL ALFREDO</v>
          </cell>
          <cell r="E263" t="str">
            <v>GUAMBRITOS</v>
          </cell>
          <cell r="F263" t="str">
            <v>ENTC2T02</v>
          </cell>
          <cell r="G263" t="str">
            <v>MET</v>
          </cell>
          <cell r="H263" t="str">
            <v>SEGUNDO</v>
          </cell>
          <cell r="I263" t="str">
            <v>TRIM COMERCIAL</v>
          </cell>
          <cell r="J263" t="str">
            <v>ENSAMBLE</v>
          </cell>
        </row>
        <row r="264">
          <cell r="B264">
            <v>162118</v>
          </cell>
          <cell r="C264" t="str">
            <v>CACHAGO FLORES</v>
          </cell>
          <cell r="D264" t="str">
            <v>WILLIAN DANIEL</v>
          </cell>
          <cell r="E264" t="str">
            <v>GUAMBRITOS</v>
          </cell>
          <cell r="F264" t="str">
            <v>ENTC2T02</v>
          </cell>
          <cell r="G264" t="str">
            <v>MET</v>
          </cell>
          <cell r="H264" t="str">
            <v>SEGUNDO</v>
          </cell>
          <cell r="I264" t="str">
            <v>TRIM COMERCIAL</v>
          </cell>
          <cell r="J264" t="str">
            <v>ENSAMBLE</v>
          </cell>
        </row>
        <row r="265">
          <cell r="B265">
            <v>161669</v>
          </cell>
          <cell r="C265" t="str">
            <v>CONDOR ANALUCA</v>
          </cell>
          <cell r="D265" t="str">
            <v>MARCO PATRICIO</v>
          </cell>
          <cell r="E265" t="str">
            <v>GUAMBRITOS</v>
          </cell>
          <cell r="F265" t="str">
            <v>ENTC2T02</v>
          </cell>
          <cell r="G265" t="str">
            <v>MET</v>
          </cell>
          <cell r="H265" t="str">
            <v>SEGUNDO</v>
          </cell>
          <cell r="I265" t="str">
            <v>TRIM COMERCIAL</v>
          </cell>
          <cell r="J265" t="str">
            <v>ENSAMBLE</v>
          </cell>
        </row>
        <row r="266">
          <cell r="B266">
            <v>161869</v>
          </cell>
          <cell r="C266" t="str">
            <v>CRIOLLO ESCOBAR</v>
          </cell>
          <cell r="D266" t="str">
            <v>RAFAEL EDUARDO</v>
          </cell>
          <cell r="E266" t="str">
            <v>GUAMBRITOS</v>
          </cell>
          <cell r="F266" t="str">
            <v>ENTC2T02</v>
          </cell>
          <cell r="G266" t="str">
            <v>MET</v>
          </cell>
          <cell r="H266" t="str">
            <v>SEGUNDO</v>
          </cell>
          <cell r="I266" t="str">
            <v>TRIM COMERCIAL</v>
          </cell>
          <cell r="J266" t="str">
            <v>ENSAMBLE</v>
          </cell>
        </row>
        <row r="267">
          <cell r="B267">
            <v>6126658</v>
          </cell>
          <cell r="C267" t="str">
            <v>HERRERA CASTILLO</v>
          </cell>
          <cell r="D267" t="str">
            <v>PABLO</v>
          </cell>
          <cell r="E267" t="str">
            <v>GUAMBRITOS</v>
          </cell>
          <cell r="F267" t="str">
            <v>ENTC2T02</v>
          </cell>
          <cell r="G267" t="str">
            <v>MET</v>
          </cell>
          <cell r="H267" t="str">
            <v>SEGUNDO</v>
          </cell>
          <cell r="I267" t="str">
            <v>TRIM COMERCIAL</v>
          </cell>
          <cell r="J267" t="str">
            <v>ENSAMBLE</v>
          </cell>
        </row>
        <row r="268">
          <cell r="B268">
            <v>3705958</v>
          </cell>
          <cell r="C268" t="str">
            <v>MOROMENACHO PEDRAZA</v>
          </cell>
          <cell r="D268" t="str">
            <v>LUIS IGNACIO</v>
          </cell>
          <cell r="E268" t="str">
            <v>GUAMBRITOS</v>
          </cell>
          <cell r="F268" t="str">
            <v>ENTC2T02</v>
          </cell>
          <cell r="G268" t="str">
            <v>LET</v>
          </cell>
          <cell r="H268" t="str">
            <v>SEGUNDO</v>
          </cell>
          <cell r="I268" t="str">
            <v>TRIM COMERCIAL</v>
          </cell>
          <cell r="J268" t="str">
            <v>ENSAMBLE</v>
          </cell>
        </row>
        <row r="269">
          <cell r="B269">
            <v>161892</v>
          </cell>
          <cell r="C269" t="str">
            <v>CONTENTO CALLE</v>
          </cell>
          <cell r="D269" t="str">
            <v>PABLO DANIEL</v>
          </cell>
          <cell r="E269" t="str">
            <v>INDOMABLES</v>
          </cell>
          <cell r="F269" t="str">
            <v>ENTC2T05</v>
          </cell>
          <cell r="G269" t="str">
            <v>MET</v>
          </cell>
          <cell r="H269" t="str">
            <v>SEGUNDO</v>
          </cell>
          <cell r="I269" t="str">
            <v>TRIM COMERCIAL</v>
          </cell>
          <cell r="J269" t="str">
            <v>ENSAMBLE</v>
          </cell>
        </row>
        <row r="270">
          <cell r="B270">
            <v>161580</v>
          </cell>
          <cell r="C270" t="str">
            <v>GOMEZ BARRERA</v>
          </cell>
          <cell r="D270" t="str">
            <v>NELSON PATRICIO</v>
          </cell>
          <cell r="E270" t="str">
            <v>INDOMABLES</v>
          </cell>
          <cell r="F270" t="str">
            <v>ENTC2T05</v>
          </cell>
          <cell r="G270" t="str">
            <v>MET</v>
          </cell>
          <cell r="H270" t="str">
            <v>SEGUNDO</v>
          </cell>
          <cell r="I270" t="str">
            <v>TRIM COMERCIAL</v>
          </cell>
          <cell r="J270" t="str">
            <v>ENSAMBLE</v>
          </cell>
        </row>
        <row r="271">
          <cell r="B271">
            <v>6073301</v>
          </cell>
          <cell r="C271" t="str">
            <v>LLUSCA LLUSCA</v>
          </cell>
          <cell r="D271" t="str">
            <v>LUIS DAVID</v>
          </cell>
          <cell r="E271" t="str">
            <v>INDOMABLES</v>
          </cell>
          <cell r="F271" t="str">
            <v>ENTC2T05</v>
          </cell>
          <cell r="G271" t="str">
            <v>MET</v>
          </cell>
          <cell r="H271" t="str">
            <v>SEGUNDO</v>
          </cell>
          <cell r="I271" t="str">
            <v>TRIM COMERCIAL</v>
          </cell>
          <cell r="J271" t="str">
            <v>ENSAMBLE</v>
          </cell>
        </row>
        <row r="272">
          <cell r="B272">
            <v>162122</v>
          </cell>
          <cell r="C272" t="str">
            <v>LOPEZ PILATAXI</v>
          </cell>
          <cell r="D272" t="str">
            <v>ANGEL GEOVANNY</v>
          </cell>
          <cell r="E272" t="str">
            <v>INDOMABLES</v>
          </cell>
          <cell r="F272" t="str">
            <v>ENTC2T05</v>
          </cell>
          <cell r="G272" t="str">
            <v>MET</v>
          </cell>
          <cell r="H272" t="str">
            <v>PRIMERO</v>
          </cell>
          <cell r="I272" t="str">
            <v>TRIM COMERCIAL</v>
          </cell>
          <cell r="J272" t="str">
            <v>ENSAMBLE</v>
          </cell>
        </row>
        <row r="273">
          <cell r="B273">
            <v>6126744</v>
          </cell>
          <cell r="C273" t="str">
            <v>PILATAXI CAIZA</v>
          </cell>
          <cell r="D273" t="str">
            <v>LUIS</v>
          </cell>
          <cell r="E273" t="str">
            <v>INDOMABLES</v>
          </cell>
          <cell r="F273" t="str">
            <v>ENTC2T05</v>
          </cell>
          <cell r="G273" t="str">
            <v>MET</v>
          </cell>
          <cell r="H273" t="str">
            <v>PRIMERO</v>
          </cell>
          <cell r="I273" t="str">
            <v>TRIM COMERCIAL</v>
          </cell>
          <cell r="J273" t="str">
            <v>ENSAMBLE</v>
          </cell>
        </row>
        <row r="274">
          <cell r="B274">
            <v>161003</v>
          </cell>
          <cell r="C274" t="str">
            <v>RENGIFO JIMENEZ</v>
          </cell>
          <cell r="D274" t="str">
            <v>JOSE LUIS</v>
          </cell>
          <cell r="E274" t="str">
            <v>INDOMABLES</v>
          </cell>
          <cell r="F274" t="str">
            <v>ENTC2T05</v>
          </cell>
          <cell r="G274" t="str">
            <v>LET</v>
          </cell>
          <cell r="H274" t="str">
            <v>SEGUNDO</v>
          </cell>
          <cell r="I274" t="str">
            <v>TRIM COMERCIAL</v>
          </cell>
          <cell r="J274" t="str">
            <v>ENSAMBLE</v>
          </cell>
        </row>
        <row r="275">
          <cell r="B275">
            <v>162000</v>
          </cell>
          <cell r="C275" t="str">
            <v>VALENZUELA VASQUEZ</v>
          </cell>
          <cell r="D275" t="str">
            <v>FREDY RICARDO</v>
          </cell>
          <cell r="E275" t="str">
            <v>INDOMABLES</v>
          </cell>
          <cell r="F275" t="str">
            <v>ENTC2T05</v>
          </cell>
          <cell r="G275" t="str">
            <v>MET</v>
          </cell>
          <cell r="H275" t="str">
            <v>SEGUNDO</v>
          </cell>
          <cell r="I275" t="str">
            <v>TRIM COMERCIAL</v>
          </cell>
          <cell r="J275" t="str">
            <v>ENSAMBLE</v>
          </cell>
        </row>
        <row r="276">
          <cell r="B276">
            <v>6080347</v>
          </cell>
          <cell r="C276" t="str">
            <v>CARDENAS CARRERA</v>
          </cell>
          <cell r="D276" t="str">
            <v>MIGUEL ANGEL</v>
          </cell>
          <cell r="E276" t="str">
            <v>INNOVADORES</v>
          </cell>
          <cell r="F276" t="str">
            <v>ENTC1T01</v>
          </cell>
          <cell r="G276" t="str">
            <v>LET</v>
          </cell>
          <cell r="H276" t="str">
            <v>PRIMERO</v>
          </cell>
          <cell r="I276" t="str">
            <v>TRIM COMERCIAL</v>
          </cell>
          <cell r="J276" t="str">
            <v>ENSAMBLE</v>
          </cell>
        </row>
        <row r="277">
          <cell r="B277">
            <v>6080341</v>
          </cell>
          <cell r="C277" t="str">
            <v>GOMEZ LARA</v>
          </cell>
          <cell r="D277" t="str">
            <v>DIEGO FERNANDO</v>
          </cell>
          <cell r="E277" t="str">
            <v>INNOVADORES</v>
          </cell>
          <cell r="F277" t="str">
            <v>ENTC1T01</v>
          </cell>
          <cell r="G277" t="str">
            <v>MET</v>
          </cell>
          <cell r="H277" t="str">
            <v>PRIMERO</v>
          </cell>
          <cell r="I277" t="str">
            <v>TRIM COMERCIAL</v>
          </cell>
          <cell r="J277" t="str">
            <v>ENSAMBLE</v>
          </cell>
        </row>
        <row r="278">
          <cell r="B278">
            <v>161117</v>
          </cell>
          <cell r="C278" t="str">
            <v>LEMA LIQUINCHANA</v>
          </cell>
          <cell r="D278" t="str">
            <v>RICHAR SANTIAGO</v>
          </cell>
          <cell r="E278" t="str">
            <v>INNOVADORES</v>
          </cell>
          <cell r="F278" t="str">
            <v>ENTC1T01</v>
          </cell>
          <cell r="G278" t="str">
            <v>MET</v>
          </cell>
          <cell r="H278" t="str">
            <v>PRIMERO</v>
          </cell>
          <cell r="I278" t="str">
            <v>TRIM COMERCIAL</v>
          </cell>
          <cell r="J278" t="str">
            <v>ENSAMBLE</v>
          </cell>
        </row>
        <row r="279">
          <cell r="B279">
            <v>6118755</v>
          </cell>
          <cell r="C279" t="str">
            <v>PAREDES HERMOSA</v>
          </cell>
          <cell r="D279" t="str">
            <v>BOLIVAR MAURICIO</v>
          </cell>
          <cell r="E279" t="str">
            <v>INNOVADORES</v>
          </cell>
          <cell r="F279" t="str">
            <v>ENTC1T01</v>
          </cell>
          <cell r="G279" t="str">
            <v>MET</v>
          </cell>
          <cell r="H279" t="str">
            <v>PRIMERO</v>
          </cell>
          <cell r="I279" t="str">
            <v>TRIM COMERCIAL</v>
          </cell>
          <cell r="J279" t="str">
            <v>ENSAMBLE</v>
          </cell>
        </row>
        <row r="280">
          <cell r="B280">
            <v>1185</v>
          </cell>
          <cell r="C280" t="str">
            <v>PULUPA COYAGO</v>
          </cell>
          <cell r="D280" t="str">
            <v>RAUL WILFRIDO</v>
          </cell>
          <cell r="E280" t="str">
            <v>INNOVADORES</v>
          </cell>
          <cell r="F280" t="str">
            <v>ENTC1T01</v>
          </cell>
          <cell r="G280" t="str">
            <v>MET</v>
          </cell>
          <cell r="H280" t="str">
            <v>PRIMERO</v>
          </cell>
          <cell r="I280" t="str">
            <v>TRIM COMERCIAL</v>
          </cell>
          <cell r="J280" t="str">
            <v>ENSAMBLE</v>
          </cell>
        </row>
        <row r="281">
          <cell r="B281">
            <v>161005</v>
          </cell>
          <cell r="C281" t="str">
            <v>TOPON MOROCHO</v>
          </cell>
          <cell r="D281" t="str">
            <v>MARCO GONZALO</v>
          </cell>
          <cell r="E281" t="str">
            <v>INNOVADORES</v>
          </cell>
          <cell r="F281" t="str">
            <v>ENTC1T01</v>
          </cell>
          <cell r="G281" t="str">
            <v>MET</v>
          </cell>
          <cell r="H281" t="str">
            <v>PRIMERO</v>
          </cell>
          <cell r="I281" t="str">
            <v>TRIM COMERCIAL</v>
          </cell>
          <cell r="J281" t="str">
            <v>ENSAMBLE</v>
          </cell>
        </row>
        <row r="282">
          <cell r="B282">
            <v>161637</v>
          </cell>
          <cell r="C282" t="str">
            <v>APOLO APOLO</v>
          </cell>
          <cell r="D282" t="str">
            <v>DARWIN EMILIO</v>
          </cell>
          <cell r="E282" t="str">
            <v>INVENSIBLES EN CALIDAD</v>
          </cell>
          <cell r="F282" t="str">
            <v>ENTC2T03</v>
          </cell>
          <cell r="G282" t="str">
            <v>MET</v>
          </cell>
          <cell r="H282" t="str">
            <v>SEGUNDO</v>
          </cell>
          <cell r="I282" t="str">
            <v>TRIM COMERCIAL</v>
          </cell>
          <cell r="J282" t="str">
            <v>ENSAMBLE</v>
          </cell>
        </row>
        <row r="283">
          <cell r="B283">
            <v>3600694</v>
          </cell>
          <cell r="C283" t="str">
            <v>CHANCUSIG YUGSI</v>
          </cell>
          <cell r="D283" t="str">
            <v>LUIS FERNANDO</v>
          </cell>
          <cell r="E283" t="str">
            <v>INVENSIBLES EN CALIDAD</v>
          </cell>
          <cell r="F283" t="str">
            <v>ENTC2T03</v>
          </cell>
          <cell r="G283" t="str">
            <v>LET</v>
          </cell>
          <cell r="H283" t="str">
            <v>SEGUNDO</v>
          </cell>
          <cell r="I283" t="str">
            <v>TRIM COMERCIAL</v>
          </cell>
          <cell r="J283" t="str">
            <v>ENSAMBLE</v>
          </cell>
        </row>
        <row r="284">
          <cell r="B284">
            <v>1426</v>
          </cell>
          <cell r="C284" t="str">
            <v>LAGUNA CINZANO</v>
          </cell>
          <cell r="D284" t="str">
            <v>MANUEL WASHINGTON</v>
          </cell>
          <cell r="E284" t="str">
            <v>INVENSIBLES EN CALIDAD</v>
          </cell>
          <cell r="F284" t="str">
            <v>ENTC2T03</v>
          </cell>
          <cell r="G284" t="str">
            <v>MET</v>
          </cell>
          <cell r="H284" t="str">
            <v>SEGUNDO</v>
          </cell>
          <cell r="I284" t="str">
            <v>TRIM COMERCIAL</v>
          </cell>
          <cell r="J284" t="str">
            <v>ENSAMBLE</v>
          </cell>
        </row>
        <row r="285">
          <cell r="B285">
            <v>6127939</v>
          </cell>
          <cell r="C285" t="str">
            <v>PILLAJO ZAMBACHE</v>
          </cell>
          <cell r="D285" t="str">
            <v>OSCAR MAURICIO</v>
          </cell>
          <cell r="E285" t="str">
            <v>INVENSIBLES EN CALIDAD</v>
          </cell>
          <cell r="F285" t="str">
            <v>ENTC2T03</v>
          </cell>
          <cell r="G285" t="str">
            <v>MET</v>
          </cell>
          <cell r="H285" t="str">
            <v>SEGUNDO</v>
          </cell>
          <cell r="I285" t="str">
            <v>TRIM COMERCIAL</v>
          </cell>
          <cell r="J285" t="str">
            <v>ENSAMBLE</v>
          </cell>
        </row>
        <row r="286">
          <cell r="B286">
            <v>6126738</v>
          </cell>
          <cell r="C286" t="str">
            <v>PRADO CHAMORRO</v>
          </cell>
          <cell r="D286" t="str">
            <v>LUIS</v>
          </cell>
          <cell r="E286" t="str">
            <v>INVENSIBLES EN CALIDAD</v>
          </cell>
          <cell r="F286" t="str">
            <v>ENTC2T03</v>
          </cell>
          <cell r="G286" t="str">
            <v>MET</v>
          </cell>
          <cell r="H286" t="str">
            <v>SEGUNDO</v>
          </cell>
          <cell r="I286" t="str">
            <v>TRIM COMERCIAL</v>
          </cell>
          <cell r="J286" t="str">
            <v>ENSAMBLE</v>
          </cell>
        </row>
        <row r="287">
          <cell r="B287">
            <v>161568</v>
          </cell>
          <cell r="C287" t="str">
            <v>USINA VINUEZA</v>
          </cell>
          <cell r="D287" t="str">
            <v>EDWIN FERNANDO</v>
          </cell>
          <cell r="E287" t="str">
            <v>INVENSIBLES EN CALIDAD</v>
          </cell>
          <cell r="F287" t="str">
            <v>ENTC2T03</v>
          </cell>
          <cell r="G287" t="str">
            <v>MET</v>
          </cell>
          <cell r="H287" t="str">
            <v>SEGUNDO</v>
          </cell>
          <cell r="I287" t="str">
            <v>TRIM COMERCIAL</v>
          </cell>
          <cell r="J287" t="str">
            <v>ENSAMBLE</v>
          </cell>
        </row>
        <row r="288">
          <cell r="B288">
            <v>6068378</v>
          </cell>
          <cell r="C288" t="str">
            <v>GAVILANEZ QUISPE</v>
          </cell>
          <cell r="D288" t="str">
            <v>DARWIN VINICIO</v>
          </cell>
          <cell r="E288" t="str">
            <v>LIDERES EN ACCION</v>
          </cell>
          <cell r="F288" t="str">
            <v>ENTC1T02</v>
          </cell>
          <cell r="G288" t="str">
            <v>LET</v>
          </cell>
          <cell r="H288" t="str">
            <v>PRIMERO</v>
          </cell>
          <cell r="I288" t="str">
            <v>TRIM COMERCIAL</v>
          </cell>
          <cell r="J288" t="str">
            <v>ENSAMBLE</v>
          </cell>
        </row>
        <row r="289">
          <cell r="B289">
            <v>6057805</v>
          </cell>
          <cell r="C289" t="str">
            <v>GUANA PAJUNA</v>
          </cell>
          <cell r="D289" t="str">
            <v>JUAN JOSE</v>
          </cell>
          <cell r="E289" t="str">
            <v>LIDERES EN ACCION</v>
          </cell>
          <cell r="F289" t="str">
            <v>ENTC1T02</v>
          </cell>
          <cell r="G289" t="str">
            <v>MET</v>
          </cell>
          <cell r="H289" t="str">
            <v>PRIMERO</v>
          </cell>
          <cell r="I289" t="str">
            <v>TRIM COMERCIAL</v>
          </cell>
          <cell r="J289" t="str">
            <v>ENSAMBLE</v>
          </cell>
        </row>
        <row r="290">
          <cell r="B290">
            <v>334</v>
          </cell>
          <cell r="C290" t="str">
            <v>GUERRERO TAPIA</v>
          </cell>
          <cell r="D290" t="str">
            <v>PABLO ORLANDO</v>
          </cell>
          <cell r="E290" t="str">
            <v>LIDERES EN ACCION</v>
          </cell>
          <cell r="F290" t="str">
            <v>ENTC1T02</v>
          </cell>
          <cell r="G290" t="str">
            <v>MET</v>
          </cell>
          <cell r="H290" t="str">
            <v>PRIMERO</v>
          </cell>
          <cell r="I290" t="str">
            <v>TRIM COMERCIAL</v>
          </cell>
          <cell r="J290" t="str">
            <v>ENSAMBLE</v>
          </cell>
        </row>
        <row r="291">
          <cell r="B291">
            <v>6127919</v>
          </cell>
          <cell r="C291" t="str">
            <v>JAMI TOAQUIZA</v>
          </cell>
          <cell r="D291" t="str">
            <v>EDWIN FERNANDO</v>
          </cell>
          <cell r="E291" t="str">
            <v>LIDERES EN ACCION</v>
          </cell>
          <cell r="F291" t="str">
            <v>ENTC1T02</v>
          </cell>
          <cell r="G291" t="str">
            <v>MET</v>
          </cell>
          <cell r="H291" t="str">
            <v>PRIMERO</v>
          </cell>
          <cell r="I291" t="str">
            <v>TRIM COMERCIAL</v>
          </cell>
          <cell r="J291" t="str">
            <v>ENSAMBLE</v>
          </cell>
        </row>
        <row r="292">
          <cell r="B292">
            <v>161233</v>
          </cell>
          <cell r="C292" t="str">
            <v>LINCANGO VALENCIA</v>
          </cell>
          <cell r="D292" t="str">
            <v>CARLOS HERNAN</v>
          </cell>
          <cell r="E292" t="str">
            <v>LIDERES EN ACCION</v>
          </cell>
          <cell r="F292" t="str">
            <v>ENTC1T02</v>
          </cell>
          <cell r="G292" t="str">
            <v>MET</v>
          </cell>
          <cell r="H292" t="str">
            <v>PRIMERO</v>
          </cell>
          <cell r="I292" t="str">
            <v>TRIM COMERCIAL</v>
          </cell>
          <cell r="J292" t="str">
            <v>ENSAMBLE</v>
          </cell>
        </row>
        <row r="293">
          <cell r="B293">
            <v>3705976</v>
          </cell>
          <cell r="C293" t="str">
            <v>USINA QUISHPE</v>
          </cell>
          <cell r="D293" t="str">
            <v>JOSE EDGAR</v>
          </cell>
          <cell r="E293" t="str">
            <v>LIDERES EN ACCION</v>
          </cell>
          <cell r="F293" t="str">
            <v>ENTC1T02</v>
          </cell>
          <cell r="G293" t="str">
            <v>MET</v>
          </cell>
          <cell r="H293" t="str">
            <v>PRIMERO</v>
          </cell>
          <cell r="I293" t="str">
            <v>TRIM COMERCIAL</v>
          </cell>
          <cell r="J293" t="str">
            <v>ENSAMBLE</v>
          </cell>
        </row>
        <row r="294">
          <cell r="B294">
            <v>341</v>
          </cell>
          <cell r="C294" t="str">
            <v>VERDESOTO BUSTOS</v>
          </cell>
          <cell r="D294" t="str">
            <v>LUIS ALFONSO</v>
          </cell>
          <cell r="E294" t="str">
            <v>LIDERES EN ACCION</v>
          </cell>
          <cell r="F294" t="str">
            <v>ENTC1T02</v>
          </cell>
          <cell r="G294" t="str">
            <v>MET</v>
          </cell>
          <cell r="H294" t="str">
            <v>PRIMERO</v>
          </cell>
          <cell r="I294" t="str">
            <v>TRIM COMERCIAL</v>
          </cell>
          <cell r="J294" t="str">
            <v>ENSAMBLE</v>
          </cell>
        </row>
        <row r="295">
          <cell r="B295">
            <v>161627</v>
          </cell>
          <cell r="C295" t="str">
            <v>CHAVEZ CAIZA</v>
          </cell>
          <cell r="D295" t="str">
            <v>JORGE LUIS</v>
          </cell>
          <cell r="E295" t="str">
            <v>RAPIDOS Y FURIOSOS</v>
          </cell>
          <cell r="F295" t="str">
            <v>ENTC2T04</v>
          </cell>
          <cell r="G295" t="str">
            <v>MET</v>
          </cell>
          <cell r="H295" t="str">
            <v>SEGUNDO</v>
          </cell>
          <cell r="I295" t="str">
            <v>TRIM COMERCIAL</v>
          </cell>
          <cell r="J295" t="str">
            <v>ENSAMBLE</v>
          </cell>
        </row>
        <row r="296">
          <cell r="B296">
            <v>160989</v>
          </cell>
          <cell r="C296" t="str">
            <v>FERNANDEZ PICHUCHO</v>
          </cell>
          <cell r="D296" t="str">
            <v>CRISTIAN JAVIER</v>
          </cell>
          <cell r="E296" t="str">
            <v>RAPIDOS Y FURIOSOS</v>
          </cell>
          <cell r="F296" t="str">
            <v>ENTC2T04</v>
          </cell>
          <cell r="G296" t="str">
            <v>MET</v>
          </cell>
          <cell r="H296" t="str">
            <v>SEGUNDO</v>
          </cell>
          <cell r="I296" t="str">
            <v>TRIM COMERCIAL</v>
          </cell>
          <cell r="J296" t="str">
            <v>ENSAMBLE</v>
          </cell>
        </row>
        <row r="297">
          <cell r="B297">
            <v>6126734</v>
          </cell>
          <cell r="C297" t="str">
            <v>MENDEZ LARA</v>
          </cell>
          <cell r="D297" t="str">
            <v>ALEXIS ANDRES</v>
          </cell>
          <cell r="E297" t="str">
            <v>RAPIDOS Y FURIOSOS</v>
          </cell>
          <cell r="F297" t="str">
            <v>ENTC2T04</v>
          </cell>
          <cell r="G297" t="str">
            <v>LET</v>
          </cell>
          <cell r="H297" t="str">
            <v>SEGUNDO</v>
          </cell>
          <cell r="I297" t="str">
            <v>TRIM COMERCIAL</v>
          </cell>
          <cell r="J297" t="str">
            <v>ENSAMBLE</v>
          </cell>
        </row>
        <row r="298">
          <cell r="B298">
            <v>161872</v>
          </cell>
          <cell r="C298" t="str">
            <v>RAMIREZ GUALOTO</v>
          </cell>
          <cell r="D298" t="str">
            <v>LUIS ALBERTO</v>
          </cell>
          <cell r="E298" t="str">
            <v>RAPIDOS Y FURIOSOS</v>
          </cell>
          <cell r="F298" t="str">
            <v>ENTC2T04</v>
          </cell>
          <cell r="G298" t="str">
            <v>MET</v>
          </cell>
          <cell r="H298" t="str">
            <v>SEGUNDO</v>
          </cell>
          <cell r="I298" t="str">
            <v>TRIM COMERCIAL</v>
          </cell>
          <cell r="J298" t="str">
            <v>ENSAMBLE</v>
          </cell>
        </row>
        <row r="299">
          <cell r="B299">
            <v>161667</v>
          </cell>
          <cell r="C299" t="str">
            <v>SIMBANA LINCANGO</v>
          </cell>
          <cell r="D299" t="str">
            <v>VICTOR MAURICIO</v>
          </cell>
          <cell r="E299" t="str">
            <v>RAPIDOS Y FURIOSOS</v>
          </cell>
          <cell r="F299" t="str">
            <v>ENTC2T04</v>
          </cell>
          <cell r="G299" t="str">
            <v>MET</v>
          </cell>
          <cell r="H299" t="str">
            <v>SEGUNDO</v>
          </cell>
          <cell r="I299" t="str">
            <v>TRIM COMERCIAL</v>
          </cell>
          <cell r="J299" t="str">
            <v>ENSAMBLE</v>
          </cell>
        </row>
        <row r="300">
          <cell r="B300">
            <v>6127789</v>
          </cell>
          <cell r="C300" t="str">
            <v>BASANTES RUIZ</v>
          </cell>
          <cell r="D300" t="str">
            <v>JUAN CARLOS</v>
          </cell>
          <cell r="E300" t="str">
            <v>SUCOS</v>
          </cell>
          <cell r="F300" t="str">
            <v>ENTC2T01</v>
          </cell>
          <cell r="G300" t="str">
            <v>MET</v>
          </cell>
          <cell r="H300" t="str">
            <v>SEGUNDO</v>
          </cell>
          <cell r="I300" t="str">
            <v>TRIM COMERCIAL</v>
          </cell>
          <cell r="J300" t="str">
            <v>ENSAMBLE</v>
          </cell>
        </row>
        <row r="301">
          <cell r="B301">
            <v>162053</v>
          </cell>
          <cell r="C301" t="str">
            <v>ROMAN PALMA</v>
          </cell>
          <cell r="D301" t="str">
            <v>DAVID GERARDO</v>
          </cell>
          <cell r="E301" t="str">
            <v>SUCOS</v>
          </cell>
          <cell r="F301" t="str">
            <v>ENTC2T01</v>
          </cell>
          <cell r="G301" t="str">
            <v>MET</v>
          </cell>
          <cell r="H301" t="str">
            <v>SEGUNDO</v>
          </cell>
          <cell r="I301" t="str">
            <v>TRIM COMERCIAL</v>
          </cell>
          <cell r="J301" t="str">
            <v>ENSAMBLE</v>
          </cell>
        </row>
        <row r="302">
          <cell r="B302">
            <v>6126818</v>
          </cell>
          <cell r="C302" t="str">
            <v>CONGO LEON</v>
          </cell>
          <cell r="D302" t="str">
            <v>LUIS MIGUEL</v>
          </cell>
          <cell r="E302" t="str">
            <v>SUCOS</v>
          </cell>
          <cell r="F302" t="str">
            <v>ENTC2T01</v>
          </cell>
          <cell r="G302" t="str">
            <v>MET</v>
          </cell>
          <cell r="H302" t="str">
            <v>SEGUNDO</v>
          </cell>
          <cell r="I302" t="str">
            <v>TRIM COMERCIAL</v>
          </cell>
          <cell r="J302" t="str">
            <v>ENSAMBLE</v>
          </cell>
        </row>
        <row r="303">
          <cell r="B303">
            <v>6126663</v>
          </cell>
          <cell r="C303" t="str">
            <v>LARA JARA</v>
          </cell>
          <cell r="D303" t="str">
            <v>JIMMY</v>
          </cell>
          <cell r="E303" t="str">
            <v>SUCOS</v>
          </cell>
          <cell r="F303" t="str">
            <v>ENTC2T01</v>
          </cell>
          <cell r="G303" t="str">
            <v>MET</v>
          </cell>
          <cell r="H303" t="str">
            <v>SEGUNDO</v>
          </cell>
          <cell r="I303" t="str">
            <v>TRIM COMERCIAL</v>
          </cell>
          <cell r="J303" t="str">
            <v>ENSAMBLE</v>
          </cell>
        </row>
        <row r="304">
          <cell r="B304">
            <v>6122125</v>
          </cell>
          <cell r="C304" t="str">
            <v>LLAMATUMBI MUNOZ</v>
          </cell>
          <cell r="D304" t="str">
            <v>SANTIAGO JAVIER</v>
          </cell>
          <cell r="E304" t="str">
            <v>SUCOS</v>
          </cell>
          <cell r="F304" t="str">
            <v>ENTC2T01</v>
          </cell>
          <cell r="G304" t="str">
            <v>LET</v>
          </cell>
          <cell r="H304" t="str">
            <v>SEGUNDO</v>
          </cell>
          <cell r="I304" t="str">
            <v>TRIM COMERCIAL</v>
          </cell>
          <cell r="J304" t="str">
            <v>ENSAMBLE</v>
          </cell>
        </row>
        <row r="305">
          <cell r="B305">
            <v>161958</v>
          </cell>
          <cell r="C305" t="str">
            <v>ROBLEZ ZAMBRANO</v>
          </cell>
          <cell r="D305" t="str">
            <v>JUAN CARLOS</v>
          </cell>
          <cell r="E305" t="str">
            <v>SUCOS</v>
          </cell>
          <cell r="F305" t="str">
            <v>ENTC2T01</v>
          </cell>
          <cell r="G305" t="str">
            <v>MET</v>
          </cell>
          <cell r="H305" t="str">
            <v>SEGUNDO</v>
          </cell>
          <cell r="I305" t="str">
            <v>TRIM COMERCIAL</v>
          </cell>
          <cell r="J305" t="str">
            <v>ENSAMBLE</v>
          </cell>
        </row>
        <row r="306">
          <cell r="B306">
            <v>3600290</v>
          </cell>
          <cell r="C306" t="str">
            <v>BENITEZ CABASCANGO</v>
          </cell>
          <cell r="D306" t="str">
            <v>JORGE ARTURO</v>
          </cell>
          <cell r="E306" t="str">
            <v>UNION Y FUERZA</v>
          </cell>
          <cell r="F306" t="str">
            <v>ENTC1T03</v>
          </cell>
          <cell r="G306" t="str">
            <v>LET</v>
          </cell>
          <cell r="H306" t="str">
            <v>PRIMERO</v>
          </cell>
          <cell r="I306" t="str">
            <v>TRIM COMERCIAL</v>
          </cell>
          <cell r="J306" t="str">
            <v>ENSAMBLE</v>
          </cell>
        </row>
        <row r="307">
          <cell r="B307">
            <v>6120076</v>
          </cell>
          <cell r="C307" t="str">
            <v>COYAGO ULCO</v>
          </cell>
          <cell r="D307" t="str">
            <v>EDISON FERNANDO</v>
          </cell>
          <cell r="E307" t="str">
            <v>UNION Y FUERZA</v>
          </cell>
          <cell r="F307" t="str">
            <v>ENTC1T03</v>
          </cell>
          <cell r="G307" t="str">
            <v>MET</v>
          </cell>
          <cell r="H307" t="str">
            <v>PRIMERO</v>
          </cell>
          <cell r="I307" t="str">
            <v>TRIM COMERCIAL</v>
          </cell>
          <cell r="J307" t="str">
            <v>ENSAMBLE</v>
          </cell>
        </row>
        <row r="308">
          <cell r="B308">
            <v>321</v>
          </cell>
          <cell r="C308" t="str">
            <v>FERNANDEZ ULCUANGO</v>
          </cell>
          <cell r="D308" t="str">
            <v>LUIS</v>
          </cell>
          <cell r="E308" t="str">
            <v>UNION Y FUERZA</v>
          </cell>
          <cell r="F308" t="str">
            <v>ENTC1T03</v>
          </cell>
          <cell r="G308" t="str">
            <v>MET</v>
          </cell>
          <cell r="H308" t="str">
            <v>PRIMERO</v>
          </cell>
          <cell r="I308" t="str">
            <v>TRIM COMERCIAL</v>
          </cell>
          <cell r="J308" t="str">
            <v>ENSAMBLE</v>
          </cell>
        </row>
        <row r="309">
          <cell r="B309">
            <v>6080338</v>
          </cell>
          <cell r="C309" t="str">
            <v>GALARZA BONIFAZ</v>
          </cell>
          <cell r="D309" t="str">
            <v>ALEX WLADIMIR</v>
          </cell>
          <cell r="E309" t="str">
            <v>UNION Y FUERZA</v>
          </cell>
          <cell r="F309" t="str">
            <v>ENTC1T03</v>
          </cell>
          <cell r="G309" t="str">
            <v>MET</v>
          </cell>
          <cell r="H309" t="str">
            <v>PRIMERO</v>
          </cell>
          <cell r="I309" t="str">
            <v>TRIM COMERCIAL</v>
          </cell>
          <cell r="J309" t="str">
            <v>ENSAMBLE</v>
          </cell>
        </row>
        <row r="310">
          <cell r="B310">
            <v>6085899</v>
          </cell>
          <cell r="C310" t="str">
            <v>LIGNA QUISHPE</v>
          </cell>
          <cell r="D310" t="str">
            <v>MARIA FERNANDA</v>
          </cell>
          <cell r="E310" t="str">
            <v>UNION Y FUERZA</v>
          </cell>
          <cell r="F310" t="str">
            <v>ENTC1T03</v>
          </cell>
          <cell r="G310" t="str">
            <v>LG</v>
          </cell>
          <cell r="H310" t="str">
            <v>PRIMERO</v>
          </cell>
          <cell r="I310" t="str">
            <v>TRIM COMERCIAL</v>
          </cell>
          <cell r="J310" t="str">
            <v>ENSAMBLE</v>
          </cell>
        </row>
        <row r="311">
          <cell r="B311">
            <v>6057573</v>
          </cell>
          <cell r="C311" t="str">
            <v>PAREDES QUISILEMA</v>
          </cell>
          <cell r="D311" t="str">
            <v>MANUEL ALBERTO</v>
          </cell>
          <cell r="E311" t="str">
            <v>UNION Y FUERZA</v>
          </cell>
          <cell r="F311" t="str">
            <v>ENTC1T03</v>
          </cell>
          <cell r="G311" t="str">
            <v>LG</v>
          </cell>
          <cell r="H311" t="str">
            <v>SEGUNDO</v>
          </cell>
          <cell r="I311" t="str">
            <v>TRIM COMERCIAL</v>
          </cell>
          <cell r="J311" t="str">
            <v>ENSAMBLE</v>
          </cell>
        </row>
        <row r="312">
          <cell r="B312">
            <v>6116673</v>
          </cell>
          <cell r="C312" t="str">
            <v>TEZ VALVERDE</v>
          </cell>
          <cell r="D312" t="str">
            <v>MIGUEL EDUARDO</v>
          </cell>
          <cell r="E312" t="str">
            <v>UNION Y FUERZA</v>
          </cell>
          <cell r="F312" t="str">
            <v>ENTC1T03</v>
          </cell>
          <cell r="G312" t="str">
            <v>MET</v>
          </cell>
          <cell r="H312" t="str">
            <v>PRIMERO</v>
          </cell>
          <cell r="I312" t="str">
            <v>TRIM COMERCIAL</v>
          </cell>
          <cell r="J312" t="str">
            <v>ENSAMBLE</v>
          </cell>
        </row>
        <row r="313">
          <cell r="B313">
            <v>160978</v>
          </cell>
          <cell r="C313" t="str">
            <v>ORDONEZ SIMBA</v>
          </cell>
          <cell r="D313" t="str">
            <v>JULIO CESAR</v>
          </cell>
          <cell r="E313" t="str">
            <v>LIDERES EN ACCION</v>
          </cell>
          <cell r="F313" t="str">
            <v>ENTC1T02</v>
          </cell>
          <cell r="G313" t="str">
            <v>MET</v>
          </cell>
          <cell r="H313" t="str">
            <v>PRIMERO</v>
          </cell>
          <cell r="I313" t="str">
            <v>TRIM COMERCIAL</v>
          </cell>
          <cell r="J313" t="str">
            <v>ENSAMBLE</v>
          </cell>
        </row>
        <row r="314">
          <cell r="B314">
            <v>162130</v>
          </cell>
          <cell r="C314" t="str">
            <v>VILCA IZA</v>
          </cell>
          <cell r="D314" t="str">
            <v>DARWIN GEOVANNY</v>
          </cell>
          <cell r="E314" t="str">
            <v>AVEO</v>
          </cell>
          <cell r="F314" t="str">
            <v>ENFA1T01</v>
          </cell>
          <cell r="G314" t="str">
            <v>MET</v>
          </cell>
          <cell r="H314" t="str">
            <v>PRIMERO</v>
          </cell>
          <cell r="I314" t="str">
            <v>TRIM AUTOMOVIL</v>
          </cell>
          <cell r="J314" t="str">
            <v>ENSAMBLE</v>
          </cell>
        </row>
        <row r="315">
          <cell r="B315">
            <v>162111</v>
          </cell>
          <cell r="C315" t="str">
            <v>GUALLICHICO TIPAN</v>
          </cell>
          <cell r="D315" t="str">
            <v>EDGAR ORLANDO</v>
          </cell>
          <cell r="E315" t="str">
            <v>AVEO</v>
          </cell>
          <cell r="F315" t="str">
            <v>ENFA1T01</v>
          </cell>
          <cell r="G315" t="str">
            <v>MET</v>
          </cell>
          <cell r="H315" t="str">
            <v>PRIMERO</v>
          </cell>
          <cell r="I315" t="str">
            <v>FINAL AUTOMOVIL</v>
          </cell>
          <cell r="J315" t="str">
            <v>ENSAMBLE</v>
          </cell>
        </row>
        <row r="316">
          <cell r="B316">
            <v>275</v>
          </cell>
          <cell r="C316" t="str">
            <v>GORDON MORALES</v>
          </cell>
          <cell r="D316" t="str">
            <v>LUIS ALFONSO</v>
          </cell>
          <cell r="E316" t="str">
            <v>DIRIGENTE</v>
          </cell>
          <cell r="F316" t="str">
            <v>ENTC1T08</v>
          </cell>
          <cell r="G316" t="str">
            <v>MET</v>
          </cell>
          <cell r="H316" t="str">
            <v>PRIMERO</v>
          </cell>
          <cell r="I316" t="str">
            <v>FINAL COMERCIAL</v>
          </cell>
          <cell r="J316" t="str">
            <v>ENSAMBLE</v>
          </cell>
        </row>
        <row r="317">
          <cell r="B317">
            <v>410</v>
          </cell>
          <cell r="C317" t="str">
            <v>BECERRA AGUILAR</v>
          </cell>
          <cell r="D317" t="str">
            <v>LUIS FERNANDO</v>
          </cell>
          <cell r="E317" t="str">
            <v>DIRIGENTE</v>
          </cell>
          <cell r="F317" t="str">
            <v>ENTC1T06</v>
          </cell>
          <cell r="G317" t="str">
            <v>MET</v>
          </cell>
          <cell r="H317" t="str">
            <v>PRIMERO</v>
          </cell>
          <cell r="I317" t="str">
            <v>TRIM COMERCIAL</v>
          </cell>
          <cell r="J317" t="str">
            <v>ENSAMBLE</v>
          </cell>
        </row>
        <row r="318">
          <cell r="B318">
            <v>316</v>
          </cell>
          <cell r="C318" t="str">
            <v>BEDOYA RAMIREZ</v>
          </cell>
          <cell r="D318" t="str">
            <v>EDWIN ROLANDO</v>
          </cell>
          <cell r="E318" t="str">
            <v>DIRIGENTE</v>
          </cell>
          <cell r="F318" t="str">
            <v>ENTC1T06</v>
          </cell>
          <cell r="G318" t="str">
            <v>MET</v>
          </cell>
          <cell r="H318" t="str">
            <v>PRIMERO</v>
          </cell>
          <cell r="I318" t="str">
            <v>TRIM COMERCIAL</v>
          </cell>
          <cell r="J318" t="str">
            <v>ENSAMBLE</v>
          </cell>
        </row>
        <row r="319">
          <cell r="B319">
            <v>193</v>
          </cell>
          <cell r="C319" t="str">
            <v>HARO HARO</v>
          </cell>
          <cell r="D319" t="str">
            <v>CLIMACO MIGUEL</v>
          </cell>
          <cell r="E319" t="str">
            <v>DIRIGENTE</v>
          </cell>
          <cell r="F319" t="str">
            <v>ENTC1T06</v>
          </cell>
          <cell r="G319" t="str">
            <v>MET</v>
          </cell>
          <cell r="H319" t="str">
            <v>PRIMERO</v>
          </cell>
          <cell r="I319" t="str">
            <v>TRIM COMERCIAL</v>
          </cell>
          <cell r="J319" t="str">
            <v>ENSAMBLE</v>
          </cell>
        </row>
        <row r="320">
          <cell r="B320">
            <v>302</v>
          </cell>
          <cell r="C320" t="str">
            <v>ROSERO BUSTOS</v>
          </cell>
          <cell r="D320" t="str">
            <v>ARNALDO MARCELO</v>
          </cell>
          <cell r="E320" t="str">
            <v>DIRIGENTE</v>
          </cell>
          <cell r="F320" t="str">
            <v>ENTC1T06</v>
          </cell>
          <cell r="G320" t="str">
            <v>MET</v>
          </cell>
          <cell r="H320" t="str">
            <v>PRIMERO</v>
          </cell>
          <cell r="I320" t="str">
            <v>FINAL AUTOMOVIL</v>
          </cell>
          <cell r="J320" t="str">
            <v>ENSAMBLE</v>
          </cell>
        </row>
        <row r="321">
          <cell r="B321">
            <v>6109673</v>
          </cell>
          <cell r="C321" t="str">
            <v>LOZADA CEDENO</v>
          </cell>
          <cell r="D321" t="str">
            <v>HUGO LIMBER</v>
          </cell>
          <cell r="E321" t="str">
            <v>CONTROLADOR</v>
          </cell>
          <cell r="F321" t="str">
            <v>ENAD1T00</v>
          </cell>
          <cell r="G321" t="str">
            <v>CONTROLADOR</v>
          </cell>
          <cell r="H321" t="str">
            <v>PRIMERO</v>
          </cell>
          <cell r="I321" t="str">
            <v>MANTEN ENSAMBLE</v>
          </cell>
          <cell r="J321" t="str">
            <v>ENSAMBLE</v>
          </cell>
        </row>
        <row r="322">
          <cell r="B322">
            <v>6057930</v>
          </cell>
          <cell r="C322" t="str">
            <v>HERRERA NAUPARI</v>
          </cell>
          <cell r="D322" t="str">
            <v>EDISON DARWIN</v>
          </cell>
          <cell r="E322" t="str">
            <v>CONTROLADOR</v>
          </cell>
          <cell r="F322" t="str">
            <v>ENAD1T00</v>
          </cell>
          <cell r="G322" t="str">
            <v>CONTROLADOR</v>
          </cell>
          <cell r="H322" t="str">
            <v>PRIMERO</v>
          </cell>
          <cell r="I322" t="str">
            <v>OPER.ENSAMB.GEN</v>
          </cell>
          <cell r="J322" t="str">
            <v>ENSAMBLE</v>
          </cell>
        </row>
        <row r="323">
          <cell r="B323">
            <v>161857</v>
          </cell>
          <cell r="C323" t="str">
            <v>MOREIRA HERNANDEZ</v>
          </cell>
          <cell r="D323" t="str">
            <v>KAREN VANESSA</v>
          </cell>
          <cell r="E323" t="str">
            <v>CONTROLADOR</v>
          </cell>
          <cell r="F323" t="str">
            <v>ENAD1T00</v>
          </cell>
          <cell r="G323" t="str">
            <v>CONTROLADOR</v>
          </cell>
          <cell r="H323" t="str">
            <v>PRIMERO</v>
          </cell>
          <cell r="I323" t="str">
            <v>OPER.ENSAMB.GEN</v>
          </cell>
          <cell r="J323" t="str">
            <v>ENSAMBLE</v>
          </cell>
        </row>
        <row r="324">
          <cell r="B324">
            <v>162187</v>
          </cell>
          <cell r="C324" t="str">
            <v>PARRENO ARCOS</v>
          </cell>
          <cell r="D324" t="str">
            <v>PABLO AUGUSTO</v>
          </cell>
          <cell r="E324" t="str">
            <v>CONTROLADOR</v>
          </cell>
          <cell r="F324" t="str">
            <v>ENAD1T00</v>
          </cell>
          <cell r="G324" t="str">
            <v>CONTROLADOR</v>
          </cell>
          <cell r="H324" t="str">
            <v>PRIMERO</v>
          </cell>
          <cell r="I324" t="str">
            <v>OPER.ENSAMB.GEN</v>
          </cell>
          <cell r="J324" t="str">
            <v>ENSAMBLE</v>
          </cell>
        </row>
        <row r="325">
          <cell r="B325">
            <v>162124</v>
          </cell>
          <cell r="C325" t="str">
            <v>PENAHERRERA TINAJERO</v>
          </cell>
          <cell r="D325" t="str">
            <v>ANDRES RAMIRO</v>
          </cell>
          <cell r="E325" t="str">
            <v>CONTROLADOR</v>
          </cell>
          <cell r="F325" t="str">
            <v>ENAD1T00</v>
          </cell>
          <cell r="G325" t="str">
            <v>CONTROLADOR</v>
          </cell>
          <cell r="H325" t="str">
            <v>PRIMERO</v>
          </cell>
          <cell r="I325" t="str">
            <v>OPER.ENSAMB.GEN</v>
          </cell>
          <cell r="J325" t="str">
            <v>ENSAMBLE</v>
          </cell>
        </row>
        <row r="326">
          <cell r="B326">
            <v>6081605</v>
          </cell>
          <cell r="C326" t="str">
            <v>SALAS FALCON</v>
          </cell>
          <cell r="D326" t="str">
            <v>WLADIMIR GONZALO</v>
          </cell>
          <cell r="E326" t="str">
            <v>CONTROLADOR</v>
          </cell>
          <cell r="F326" t="str">
            <v>ENAD1T00</v>
          </cell>
          <cell r="G326" t="str">
            <v>CONTROLADOR</v>
          </cell>
          <cell r="H326" t="str">
            <v>SEGUNDO</v>
          </cell>
          <cell r="I326" t="str">
            <v>OPER.ENSAMB.GEN</v>
          </cell>
          <cell r="J326" t="str">
            <v>ENSAMBLE</v>
          </cell>
        </row>
        <row r="327">
          <cell r="B327">
            <v>3700563</v>
          </cell>
          <cell r="C327" t="str">
            <v>MANYA GALARZA</v>
          </cell>
          <cell r="D327" t="str">
            <v>DIEGO PAUL</v>
          </cell>
          <cell r="E327" t="str">
            <v>CONTROLADOR</v>
          </cell>
          <cell r="F327" t="str">
            <v>ENAD1T00</v>
          </cell>
          <cell r="G327" t="str">
            <v>CONTROLADOR</v>
          </cell>
          <cell r="H327" t="str">
            <v>PRIMERO</v>
          </cell>
          <cell r="I327" t="str">
            <v>OPER.ENSAMB.GEN</v>
          </cell>
          <cell r="J327" t="str">
            <v>ENSAMBLE</v>
          </cell>
        </row>
        <row r="328">
          <cell r="B328">
            <v>6109662</v>
          </cell>
          <cell r="C328" t="str">
            <v>CABRERA GUZMAN</v>
          </cell>
          <cell r="D328" t="str">
            <v>CESAR ALFONSO</v>
          </cell>
          <cell r="E328" t="str">
            <v>CONTROLADOR</v>
          </cell>
          <cell r="F328" t="str">
            <v>ENAD1T00</v>
          </cell>
          <cell r="G328" t="str">
            <v>CONTROLADOR</v>
          </cell>
          <cell r="H328" t="str">
            <v>SEGUNDO</v>
          </cell>
          <cell r="I328" t="str">
            <v>OPER.ENSAMB.GEN</v>
          </cell>
          <cell r="J328" t="str">
            <v>ENSAMBLE</v>
          </cell>
        </row>
        <row r="329">
          <cell r="B329">
            <v>3705963</v>
          </cell>
          <cell r="C329" t="str">
            <v>PACHECO CANDO</v>
          </cell>
          <cell r="D329" t="str">
            <v>MARCO VINICIO</v>
          </cell>
          <cell r="E329" t="str">
            <v>MUTILACIONES</v>
          </cell>
          <cell r="F329" t="str">
            <v>ENAD1T00</v>
          </cell>
          <cell r="G329" t="str">
            <v>CONTROLADOR</v>
          </cell>
          <cell r="H329" t="str">
            <v>PRIMERO</v>
          </cell>
          <cell r="I329" t="str">
            <v>FINAL AUTOMOVIL</v>
          </cell>
          <cell r="J329" t="str">
            <v>ENSAMBLE</v>
          </cell>
        </row>
        <row r="330">
          <cell r="B330">
            <v>6111849</v>
          </cell>
          <cell r="C330" t="str">
            <v>SOSA FARINANGO</v>
          </cell>
          <cell r="D330" t="str">
            <v>ROBERTO CARLOS</v>
          </cell>
          <cell r="E330" t="str">
            <v>MUTILACIONES</v>
          </cell>
          <cell r="F330" t="str">
            <v>ENAD1T00</v>
          </cell>
          <cell r="G330" t="str">
            <v>CONTROLADOR</v>
          </cell>
          <cell r="H330" t="str">
            <v>SEGUNDO</v>
          </cell>
          <cell r="I330" t="str">
            <v>FINAL AUTOMOVIL</v>
          </cell>
          <cell r="J330" t="str">
            <v>ENSAMBLE</v>
          </cell>
        </row>
        <row r="331">
          <cell r="B331">
            <v>3600371</v>
          </cell>
          <cell r="C331" t="str">
            <v>PACHECO LOZADA</v>
          </cell>
          <cell r="D331" t="str">
            <v>GEOVANNY FRANCISCO</v>
          </cell>
          <cell r="E331" t="str">
            <v>LG</v>
          </cell>
          <cell r="F331" t="str">
            <v>ENAD1T00</v>
          </cell>
          <cell r="G331" t="str">
            <v>LG</v>
          </cell>
          <cell r="H331" t="str">
            <v>PRIMERO</v>
          </cell>
          <cell r="I331" t="str">
            <v>TRIM AUTOMOVIL</v>
          </cell>
          <cell r="J331" t="str">
            <v>ENSAMBLE</v>
          </cell>
        </row>
        <row r="332">
          <cell r="B332">
            <v>3600701</v>
          </cell>
          <cell r="C332" t="str">
            <v>RUEDA JACOME</v>
          </cell>
          <cell r="D332" t="str">
            <v>BORIS ROBERTO</v>
          </cell>
          <cell r="E332" t="str">
            <v>LG</v>
          </cell>
          <cell r="F332" t="str">
            <v>ENAD1T00</v>
          </cell>
          <cell r="G332" t="str">
            <v>LG</v>
          </cell>
          <cell r="H332" t="str">
            <v>SEGUNDO</v>
          </cell>
          <cell r="I332" t="str">
            <v>FINAL COMERCIAL</v>
          </cell>
          <cell r="J332" t="str">
            <v>ENSAMBLE</v>
          </cell>
        </row>
        <row r="333">
          <cell r="B333">
            <v>3600368</v>
          </cell>
          <cell r="C333" t="str">
            <v>SANCHEZ CHIPANTASI</v>
          </cell>
          <cell r="D333" t="str">
            <v>PABLO SANTIAGO</v>
          </cell>
          <cell r="E333" t="str">
            <v>LG</v>
          </cell>
          <cell r="F333" t="str">
            <v>ENAD1T00</v>
          </cell>
          <cell r="G333" t="str">
            <v>LG</v>
          </cell>
          <cell r="H333" t="str">
            <v>PRIMERO</v>
          </cell>
          <cell r="I333" t="str">
            <v>FINAL COMERCIAL</v>
          </cell>
          <cell r="J333" t="str">
            <v>ENSAMBLE</v>
          </cell>
        </row>
        <row r="334">
          <cell r="B334">
            <v>3600546</v>
          </cell>
          <cell r="C334" t="str">
            <v>FLORES PACA</v>
          </cell>
          <cell r="D334" t="str">
            <v>HOMERO VINICIO</v>
          </cell>
          <cell r="E334" t="str">
            <v>LG</v>
          </cell>
          <cell r="F334" t="str">
            <v>ENAD1T00</v>
          </cell>
          <cell r="G334" t="str">
            <v>LG</v>
          </cell>
          <cell r="H334" t="str">
            <v>PRIMERO</v>
          </cell>
          <cell r="I334" t="str">
            <v>TRIM COMERCIAL</v>
          </cell>
          <cell r="J334" t="str">
            <v>ENSAMBLE</v>
          </cell>
        </row>
        <row r="335">
          <cell r="B335">
            <v>6057792</v>
          </cell>
          <cell r="C335" t="str">
            <v>MARTINEZ SAMANIEGO</v>
          </cell>
          <cell r="D335" t="str">
            <v>ALEX MAURICIO</v>
          </cell>
          <cell r="E335" t="str">
            <v>LG</v>
          </cell>
          <cell r="F335" t="str">
            <v>ENAD1T00</v>
          </cell>
          <cell r="G335" t="str">
            <v>LG</v>
          </cell>
          <cell r="H335" t="str">
            <v>SEGUNDO</v>
          </cell>
          <cell r="I335" t="str">
            <v>TRIM COMERCIAL</v>
          </cell>
          <cell r="J335" t="str">
            <v>ENSAMBLE</v>
          </cell>
        </row>
        <row r="336">
          <cell r="B336">
            <v>6057912</v>
          </cell>
          <cell r="C336" t="str">
            <v>GUACAN AMAGUAYA</v>
          </cell>
          <cell r="D336" t="str">
            <v>DANNY XAVIER</v>
          </cell>
          <cell r="E336" t="str">
            <v>LG</v>
          </cell>
          <cell r="F336" t="str">
            <v>ENAD1T00</v>
          </cell>
          <cell r="G336" t="str">
            <v>LG</v>
          </cell>
          <cell r="H336" t="str">
            <v>SEGUNDO</v>
          </cell>
          <cell r="I336" t="str">
            <v>INSPECCION FINA</v>
          </cell>
          <cell r="J336" t="str">
            <v>ENSAMBLE</v>
          </cell>
        </row>
        <row r="337">
          <cell r="B337">
            <v>3600416</v>
          </cell>
          <cell r="C337" t="str">
            <v>CHANGO GUAYGUA</v>
          </cell>
          <cell r="D337" t="str">
            <v>LUIS ALBERTO</v>
          </cell>
          <cell r="E337" t="str">
            <v>LG</v>
          </cell>
          <cell r="F337" t="str">
            <v>ENAD1T00</v>
          </cell>
          <cell r="G337" t="str">
            <v>LG</v>
          </cell>
          <cell r="H337" t="str">
            <v>PRIMERO</v>
          </cell>
          <cell r="I337" t="str">
            <v>ENSAMBLE CHASIS</v>
          </cell>
          <cell r="J337" t="str">
            <v>ENSAMBLE</v>
          </cell>
        </row>
        <row r="338">
          <cell r="B338">
            <v>6053343</v>
          </cell>
          <cell r="C338" t="str">
            <v>ROJAS CANDO</v>
          </cell>
          <cell r="D338" t="str">
            <v>ALEXANDER RUBEN</v>
          </cell>
          <cell r="E338" t="str">
            <v>LG</v>
          </cell>
          <cell r="F338" t="str">
            <v>ENAD1T00</v>
          </cell>
          <cell r="G338" t="str">
            <v>LG</v>
          </cell>
          <cell r="H338" t="str">
            <v>SEGUNDO</v>
          </cell>
          <cell r="I338" t="str">
            <v>ENSAMBLE CHASIS</v>
          </cell>
          <cell r="J338" t="str">
            <v>ENSAMBLE</v>
          </cell>
        </row>
        <row r="339">
          <cell r="B339">
            <v>3704507</v>
          </cell>
          <cell r="C339" t="str">
            <v>NOVILLO NOVILLO</v>
          </cell>
          <cell r="D339" t="str">
            <v>ALEX JAVIER</v>
          </cell>
          <cell r="E339" t="str">
            <v>LG</v>
          </cell>
          <cell r="F339" t="str">
            <v>ENAD1T00</v>
          </cell>
          <cell r="G339" t="str">
            <v>LG</v>
          </cell>
          <cell r="H339" t="str">
            <v>PRIMERO</v>
          </cell>
          <cell r="I339" t="str">
            <v>MANTEN ENSAMBLE</v>
          </cell>
          <cell r="J339" t="str">
            <v>ENSAMBLE</v>
          </cell>
        </row>
        <row r="340">
          <cell r="B340">
            <v>3706000</v>
          </cell>
          <cell r="C340" t="str">
            <v>RODRIGUEZ PENAFIEL</v>
          </cell>
          <cell r="D340" t="str">
            <v>DARWIN ORLANDO</v>
          </cell>
          <cell r="E340" t="str">
            <v>LG</v>
          </cell>
          <cell r="F340" t="str">
            <v>ENAD1T00</v>
          </cell>
          <cell r="G340" t="str">
            <v>LG</v>
          </cell>
          <cell r="H340" t="str">
            <v>PRIMERO</v>
          </cell>
          <cell r="I340" t="str">
            <v>INSPECCION FINA</v>
          </cell>
          <cell r="J340" t="str">
            <v>ENSAMBLE</v>
          </cell>
        </row>
        <row r="341">
          <cell r="B341">
            <v>7086</v>
          </cell>
          <cell r="C341" t="str">
            <v>SANDOVAL ASIMBAYA</v>
          </cell>
          <cell r="D341" t="str">
            <v>DANNY JAVIER</v>
          </cell>
          <cell r="E341" t="str">
            <v>LG</v>
          </cell>
          <cell r="F341" t="str">
            <v>ENAD1T00</v>
          </cell>
          <cell r="G341" t="str">
            <v>LG</v>
          </cell>
          <cell r="H341" t="str">
            <v>SEGUNDO</v>
          </cell>
          <cell r="I341" t="str">
            <v>INSPECCION FINA</v>
          </cell>
          <cell r="J341" t="str">
            <v>ENSAMBLE</v>
          </cell>
        </row>
        <row r="342">
          <cell r="B342">
            <v>1088</v>
          </cell>
          <cell r="C342" t="str">
            <v>BAEZ</v>
          </cell>
          <cell r="D342" t="str">
            <v>CRISTIAN RAFAEL</v>
          </cell>
          <cell r="E342" t="str">
            <v>INGENIERO</v>
          </cell>
          <cell r="F342" t="str">
            <v>ENAD1T00</v>
          </cell>
          <cell r="G342" t="str">
            <v>INGENIERO</v>
          </cell>
          <cell r="H342" t="str">
            <v>PRIMERO</v>
          </cell>
          <cell r="I342" t="str">
            <v>OPER.ENSAMB.GEN</v>
          </cell>
          <cell r="J342" t="str">
            <v>ENSAMBLE</v>
          </cell>
        </row>
        <row r="343">
          <cell r="B343">
            <v>716</v>
          </cell>
          <cell r="C343" t="str">
            <v>LARCO REYES</v>
          </cell>
          <cell r="D343" t="str">
            <v>LUIS EDUARDO</v>
          </cell>
          <cell r="E343" t="str">
            <v>INGENIERO</v>
          </cell>
          <cell r="F343" t="str">
            <v>ENAD1T00</v>
          </cell>
          <cell r="G343" t="str">
            <v>INGENIERO</v>
          </cell>
          <cell r="H343" t="str">
            <v>PRIMERO</v>
          </cell>
          <cell r="I343" t="str">
            <v>OPER.ENSAMB.GEN</v>
          </cell>
          <cell r="J343" t="str">
            <v>ENSAMBLE</v>
          </cell>
        </row>
        <row r="344">
          <cell r="B344">
            <v>3600287</v>
          </cell>
          <cell r="C344" t="str">
            <v>PILLAJO ARMAS</v>
          </cell>
          <cell r="D344" t="str">
            <v>ANGEL MAURICIO</v>
          </cell>
          <cell r="E344" t="str">
            <v>INGENIERO</v>
          </cell>
          <cell r="F344" t="str">
            <v>ENAD1T00</v>
          </cell>
          <cell r="G344" t="str">
            <v>INGENIERO</v>
          </cell>
          <cell r="H344" t="str">
            <v>SEGUNDO</v>
          </cell>
          <cell r="I344" t="str">
            <v>OPER.ENSAMB.GEN</v>
          </cell>
          <cell r="J344" t="str">
            <v>ENSAMBLE</v>
          </cell>
        </row>
        <row r="345">
          <cell r="B345">
            <v>6125264</v>
          </cell>
          <cell r="C345" t="str">
            <v>VASQUEZ JACOME</v>
          </cell>
          <cell r="D345" t="str">
            <v>MARIA CONCEPCION</v>
          </cell>
          <cell r="E345" t="str">
            <v>KAIZEN</v>
          </cell>
          <cell r="F345" t="str">
            <v>ENAD1T00</v>
          </cell>
          <cell r="G345" t="str">
            <v>KAIZEN</v>
          </cell>
          <cell r="H345" t="str">
            <v>SEGUNDO</v>
          </cell>
          <cell r="I345" t="str">
            <v>OPER.ENSAMB.GEN</v>
          </cell>
          <cell r="J345" t="str">
            <v>ENSAMBLE</v>
          </cell>
        </row>
        <row r="346">
          <cell r="B346">
            <v>1486</v>
          </cell>
          <cell r="C346" t="str">
            <v>GUEVARA CARRILLO</v>
          </cell>
          <cell r="D346" t="str">
            <v>CARLOS DANIEL</v>
          </cell>
          <cell r="E346" t="str">
            <v>SUPER</v>
          </cell>
          <cell r="F346" t="str">
            <v>ENAD1T00</v>
          </cell>
          <cell r="G346" t="str">
            <v>SUPER</v>
          </cell>
          <cell r="H346" t="str">
            <v>PRIMERO</v>
          </cell>
          <cell r="I346" t="str">
            <v>OPER.ENSAMB.GEN</v>
          </cell>
          <cell r="J346" t="str">
            <v>ENSAMBLE</v>
          </cell>
        </row>
        <row r="347">
          <cell r="B347">
            <v>162221</v>
          </cell>
          <cell r="C347" t="str">
            <v>TAPIA SEGUNDO</v>
          </cell>
          <cell r="D347" t="str">
            <v>SEGUNDO DANIEL</v>
          </cell>
          <cell r="E347" t="str">
            <v>ESPECIALISTA DE MANTENIMIENTO</v>
          </cell>
          <cell r="F347" t="str">
            <v>ENFC2T02</v>
          </cell>
          <cell r="G347" t="str">
            <v>MET</v>
          </cell>
          <cell r="H347" t="str">
            <v>SEGUNDO</v>
          </cell>
          <cell r="I347" t="str">
            <v>MANTEN ENSAMBLE</v>
          </cell>
        </row>
        <row r="348">
          <cell r="B348">
            <v>162230</v>
          </cell>
          <cell r="C348" t="str">
            <v>LUNA CRUZ</v>
          </cell>
          <cell r="D348" t="str">
            <v>DIEGO FERNANDO</v>
          </cell>
          <cell r="E348" t="str">
            <v>LEONES</v>
          </cell>
          <cell r="F348" t="str">
            <v xml:space="preserve">ENTA1T01 </v>
          </cell>
          <cell r="G348" t="str">
            <v>MET</v>
          </cell>
          <cell r="H348" t="str">
            <v>PRIMERO</v>
          </cell>
          <cell r="I348" t="str">
            <v>TRIM AUTOMOVIL</v>
          </cell>
        </row>
        <row r="349">
          <cell r="B349">
            <v>162235</v>
          </cell>
          <cell r="C349" t="str">
            <v>ARIAS CAISA</v>
          </cell>
          <cell r="D349" t="str">
            <v>DAVID FERNANDO</v>
          </cell>
          <cell r="E349" t="str">
            <v>LOS PROPIOS</v>
          </cell>
          <cell r="F349" t="str">
            <v>ENTA2T02</v>
          </cell>
          <cell r="G349" t="str">
            <v>MET</v>
          </cell>
          <cell r="H349" t="str">
            <v>SEGUNDO</v>
          </cell>
          <cell r="I349" t="str">
            <v>TRIM AUTOMOVIL</v>
          </cell>
        </row>
        <row r="350">
          <cell r="B350">
            <v>162192</v>
          </cell>
          <cell r="C350" t="str">
            <v>ONA VERA</v>
          </cell>
          <cell r="D350" t="str">
            <v>PAUL RAMIRO</v>
          </cell>
          <cell r="E350" t="str">
            <v>EVOLUTION</v>
          </cell>
          <cell r="F350" t="str">
            <v>ENFA1T01</v>
          </cell>
          <cell r="G350" t="str">
            <v>MET</v>
          </cell>
          <cell r="H350" t="str">
            <v>PRIMERO</v>
          </cell>
          <cell r="I350" t="str">
            <v>FINAL AUTOMOVIL</v>
          </cell>
        </row>
        <row r="351">
          <cell r="B351">
            <v>530</v>
          </cell>
          <cell r="C351" t="str">
            <v>Eduardo Romero</v>
          </cell>
          <cell r="D351" t="str">
            <v>JORGE MARCELO</v>
          </cell>
          <cell r="E351" t="str">
            <v>LOS PROPIOS</v>
          </cell>
          <cell r="F351" t="str">
            <v>ENTA2T02</v>
          </cell>
          <cell r="G351" t="str">
            <v>LG</v>
          </cell>
          <cell r="H351" t="str">
            <v>SEGUNDO</v>
          </cell>
          <cell r="I351" t="str">
            <v>TRIM AUTOMOVIL</v>
          </cell>
        </row>
        <row r="352">
          <cell r="B352">
            <v>270</v>
          </cell>
          <cell r="C352" t="str">
            <v>Carlos Tituaña</v>
          </cell>
          <cell r="D352" t="str">
            <v>JOSE LUIS</v>
          </cell>
          <cell r="E352" t="str">
            <v>SIEMPRE ADELANTE</v>
          </cell>
          <cell r="F352" t="str">
            <v>ENFA2T02</v>
          </cell>
          <cell r="G352" t="str">
            <v>LET</v>
          </cell>
          <cell r="H352" t="str">
            <v>PRMA 1T 01</v>
          </cell>
          <cell r="I352" t="str">
            <v>FINAL AUTOMOVIL</v>
          </cell>
          <cell r="J352" t="str">
            <v>MATRICERIA &amp; MONTAJE</v>
          </cell>
        </row>
        <row r="353">
          <cell r="B353">
            <v>412</v>
          </cell>
          <cell r="C353" t="str">
            <v>José Paredes</v>
          </cell>
          <cell r="D353" t="str">
            <v>CRISTIAN EDUARDO</v>
          </cell>
          <cell r="E353" t="str">
            <v>SIEMPRE ADELANTE</v>
          </cell>
          <cell r="F353" t="str">
            <v>ENFC1T04</v>
          </cell>
          <cell r="G353" t="str">
            <v>MET</v>
          </cell>
          <cell r="H353" t="str">
            <v>PRMA 1T 01</v>
          </cell>
          <cell r="I353" t="str">
            <v>FINAL COMERCIAL</v>
          </cell>
          <cell r="J353" t="str">
            <v>MATRICERIA &amp; MONTAJE</v>
          </cell>
        </row>
        <row r="354">
          <cell r="B354">
            <v>180505</v>
          </cell>
          <cell r="C354" t="str">
            <v>Patricio Tituaña</v>
          </cell>
          <cell r="E354" t="str">
            <v>SIEMPRE ADELANTE</v>
          </cell>
          <cell r="G354" t="str">
            <v>MET</v>
          </cell>
          <cell r="H354" t="str">
            <v>PRMA 1T 01</v>
          </cell>
          <cell r="J354" t="str">
            <v>MATRICERIA &amp; MONTAJE</v>
          </cell>
        </row>
        <row r="355">
          <cell r="B355">
            <v>572</v>
          </cell>
          <cell r="C355" t="str">
            <v>Moises Cortez</v>
          </cell>
          <cell r="E355" t="str">
            <v>SIEMPRE ADELANTE</v>
          </cell>
          <cell r="G355" t="str">
            <v>MET</v>
          </cell>
          <cell r="H355" t="str">
            <v>PRMA 1T 01</v>
          </cell>
          <cell r="J355" t="str">
            <v>MATRICERIA &amp; MONTAJE</v>
          </cell>
        </row>
        <row r="356">
          <cell r="B356">
            <v>6127177</v>
          </cell>
          <cell r="C356" t="str">
            <v>Francisco Palacios</v>
          </cell>
          <cell r="E356" t="str">
            <v>SIEMPRE ADELANTE</v>
          </cell>
          <cell r="G356" t="str">
            <v>MET</v>
          </cell>
          <cell r="H356" t="str">
            <v>PRMA 1T 01</v>
          </cell>
          <cell r="J356" t="str">
            <v>MATRICERIA &amp; MONTAJE</v>
          </cell>
        </row>
        <row r="357">
          <cell r="B357">
            <v>173</v>
          </cell>
          <cell r="C357" t="str">
            <v>Alfredo Simbaña</v>
          </cell>
          <cell r="E357" t="str">
            <v>LOS AJUSTADORES.</v>
          </cell>
          <cell r="G357" t="str">
            <v>LET</v>
          </cell>
          <cell r="H357" t="str">
            <v>PRMA 1T 02</v>
          </cell>
          <cell r="J357" t="str">
            <v>MATRICERIA &amp; MONTAJE</v>
          </cell>
        </row>
        <row r="358">
          <cell r="B358">
            <v>6124090</v>
          </cell>
          <cell r="C358" t="str">
            <v>Franklin Morocho</v>
          </cell>
          <cell r="E358" t="str">
            <v>LOS AJUSTADORES.</v>
          </cell>
          <cell r="G358" t="str">
            <v>MET</v>
          </cell>
          <cell r="H358" t="str">
            <v>PRMA 1T 02</v>
          </cell>
          <cell r="J358" t="str">
            <v>MATRICERIA &amp; MONTAJE</v>
          </cell>
        </row>
        <row r="359">
          <cell r="B359">
            <v>6057962</v>
          </cell>
          <cell r="C359" t="str">
            <v>Jhonny Ortega</v>
          </cell>
          <cell r="E359" t="str">
            <v>LOS AJUSTADORES.</v>
          </cell>
          <cell r="G359" t="str">
            <v>MET</v>
          </cell>
          <cell r="H359" t="str">
            <v>PRMA 1T 02</v>
          </cell>
          <cell r="J359" t="str">
            <v>MATRICERIA &amp; MONTAJE</v>
          </cell>
        </row>
        <row r="360">
          <cell r="B360">
            <v>180438</v>
          </cell>
          <cell r="C360" t="str">
            <v>Rodrigo Cuñas</v>
          </cell>
          <cell r="E360" t="str">
            <v>LOS AJUSTADORES.</v>
          </cell>
          <cell r="G360" t="str">
            <v>MET</v>
          </cell>
          <cell r="H360" t="str">
            <v>PRMA 1T 02</v>
          </cell>
          <cell r="J360" t="str">
            <v>MATRICERIA &amp; MONTAJE</v>
          </cell>
        </row>
        <row r="361">
          <cell r="B361">
            <v>6124875</v>
          </cell>
          <cell r="C361" t="str">
            <v>Italo Quinzo</v>
          </cell>
          <cell r="E361" t="str">
            <v>LOS AJUSTADORES.</v>
          </cell>
          <cell r="G361" t="str">
            <v>MET</v>
          </cell>
          <cell r="H361" t="str">
            <v>PRMA 1T 02</v>
          </cell>
          <cell r="J361" t="str">
            <v>MATRICERIA &amp; MONTAJE</v>
          </cell>
        </row>
        <row r="362">
          <cell r="B362">
            <v>508</v>
          </cell>
          <cell r="C362" t="str">
            <v>Jorge Tabango</v>
          </cell>
          <cell r="E362" t="str">
            <v>SOLO SUGERENCIAS</v>
          </cell>
          <cell r="G362" t="str">
            <v>LET</v>
          </cell>
          <cell r="H362" t="str">
            <v>PRMA 1T 03</v>
          </cell>
          <cell r="J362" t="str">
            <v>MATRICERIA &amp; MONTAJE</v>
          </cell>
        </row>
        <row r="363">
          <cell r="B363">
            <v>6124095</v>
          </cell>
          <cell r="C363" t="str">
            <v>Edison Morocho</v>
          </cell>
          <cell r="E363" t="str">
            <v>SOLO SUGERENCIAS</v>
          </cell>
          <cell r="G363" t="str">
            <v>MET</v>
          </cell>
          <cell r="H363" t="str">
            <v>PRMA 1T 03</v>
          </cell>
          <cell r="J363" t="str">
            <v>MATRICERIA &amp; MONTAJE</v>
          </cell>
        </row>
        <row r="364">
          <cell r="B364">
            <v>6057506</v>
          </cell>
          <cell r="C364" t="str">
            <v>Gerardo Males</v>
          </cell>
          <cell r="E364" t="str">
            <v>SOLO SUGERENCIAS</v>
          </cell>
          <cell r="G364" t="str">
            <v>MET</v>
          </cell>
          <cell r="H364" t="str">
            <v>PRMA 1T 03</v>
          </cell>
          <cell r="J364" t="str">
            <v>MATRICERIA &amp; MONTAJE</v>
          </cell>
        </row>
        <row r="365">
          <cell r="B365">
            <v>180481</v>
          </cell>
          <cell r="C365" t="str">
            <v>Nelson Chicaiza</v>
          </cell>
          <cell r="E365" t="str">
            <v>SOLO SUGERENCIAS</v>
          </cell>
          <cell r="G365" t="str">
            <v>MET</v>
          </cell>
          <cell r="H365" t="str">
            <v>PRMA 1T 03</v>
          </cell>
          <cell r="J365" t="str">
            <v>MATRICERIA &amp; MONTAJE</v>
          </cell>
        </row>
        <row r="366">
          <cell r="B366">
            <v>3600579</v>
          </cell>
          <cell r="C366" t="str">
            <v>Alex Asqui</v>
          </cell>
          <cell r="E366" t="str">
            <v>SOLO SUGERENCIAS</v>
          </cell>
          <cell r="G366" t="str">
            <v>MET</v>
          </cell>
          <cell r="H366" t="str">
            <v>PRMA 1T 03</v>
          </cell>
          <cell r="J366" t="str">
            <v>MATRICERIA &amp; MONTAJE</v>
          </cell>
        </row>
        <row r="367">
          <cell r="B367">
            <v>6068949</v>
          </cell>
          <cell r="C367" t="str">
            <v>José Estrella</v>
          </cell>
          <cell r="E367" t="str">
            <v>LOS AJUSTADORES.</v>
          </cell>
          <cell r="G367" t="str">
            <v>LG</v>
          </cell>
          <cell r="H367" t="str">
            <v>PRMA 1T 02</v>
          </cell>
          <cell r="J367" t="str">
            <v>MATRICERIA &amp; MONTAJE</v>
          </cell>
        </row>
        <row r="368">
          <cell r="B368">
            <v>180433</v>
          </cell>
          <cell r="C368" t="str">
            <v>Adrián Paredes</v>
          </cell>
          <cell r="E368" t="str">
            <v>LOS HULKS</v>
          </cell>
          <cell r="G368" t="str">
            <v>LET</v>
          </cell>
          <cell r="H368" t="str">
            <v>PRMA 1T 04</v>
          </cell>
          <cell r="J368" t="str">
            <v>MATRICERIA &amp; MONTAJE</v>
          </cell>
        </row>
        <row r="369">
          <cell r="B369">
            <v>180428</v>
          </cell>
          <cell r="C369" t="str">
            <v>José Puratambi</v>
          </cell>
          <cell r="E369" t="str">
            <v>LOS HULKS</v>
          </cell>
          <cell r="G369" t="str">
            <v>MET</v>
          </cell>
          <cell r="H369" t="str">
            <v>PRMA 1T 04</v>
          </cell>
          <cell r="J369" t="str">
            <v>MATRICERIA &amp; MONTAJE</v>
          </cell>
        </row>
        <row r="370">
          <cell r="B370">
            <v>180506</v>
          </cell>
          <cell r="C370" t="str">
            <v>Luís Rojas</v>
          </cell>
          <cell r="E370" t="str">
            <v>LOS HULKS</v>
          </cell>
          <cell r="G370" t="str">
            <v>MET</v>
          </cell>
          <cell r="H370" t="str">
            <v>PRMA 1T 04</v>
          </cell>
          <cell r="J370" t="str">
            <v>MATRICERIA &amp; MONTAJE</v>
          </cell>
        </row>
        <row r="371">
          <cell r="B371">
            <v>161901</v>
          </cell>
          <cell r="C371" t="str">
            <v>Pedro Potosi</v>
          </cell>
          <cell r="E371" t="str">
            <v>LOS HULKS</v>
          </cell>
          <cell r="G371" t="str">
            <v>MET</v>
          </cell>
          <cell r="H371" t="str">
            <v>PRMA 1T 04</v>
          </cell>
          <cell r="J371" t="str">
            <v>MATRICERIA &amp; MONTAJE</v>
          </cell>
        </row>
        <row r="372">
          <cell r="B372">
            <v>162195</v>
          </cell>
          <cell r="C372" t="str">
            <v>Manuel Feria</v>
          </cell>
          <cell r="E372" t="str">
            <v>LOS HULKS</v>
          </cell>
          <cell r="G372" t="str">
            <v>MET</v>
          </cell>
          <cell r="H372" t="str">
            <v>PRMA 1T 04</v>
          </cell>
          <cell r="J372" t="str">
            <v>MATRICERIA &amp; MONTAJE</v>
          </cell>
        </row>
        <row r="373">
          <cell r="B373">
            <v>162197</v>
          </cell>
          <cell r="C373" t="str">
            <v>Carlos Hidalgo</v>
          </cell>
          <cell r="E373" t="str">
            <v>LOS HULKS</v>
          </cell>
          <cell r="G373" t="str">
            <v>MET</v>
          </cell>
          <cell r="H373" t="str">
            <v>PRMA 1T 04</v>
          </cell>
          <cell r="J373" t="str">
            <v>MATRICERIA &amp; MONTAJE</v>
          </cell>
        </row>
        <row r="374">
          <cell r="B374">
            <v>6069250</v>
          </cell>
          <cell r="C374" t="str">
            <v>Luis Maila</v>
          </cell>
          <cell r="E374" t="str">
            <v>SUIGENERIS</v>
          </cell>
          <cell r="G374" t="str">
            <v>LET</v>
          </cell>
          <cell r="H374" t="str">
            <v>PRMA 1T 05</v>
          </cell>
          <cell r="J374" t="str">
            <v>MATRICERIA &amp; MONTAJE</v>
          </cell>
        </row>
        <row r="375">
          <cell r="B375">
            <v>160914</v>
          </cell>
          <cell r="C375" t="str">
            <v>Romelio Erazo</v>
          </cell>
          <cell r="E375" t="str">
            <v>SUIGENERIS</v>
          </cell>
          <cell r="G375" t="str">
            <v>MET</v>
          </cell>
          <cell r="H375" t="str">
            <v>PRMA 1T 05</v>
          </cell>
          <cell r="J375" t="str">
            <v>MATRICERIA &amp; MONTAJE</v>
          </cell>
        </row>
        <row r="376">
          <cell r="B376">
            <v>180503</v>
          </cell>
          <cell r="C376" t="str">
            <v>Luis Casamen</v>
          </cell>
          <cell r="E376" t="str">
            <v>SUIGENERIS</v>
          </cell>
          <cell r="G376" t="str">
            <v>MET</v>
          </cell>
          <cell r="H376" t="str">
            <v>PRMA 1T 05</v>
          </cell>
          <cell r="J376" t="str">
            <v>MATRICERIA &amp; MONTAJE</v>
          </cell>
        </row>
        <row r="377">
          <cell r="B377">
            <v>180430</v>
          </cell>
          <cell r="C377" t="str">
            <v>Pablo Mera</v>
          </cell>
          <cell r="E377" t="str">
            <v>SUIGENERIS</v>
          </cell>
          <cell r="G377" t="str">
            <v>MET</v>
          </cell>
          <cell r="H377" t="str">
            <v>PRMA 1T 05</v>
          </cell>
          <cell r="J377" t="str">
            <v>MATRICERIA &amp; MONTAJE</v>
          </cell>
        </row>
        <row r="378">
          <cell r="B378">
            <v>6124877</v>
          </cell>
          <cell r="C378" t="str">
            <v>Jorge Suquillo</v>
          </cell>
          <cell r="E378" t="str">
            <v>SUIGENERIS</v>
          </cell>
          <cell r="G378" t="str">
            <v>MET</v>
          </cell>
          <cell r="H378" t="str">
            <v>PRMA 1T 05</v>
          </cell>
          <cell r="J378" t="str">
            <v>MATRICERIA &amp; MONTAJE</v>
          </cell>
        </row>
        <row r="379">
          <cell r="B379">
            <v>161930</v>
          </cell>
          <cell r="C379" t="str">
            <v>Carlos Ontaneda</v>
          </cell>
          <cell r="E379" t="str">
            <v>SUIGENERIS</v>
          </cell>
          <cell r="G379" t="str">
            <v>MET</v>
          </cell>
          <cell r="H379" t="str">
            <v>PRMA 1T 05</v>
          </cell>
          <cell r="J379" t="str">
            <v>MATRICERIA &amp; MONTAJE</v>
          </cell>
        </row>
        <row r="380">
          <cell r="B380">
            <v>6129529</v>
          </cell>
          <cell r="C380" t="str">
            <v>Julián Campoverde</v>
          </cell>
          <cell r="E380" t="str">
            <v>D-MAX</v>
          </cell>
          <cell r="G380" t="str">
            <v>MET</v>
          </cell>
          <cell r="H380" t="str">
            <v>PRMA 1T 06</v>
          </cell>
          <cell r="J380" t="str">
            <v>MATRICERIA &amp; MONTAJE</v>
          </cell>
        </row>
        <row r="381">
          <cell r="B381">
            <v>162176</v>
          </cell>
          <cell r="C381" t="str">
            <v>Victor Chalacan</v>
          </cell>
          <cell r="E381" t="str">
            <v>D-MAX</v>
          </cell>
          <cell r="G381" t="str">
            <v>MET</v>
          </cell>
          <cell r="H381" t="str">
            <v>PRMA 1T 06</v>
          </cell>
          <cell r="J381" t="str">
            <v>MATRICERIA &amp; MONTAJE</v>
          </cell>
        </row>
        <row r="382">
          <cell r="B382">
            <v>162174</v>
          </cell>
          <cell r="C382" t="str">
            <v>Oswaldo Chapi</v>
          </cell>
          <cell r="E382" t="str">
            <v>D-MAX</v>
          </cell>
          <cell r="G382" t="str">
            <v>MET</v>
          </cell>
          <cell r="H382" t="str">
            <v>PRMA 1T 06</v>
          </cell>
          <cell r="J382" t="str">
            <v>MATRICERIA &amp; MONTAJE</v>
          </cell>
        </row>
        <row r="383">
          <cell r="B383">
            <v>162184</v>
          </cell>
          <cell r="C383" t="str">
            <v>Decher Valenzuela</v>
          </cell>
          <cell r="E383" t="str">
            <v>D-MAX</v>
          </cell>
          <cell r="G383" t="str">
            <v>MET</v>
          </cell>
          <cell r="H383" t="str">
            <v>PRMA 1T 06</v>
          </cell>
          <cell r="J383" t="str">
            <v>MATRICERIA &amp; MONTAJE</v>
          </cell>
        </row>
        <row r="384">
          <cell r="B384">
            <v>162186</v>
          </cell>
          <cell r="C384" t="str">
            <v>Ivan Sanchez</v>
          </cell>
          <cell r="E384" t="str">
            <v>D-MAX</v>
          </cell>
          <cell r="G384" t="str">
            <v>MET</v>
          </cell>
          <cell r="H384" t="str">
            <v>PRMA 1T 06</v>
          </cell>
          <cell r="J384" t="str">
            <v>MATRICERIA &amp; MONTAJE</v>
          </cell>
        </row>
        <row r="385">
          <cell r="B385">
            <v>180504</v>
          </cell>
          <cell r="C385" t="str">
            <v>Roberto Chango</v>
          </cell>
          <cell r="E385" t="str">
            <v>TPM</v>
          </cell>
          <cell r="G385" t="str">
            <v>MET</v>
          </cell>
          <cell r="H385" t="str">
            <v>PRMA 1T 07</v>
          </cell>
          <cell r="J385" t="str">
            <v>MATRICERIA &amp; MONTAJE</v>
          </cell>
        </row>
        <row r="386">
          <cell r="B386">
            <v>162185</v>
          </cell>
          <cell r="C386" t="str">
            <v>Luis Morales</v>
          </cell>
          <cell r="E386" t="str">
            <v>TPM</v>
          </cell>
          <cell r="G386" t="str">
            <v>MET</v>
          </cell>
          <cell r="H386" t="str">
            <v>PRMA 1T 07</v>
          </cell>
          <cell r="J386" t="str">
            <v>MATRICERIA &amp; MONTAJE</v>
          </cell>
        </row>
        <row r="387">
          <cell r="B387">
            <v>162188</v>
          </cell>
          <cell r="C387" t="str">
            <v>Luis Chango</v>
          </cell>
          <cell r="E387" t="str">
            <v>TPM</v>
          </cell>
          <cell r="G387" t="str">
            <v>MET</v>
          </cell>
          <cell r="H387" t="str">
            <v>PRMA 1T 07</v>
          </cell>
          <cell r="J387" t="str">
            <v>MATRICERIA &amp; MONTAJE</v>
          </cell>
        </row>
        <row r="388">
          <cell r="B388">
            <v>162196</v>
          </cell>
          <cell r="C388" t="str">
            <v>Victor Guacho</v>
          </cell>
          <cell r="E388" t="str">
            <v>TPM</v>
          </cell>
          <cell r="G388" t="str">
            <v>MET</v>
          </cell>
          <cell r="H388" t="str">
            <v>PRMA 1T 07</v>
          </cell>
          <cell r="J388" t="str">
            <v>MATRICERIA &amp; MONTAJE</v>
          </cell>
        </row>
        <row r="389">
          <cell r="B389">
            <v>162194</v>
          </cell>
          <cell r="C389" t="str">
            <v>Juan Sampedro</v>
          </cell>
          <cell r="E389" t="str">
            <v>TPM</v>
          </cell>
          <cell r="G389" t="str">
            <v>MET</v>
          </cell>
          <cell r="H389" t="str">
            <v>PRMA 1T 07</v>
          </cell>
          <cell r="J389" t="str">
            <v>MATRICERIA &amp; MONTAJE</v>
          </cell>
        </row>
        <row r="390">
          <cell r="B390">
            <v>162186</v>
          </cell>
          <cell r="C390" t="str">
            <v>Ivan Sanchez</v>
          </cell>
          <cell r="E390" t="str">
            <v>D-MAX</v>
          </cell>
          <cell r="G390" t="str">
            <v>MET</v>
          </cell>
          <cell r="H390" t="str">
            <v>PRMA 1T 06</v>
          </cell>
          <cell r="J390" t="str">
            <v>MATRICERIA &amp; MONTAJE</v>
          </cell>
        </row>
        <row r="391">
          <cell r="B391">
            <v>180504</v>
          </cell>
          <cell r="C391" t="str">
            <v>Roberto Chango</v>
          </cell>
          <cell r="E391" t="str">
            <v>TPM</v>
          </cell>
          <cell r="G391" t="str">
            <v>MET</v>
          </cell>
          <cell r="H391" t="str">
            <v>PRMA 1T 07</v>
          </cell>
          <cell r="J391" t="str">
            <v>MATRICERIA &amp; MONTAJE</v>
          </cell>
        </row>
        <row r="392">
          <cell r="B392">
            <v>162185</v>
          </cell>
          <cell r="C392" t="str">
            <v>Luis Morales</v>
          </cell>
          <cell r="E392" t="str">
            <v>TPM</v>
          </cell>
          <cell r="G392" t="str">
            <v>MET</v>
          </cell>
          <cell r="H392" t="str">
            <v>PRMA 1T 07</v>
          </cell>
          <cell r="J392" t="str">
            <v>MATRICERIA &amp; MONTAJE</v>
          </cell>
        </row>
        <row r="393">
          <cell r="B393">
            <v>162188</v>
          </cell>
          <cell r="C393" t="str">
            <v>Luis Chango</v>
          </cell>
          <cell r="E393" t="str">
            <v>TPM</v>
          </cell>
          <cell r="G393" t="str">
            <v>MET</v>
          </cell>
          <cell r="H393" t="str">
            <v>PRMA 1T 07</v>
          </cell>
          <cell r="J393" t="str">
            <v>MATRICERIA &amp; MONTAJE</v>
          </cell>
        </row>
        <row r="394">
          <cell r="B394">
            <v>42</v>
          </cell>
          <cell r="C394" t="str">
            <v>MORILLO GONZALEZ</v>
          </cell>
          <cell r="D394" t="str">
            <v>MARCELO FABIAN</v>
          </cell>
          <cell r="E394" t="str">
            <v>TPM</v>
          </cell>
          <cell r="F394" t="str">
            <v>LOGISTICA</v>
          </cell>
          <cell r="G394" t="str">
            <v>MET</v>
          </cell>
          <cell r="H394" t="str">
            <v>PRMA 1T 07</v>
          </cell>
          <cell r="I394" t="str">
            <v>ADM.MAN.MAT 1</v>
          </cell>
          <cell r="J394" t="str">
            <v>MATRICERIA &amp; MONTAJE</v>
          </cell>
        </row>
        <row r="395">
          <cell r="B395">
            <v>1483</v>
          </cell>
          <cell r="C395" t="str">
            <v>HIDALGO TUPIZA</v>
          </cell>
          <cell r="D395" t="str">
            <v>JUAN ANDRES</v>
          </cell>
          <cell r="E395" t="str">
            <v>TPM</v>
          </cell>
          <cell r="F395" t="str">
            <v>MAAD1T01</v>
          </cell>
          <cell r="G395" t="str">
            <v>MET</v>
          </cell>
          <cell r="H395" t="str">
            <v>PRMA 1T 07</v>
          </cell>
          <cell r="I395" t="str">
            <v>ADM.MAN.MAT 1</v>
          </cell>
          <cell r="J395" t="str">
            <v>MATRICERIA &amp; MONTAJE</v>
          </cell>
        </row>
        <row r="396">
          <cell r="B396">
            <v>7057</v>
          </cell>
          <cell r="C396" t="str">
            <v>RISUENO GUZMAN</v>
          </cell>
          <cell r="D396" t="str">
            <v>CONSUELO BELEN</v>
          </cell>
          <cell r="E396" t="str">
            <v>ANALISTAS</v>
          </cell>
          <cell r="F396" t="str">
            <v>MAAD1T00</v>
          </cell>
          <cell r="G396" t="str">
            <v>ANALISTA</v>
          </cell>
          <cell r="I396" t="str">
            <v>ADM.MAN.MAT 1</v>
          </cell>
          <cell r="J396" t="str">
            <v>MATERIALES</v>
          </cell>
        </row>
        <row r="397">
          <cell r="B397">
            <v>3600268</v>
          </cell>
          <cell r="C397" t="str">
            <v>MALITAXI CHIRIBOGA</v>
          </cell>
          <cell r="D397" t="str">
            <v>CHRISTIAN ARTURO</v>
          </cell>
          <cell r="E397" t="str">
            <v>FUTUROS FAMOSOS</v>
          </cell>
          <cell r="F397" t="str">
            <v>MAAD1T01</v>
          </cell>
          <cell r="G397" t="str">
            <v>ING. MANEJO DE MATERIALES</v>
          </cell>
          <cell r="I397" t="str">
            <v>ADM.MAN.MAT 1</v>
          </cell>
          <cell r="J397" t="str">
            <v>MATERIALES</v>
          </cell>
        </row>
        <row r="398">
          <cell r="B398">
            <v>6053939</v>
          </cell>
          <cell r="C398" t="str">
            <v>GUARDERAS ROJAS</v>
          </cell>
          <cell r="D398" t="str">
            <v>ANDRES EDUARDO</v>
          </cell>
          <cell r="E398" t="str">
            <v>FUTUROS FAMOSOS</v>
          </cell>
          <cell r="F398" t="str">
            <v>MAAD1T01</v>
          </cell>
          <cell r="G398" t="str">
            <v>SUPERINTENDENTE</v>
          </cell>
          <cell r="I398" t="str">
            <v>ADM.MAN.MAT 1</v>
          </cell>
          <cell r="J398" t="str">
            <v>MATERIALES</v>
          </cell>
        </row>
        <row r="399">
          <cell r="B399">
            <v>6057896</v>
          </cell>
          <cell r="C399" t="str">
            <v>CONDOY CUENCA</v>
          </cell>
          <cell r="D399" t="str">
            <v>DIEGO ALEJANDRO</v>
          </cell>
          <cell r="E399" t="str">
            <v>ANALISTAS</v>
          </cell>
          <cell r="F399" t="str">
            <v>MAAD1T00</v>
          </cell>
          <cell r="G399" t="str">
            <v>CONTROLADOR DE PROCESOS</v>
          </cell>
          <cell r="I399" t="str">
            <v>ADM.MAN.MAT 1</v>
          </cell>
          <cell r="J399" t="str">
            <v>MATERIALES</v>
          </cell>
        </row>
        <row r="400">
          <cell r="B400">
            <v>6058283</v>
          </cell>
          <cell r="C400" t="str">
            <v>ZAMBRANO ESPINOSA</v>
          </cell>
          <cell r="D400" t="str">
            <v>GALO ORLANDO</v>
          </cell>
          <cell r="E400" t="str">
            <v>FUTUROS FAMOSOS</v>
          </cell>
          <cell r="F400" t="str">
            <v>MAAD1T01</v>
          </cell>
          <cell r="G400" t="str">
            <v>CONTROLADOR DE PROCESOS</v>
          </cell>
          <cell r="I400" t="str">
            <v>ADM.MAN.MAT 1</v>
          </cell>
          <cell r="J400" t="str">
            <v>MATERIALES</v>
          </cell>
        </row>
        <row r="401">
          <cell r="B401">
            <v>6080281</v>
          </cell>
          <cell r="C401" t="str">
            <v>YUMBLA ORBES</v>
          </cell>
          <cell r="D401" t="str">
            <v>ROBERTO</v>
          </cell>
          <cell r="E401" t="str">
            <v>FUTUROS FAMOSOS</v>
          </cell>
          <cell r="F401" t="str">
            <v>MAAD1T01</v>
          </cell>
          <cell r="G401" t="str">
            <v>ING. MANEJO DE MATERIALES</v>
          </cell>
          <cell r="I401" t="str">
            <v>ADM.MAN.MAT 1</v>
          </cell>
          <cell r="J401" t="str">
            <v>MATERIALES</v>
          </cell>
        </row>
        <row r="402">
          <cell r="B402">
            <v>6122784</v>
          </cell>
          <cell r="C402" t="str">
            <v>JARRIN CARDENAS</v>
          </cell>
          <cell r="D402" t="str">
            <v>PAUL FERNANDO</v>
          </cell>
          <cell r="E402" t="str">
            <v>PASANTE</v>
          </cell>
          <cell r="F402" t="str">
            <v>PASANTE</v>
          </cell>
          <cell r="G402" t="str">
            <v>PASANTE</v>
          </cell>
          <cell r="I402" t="str">
            <v>ADM.MAN.MAT 1</v>
          </cell>
          <cell r="J402" t="str">
            <v>MATERIALES</v>
          </cell>
        </row>
        <row r="403">
          <cell r="B403">
            <v>6122777</v>
          </cell>
          <cell r="C403" t="str">
            <v>CRUZ TAMAYO</v>
          </cell>
          <cell r="D403" t="str">
            <v>FRANCISCO SEBASTIAN</v>
          </cell>
          <cell r="E403" t="str">
            <v>FUTUROS FAMOSOS</v>
          </cell>
          <cell r="F403" t="str">
            <v>MAAD1T01</v>
          </cell>
          <cell r="G403" t="str">
            <v>ING. MANEJO DE MATERIALES</v>
          </cell>
          <cell r="I403" t="str">
            <v>ADM.MAN.MAT 1</v>
          </cell>
          <cell r="J403" t="str">
            <v>MATERIALES</v>
          </cell>
        </row>
        <row r="404">
          <cell r="B404">
            <v>6124356</v>
          </cell>
          <cell r="C404" t="str">
            <v>ALBAN PABON</v>
          </cell>
          <cell r="D404" t="str">
            <v>JOSE MAURICIO</v>
          </cell>
          <cell r="E404" t="str">
            <v>ANALISTAS</v>
          </cell>
          <cell r="F404" t="str">
            <v>MAAD1T00</v>
          </cell>
          <cell r="G404" t="str">
            <v>ANALISTA</v>
          </cell>
          <cell r="I404" t="str">
            <v>ADM.MAN.MAT 1</v>
          </cell>
          <cell r="J404" t="str">
            <v>MATERIALES</v>
          </cell>
        </row>
        <row r="405">
          <cell r="B405">
            <v>6124353</v>
          </cell>
          <cell r="C405" t="str">
            <v>CEVALLOS NORONA</v>
          </cell>
          <cell r="D405" t="str">
            <v>MARCO VINICIO</v>
          </cell>
          <cell r="E405" t="str">
            <v>FUTUROS FAMOSOS</v>
          </cell>
          <cell r="F405" t="str">
            <v>MAAD1T01</v>
          </cell>
          <cell r="G405" t="str">
            <v>ING. MANEJO DE MATERIALES</v>
          </cell>
          <cell r="I405" t="str">
            <v>ADM.MAN.MAT 1</v>
          </cell>
          <cell r="J405" t="str">
            <v>MATERIALES</v>
          </cell>
        </row>
        <row r="406">
          <cell r="B406">
            <v>438</v>
          </cell>
          <cell r="C406" t="str">
            <v>ACHIG QUINGALOMBO</v>
          </cell>
          <cell r="D406" t="str">
            <v>MANUEL</v>
          </cell>
          <cell r="E406" t="str">
            <v>RESUELVELO TODO</v>
          </cell>
          <cell r="F406" t="str">
            <v>MAAD1T02</v>
          </cell>
          <cell r="G406" t="str">
            <v>LG</v>
          </cell>
          <cell r="I406" t="str">
            <v>ADM.MAN.MAT.2</v>
          </cell>
          <cell r="J406" t="str">
            <v>MATERIALES</v>
          </cell>
        </row>
        <row r="407">
          <cell r="B407">
            <v>1474</v>
          </cell>
          <cell r="C407" t="str">
            <v>MARTINEZ FREILE</v>
          </cell>
          <cell r="D407" t="str">
            <v>LUIS FRANCISCO</v>
          </cell>
          <cell r="E407" t="str">
            <v>ANALISTAS/CTRL</v>
          </cell>
          <cell r="F407" t="str">
            <v>MAAD1T00</v>
          </cell>
          <cell r="G407" t="str">
            <v>ANALISTA</v>
          </cell>
          <cell r="I407" t="str">
            <v>ADM.MAN.MAT.2</v>
          </cell>
          <cell r="J407" t="str">
            <v>MATERIALES</v>
          </cell>
        </row>
        <row r="408">
          <cell r="B408">
            <v>3600689</v>
          </cell>
          <cell r="C408" t="str">
            <v>LOZA AYALA</v>
          </cell>
          <cell r="D408" t="str">
            <v>JULIO RENE</v>
          </cell>
          <cell r="E408" t="str">
            <v>RESUELVELO TODO</v>
          </cell>
          <cell r="F408" t="str">
            <v>MAAD1T02</v>
          </cell>
          <cell r="G408" t="str">
            <v>LG</v>
          </cell>
          <cell r="I408" t="str">
            <v>ADM.MAN.MAT.2</v>
          </cell>
          <cell r="J408" t="str">
            <v>MATERIALES</v>
          </cell>
        </row>
        <row r="409">
          <cell r="B409">
            <v>6057994</v>
          </cell>
          <cell r="C409" t="str">
            <v>TERAN JIMENEZ</v>
          </cell>
          <cell r="D409" t="str">
            <v>LENIN JONATHAN</v>
          </cell>
          <cell r="E409" t="str">
            <v>RESULTADOS POSITIVOS</v>
          </cell>
          <cell r="F409" t="str">
            <v>MAAD2T03</v>
          </cell>
          <cell r="G409" t="str">
            <v>LG</v>
          </cell>
          <cell r="I409" t="str">
            <v>ADM.MAN.MAT.2</v>
          </cell>
          <cell r="J409" t="str">
            <v>MATERIALES</v>
          </cell>
        </row>
        <row r="410">
          <cell r="B410">
            <v>6081590</v>
          </cell>
          <cell r="C410" t="str">
            <v>PORRAS VELASCO</v>
          </cell>
          <cell r="D410" t="str">
            <v>ROMMEL FERNANDO</v>
          </cell>
          <cell r="E410" t="str">
            <v>ANALISTAS</v>
          </cell>
          <cell r="F410" t="str">
            <v>MAAD1T01</v>
          </cell>
          <cell r="G410" t="str">
            <v>ANALISTA</v>
          </cell>
          <cell r="I410" t="str">
            <v>ADM.MAN.MAT.2</v>
          </cell>
          <cell r="J410" t="str">
            <v>MATERIALES</v>
          </cell>
        </row>
        <row r="411">
          <cell r="B411">
            <v>6057499</v>
          </cell>
          <cell r="C411" t="str">
            <v>CASTILLO MANCHAY</v>
          </cell>
          <cell r="D411" t="str">
            <v>CHRISTIAN ALFREDO</v>
          </cell>
          <cell r="E411" t="str">
            <v>VEN "T" ARREGLO</v>
          </cell>
          <cell r="F411" t="str">
            <v>MASA1T01</v>
          </cell>
          <cell r="G411" t="str">
            <v>MET</v>
          </cell>
          <cell r="I411" t="str">
            <v>SALVAMENTO</v>
          </cell>
          <cell r="J411" t="str">
            <v>MATERIALES</v>
          </cell>
        </row>
        <row r="412">
          <cell r="B412">
            <v>6057954</v>
          </cell>
          <cell r="C412" t="str">
            <v>CATOTA TOCA</v>
          </cell>
          <cell r="D412" t="str">
            <v>EDUARDO JAVIER</v>
          </cell>
          <cell r="E412" t="str">
            <v>VEN "T" ARREGLO</v>
          </cell>
          <cell r="F412" t="str">
            <v>MASA1T01</v>
          </cell>
          <cell r="G412" t="str">
            <v>LET</v>
          </cell>
          <cell r="I412" t="str">
            <v>SALVAMENTO</v>
          </cell>
          <cell r="J412" t="str">
            <v>MATERIALES</v>
          </cell>
        </row>
        <row r="413">
          <cell r="B413">
            <v>6124870</v>
          </cell>
          <cell r="C413" t="str">
            <v>CARCHIPULLA CAYO</v>
          </cell>
          <cell r="D413" t="str">
            <v>LUIS HUMBRETO</v>
          </cell>
          <cell r="E413" t="str">
            <v>VEN "T" ARREGLO</v>
          </cell>
          <cell r="F413" t="str">
            <v>MASA1T01</v>
          </cell>
          <cell r="G413" t="str">
            <v>MET</v>
          </cell>
          <cell r="I413" t="str">
            <v>SALVAMENTO</v>
          </cell>
          <cell r="J413" t="str">
            <v>MATERIALES</v>
          </cell>
        </row>
        <row r="414">
          <cell r="B414">
            <v>3600275</v>
          </cell>
          <cell r="C414" t="str">
            <v>TAMAYO TAPA</v>
          </cell>
          <cell r="D414" t="str">
            <v>SEGUNDO JAVIER</v>
          </cell>
          <cell r="E414" t="str">
            <v>DESEMPAQUE EN ACCION</v>
          </cell>
          <cell r="F414" t="str">
            <v>MADC1T03</v>
          </cell>
          <cell r="G414" t="str">
            <v>LET</v>
          </cell>
          <cell r="I414" t="str">
            <v>MAN.MAT.COMERC.</v>
          </cell>
          <cell r="J414" t="str">
            <v>MATERIALES</v>
          </cell>
        </row>
        <row r="415">
          <cell r="B415">
            <v>3700534</v>
          </cell>
          <cell r="C415" t="str">
            <v>AVALOS JACOME</v>
          </cell>
          <cell r="D415" t="str">
            <v>JORGE ANTONIO</v>
          </cell>
          <cell r="E415" t="str">
            <v>ANALISTAS</v>
          </cell>
          <cell r="F415" t="str">
            <v>MAAD1T00</v>
          </cell>
          <cell r="G415" t="str">
            <v>ANALISTA</v>
          </cell>
          <cell r="I415" t="str">
            <v>MAN.MAT.COMERC.</v>
          </cell>
          <cell r="J415" t="str">
            <v>MATERIALES</v>
          </cell>
        </row>
        <row r="416">
          <cell r="B416">
            <v>3705957</v>
          </cell>
          <cell r="C416" t="str">
            <v>HERNANDEZ SIMBANA</v>
          </cell>
          <cell r="D416" t="str">
            <v>RAMIRO ORLANDO</v>
          </cell>
          <cell r="E416" t="str">
            <v>DESEMPAQUE EN ACCION</v>
          </cell>
          <cell r="F416" t="str">
            <v>MADC1T03</v>
          </cell>
          <cell r="G416" t="str">
            <v>MET</v>
          </cell>
          <cell r="I416" t="str">
            <v>MAN.MAT.COMERC.</v>
          </cell>
          <cell r="J416" t="str">
            <v>MATERIALES</v>
          </cell>
        </row>
        <row r="417">
          <cell r="B417">
            <v>6057502</v>
          </cell>
          <cell r="C417" t="str">
            <v>DIAZ VALLEJO</v>
          </cell>
          <cell r="D417" t="str">
            <v>FREDDY SANTIAGO</v>
          </cell>
          <cell r="E417" t="str">
            <v>RESULTADOS POSITIVOS</v>
          </cell>
          <cell r="F417" t="str">
            <v>MAAD2T03</v>
          </cell>
          <cell r="G417" t="str">
            <v>LG</v>
          </cell>
          <cell r="I417" t="str">
            <v>MAN.MAT.COMERC.</v>
          </cell>
          <cell r="J417" t="str">
            <v>MATERIALES</v>
          </cell>
        </row>
        <row r="418">
          <cell r="B418">
            <v>6057523</v>
          </cell>
          <cell r="C418" t="str">
            <v>NACIMBA CAIZATOA</v>
          </cell>
          <cell r="D418" t="str">
            <v>CLAUDIO</v>
          </cell>
          <cell r="E418" t="str">
            <v>LOS 5 ASES</v>
          </cell>
          <cell r="F418" t="str">
            <v>MATC1T02</v>
          </cell>
          <cell r="G418" t="str">
            <v>MET</v>
          </cell>
          <cell r="I418" t="str">
            <v>MAN.MAT.COMERC.</v>
          </cell>
          <cell r="J418" t="str">
            <v>MATERIALES</v>
          </cell>
        </row>
        <row r="419">
          <cell r="B419">
            <v>6057807</v>
          </cell>
          <cell r="C419" t="str">
            <v>BOLANOS DIAZ</v>
          </cell>
          <cell r="D419" t="str">
            <v>PEDRO SEGUNDO</v>
          </cell>
          <cell r="E419" t="str">
            <v>ENTREGA RAPIDA</v>
          </cell>
          <cell r="F419" t="str">
            <v>MADC1T01</v>
          </cell>
          <cell r="G419" t="str">
            <v>MET</v>
          </cell>
          <cell r="I419" t="str">
            <v>MAN.MAT.COMERC.</v>
          </cell>
          <cell r="J419" t="str">
            <v>MATERIALES</v>
          </cell>
        </row>
        <row r="420">
          <cell r="B420">
            <v>6057822</v>
          </cell>
          <cell r="C420" t="str">
            <v>NUNEZ CONDOR</v>
          </cell>
          <cell r="D420" t="str">
            <v>CARLOS RAFAEL</v>
          </cell>
          <cell r="E420" t="str">
            <v>LOS 5 ASES</v>
          </cell>
          <cell r="F420" t="str">
            <v>MATC1T02</v>
          </cell>
          <cell r="G420" t="str">
            <v>LET</v>
          </cell>
          <cell r="I420" t="str">
            <v>MAN.MAT.COMERC.</v>
          </cell>
          <cell r="J420" t="str">
            <v>MATERIALES</v>
          </cell>
        </row>
        <row r="421">
          <cell r="B421">
            <v>6057875</v>
          </cell>
          <cell r="C421" t="str">
            <v>FLORES FLORES</v>
          </cell>
          <cell r="D421" t="str">
            <v>ANGEL FABIAN</v>
          </cell>
          <cell r="E421" t="str">
            <v>DESEMPAQUE EN ACCION</v>
          </cell>
          <cell r="F421" t="str">
            <v>MADC1T03</v>
          </cell>
          <cell r="G421" t="str">
            <v>MET</v>
          </cell>
          <cell r="I421" t="str">
            <v>MAN.MAT.COMERC.</v>
          </cell>
          <cell r="J421" t="str">
            <v>MATERIALES</v>
          </cell>
        </row>
        <row r="422">
          <cell r="B422">
            <v>6057928</v>
          </cell>
          <cell r="C422" t="str">
            <v>DIGUAY VASQUEZ</v>
          </cell>
          <cell r="D422" t="str">
            <v>JENRRY MAURICIO</v>
          </cell>
          <cell r="E422" t="str">
            <v>ENTREGA RAPIDA</v>
          </cell>
          <cell r="F422" t="str">
            <v>MADC1T01</v>
          </cell>
          <cell r="G422" t="str">
            <v>MET</v>
          </cell>
          <cell r="I422" t="str">
            <v>MAN.MAT.COMERC.</v>
          </cell>
          <cell r="J422" t="str">
            <v>MATERIALES</v>
          </cell>
        </row>
        <row r="423">
          <cell r="B423">
            <v>6057933</v>
          </cell>
          <cell r="C423" t="str">
            <v>SOPA TIGSE</v>
          </cell>
          <cell r="D423" t="str">
            <v>FRANKLIN GUILLERMO</v>
          </cell>
          <cell r="E423" t="str">
            <v>ENTREGA RAPIDA</v>
          </cell>
          <cell r="F423" t="str">
            <v>MADC1T01</v>
          </cell>
          <cell r="G423" t="str">
            <v>LET</v>
          </cell>
          <cell r="I423" t="str">
            <v>MAN.MAT.COMERC.</v>
          </cell>
          <cell r="J423" t="str">
            <v>MATERIALES</v>
          </cell>
        </row>
        <row r="424">
          <cell r="B424">
            <v>6058230</v>
          </cell>
          <cell r="C424" t="str">
            <v>TAPIA MORALES</v>
          </cell>
          <cell r="D424" t="str">
            <v>BOLIVAR SANTIAGO</v>
          </cell>
          <cell r="E424" t="str">
            <v>LOS 5 ASES</v>
          </cell>
          <cell r="F424" t="str">
            <v>MATC1T02</v>
          </cell>
          <cell r="G424" t="str">
            <v>MET</v>
          </cell>
          <cell r="I424" t="str">
            <v>MAN.MAT.COMERC.</v>
          </cell>
          <cell r="J424" t="str">
            <v>MATERIALES</v>
          </cell>
        </row>
        <row r="425">
          <cell r="B425">
            <v>6061029</v>
          </cell>
          <cell r="C425" t="str">
            <v>LOACHAMIN LOACHAMIN</v>
          </cell>
          <cell r="D425" t="str">
            <v>ROBERTO CARLOS</v>
          </cell>
          <cell r="E425" t="str">
            <v>LOS 5 ASES</v>
          </cell>
          <cell r="F425" t="str">
            <v>MATC1T02</v>
          </cell>
          <cell r="G425" t="str">
            <v>MET</v>
          </cell>
          <cell r="I425" t="str">
            <v>MAN.MAT.COMERC.</v>
          </cell>
          <cell r="J425" t="str">
            <v>MATERIALES</v>
          </cell>
        </row>
        <row r="426">
          <cell r="B426">
            <v>6126133</v>
          </cell>
          <cell r="C426" t="str">
            <v>AREVALO CUASPUD</v>
          </cell>
          <cell r="D426" t="str">
            <v>PEDRO XAVIER</v>
          </cell>
          <cell r="E426" t="str">
            <v>ANALISTAS/CTRL</v>
          </cell>
          <cell r="F426" t="str">
            <v>MAAD1T00</v>
          </cell>
          <cell r="G426" t="str">
            <v>MET</v>
          </cell>
          <cell r="I426" t="str">
            <v>MAN.MAT.COMERC.</v>
          </cell>
          <cell r="J426" t="str">
            <v>MATERIALES</v>
          </cell>
        </row>
        <row r="427">
          <cell r="B427">
            <v>6126661</v>
          </cell>
          <cell r="C427" t="str">
            <v>JARAMILLO BERMEO</v>
          </cell>
          <cell r="D427" t="str">
            <v>JAIME</v>
          </cell>
          <cell r="E427" t="str">
            <v>CORRECAMINOS</v>
          </cell>
          <cell r="F427" t="str">
            <v>MADC2T01</v>
          </cell>
          <cell r="G427" t="str">
            <v>LET</v>
          </cell>
          <cell r="I427" t="str">
            <v>MAN.MAT.COMERC.</v>
          </cell>
          <cell r="J427" t="str">
            <v>MATERIALES</v>
          </cell>
        </row>
        <row r="428">
          <cell r="B428">
            <v>6126702</v>
          </cell>
          <cell r="C428" t="str">
            <v>CHIPANTASI SORIA</v>
          </cell>
          <cell r="D428" t="str">
            <v>LUIS</v>
          </cell>
          <cell r="E428" t="str">
            <v>CORRECAMINOS</v>
          </cell>
          <cell r="F428" t="str">
            <v>MADC2T01</v>
          </cell>
          <cell r="G428" t="str">
            <v>MET</v>
          </cell>
          <cell r="I428" t="str">
            <v>MAN.MAT.COMERC.</v>
          </cell>
          <cell r="J428" t="str">
            <v>MATERIALES</v>
          </cell>
        </row>
        <row r="429">
          <cell r="B429">
            <v>6126815</v>
          </cell>
          <cell r="C429" t="str">
            <v>SANCHEZ CEVALLOS</v>
          </cell>
          <cell r="D429" t="str">
            <v>FRANCISCO JAVIER</v>
          </cell>
          <cell r="E429" t="str">
            <v>ENTREGA RAPIDA</v>
          </cell>
          <cell r="F429" t="str">
            <v>MADC1T01</v>
          </cell>
          <cell r="G429" t="str">
            <v>MET</v>
          </cell>
          <cell r="I429" t="str">
            <v>MAN.MAT.COMERC.</v>
          </cell>
          <cell r="J429" t="str">
            <v>MATERIALES</v>
          </cell>
        </row>
        <row r="430">
          <cell r="B430">
            <v>6126816</v>
          </cell>
          <cell r="C430" t="str">
            <v>SUNTAXI SUNTAXI</v>
          </cell>
          <cell r="D430" t="str">
            <v>CARLOS EFRAIN</v>
          </cell>
          <cell r="E430" t="str">
            <v>ANALISTAS/CTRL</v>
          </cell>
          <cell r="F430" t="str">
            <v>MAAD1T00</v>
          </cell>
          <cell r="G430" t="str">
            <v>MET</v>
          </cell>
          <cell r="I430" t="str">
            <v>MAN.MAT.COMERC.</v>
          </cell>
          <cell r="J430" t="str">
            <v>MATERIALES</v>
          </cell>
        </row>
        <row r="431">
          <cell r="B431">
            <v>6126765</v>
          </cell>
          <cell r="C431" t="str">
            <v>QUISHPE SIGCHOS</v>
          </cell>
          <cell r="D431" t="str">
            <v>FRANKLIN SANTIAGO</v>
          </cell>
          <cell r="E431" t="str">
            <v>DESEMPAQUE NOCTURNO</v>
          </cell>
          <cell r="F431" t="str">
            <v>MADC2T03</v>
          </cell>
          <cell r="G431" t="str">
            <v>MET</v>
          </cell>
          <cell r="I431" t="str">
            <v>MAN.MAT.COMERC.</v>
          </cell>
          <cell r="J431" t="str">
            <v>MATERIALES</v>
          </cell>
        </row>
        <row r="432">
          <cell r="B432">
            <v>3600253</v>
          </cell>
          <cell r="C432" t="str">
            <v>CAIZA COLLAGUAZO</v>
          </cell>
          <cell r="D432" t="str">
            <v>LUIS MAURICIO</v>
          </cell>
          <cell r="E432" t="str">
            <v>METALICOS</v>
          </cell>
          <cell r="F432" t="str">
            <v>MALA1T01</v>
          </cell>
          <cell r="G432" t="str">
            <v>LET</v>
          </cell>
          <cell r="I432" t="str">
            <v>MAN.MAT.SUELDA</v>
          </cell>
          <cell r="J432" t="str">
            <v>MATERIALES</v>
          </cell>
        </row>
        <row r="433">
          <cell r="B433">
            <v>3600381</v>
          </cell>
          <cell r="C433" t="str">
            <v>ANDRADE TANDALLA</v>
          </cell>
          <cell r="D433" t="str">
            <v>JORGE MAURICIO</v>
          </cell>
          <cell r="E433" t="str">
            <v>RAPIDOS Y FURIOSOS</v>
          </cell>
          <cell r="F433" t="str">
            <v>MALC1T02</v>
          </cell>
          <cell r="G433" t="str">
            <v>MET</v>
          </cell>
          <cell r="I433" t="str">
            <v>MAN.MAT.SUELDA</v>
          </cell>
          <cell r="J433" t="str">
            <v>MATERIALES</v>
          </cell>
        </row>
        <row r="434">
          <cell r="B434">
            <v>3600576</v>
          </cell>
          <cell r="C434" t="str">
            <v>FONSECA LEMA</v>
          </cell>
          <cell r="D434" t="str">
            <v>EDWIN PATRICIO</v>
          </cell>
          <cell r="E434" t="str">
            <v>RAPIDOS Y FURIOSOS</v>
          </cell>
          <cell r="F434" t="str">
            <v>MALC1T02</v>
          </cell>
          <cell r="G434" t="str">
            <v>MET</v>
          </cell>
          <cell r="I434" t="str">
            <v>MAN.MAT.SUELDA</v>
          </cell>
          <cell r="J434" t="str">
            <v>MATERIALES</v>
          </cell>
        </row>
        <row r="435">
          <cell r="B435">
            <v>3702478</v>
          </cell>
          <cell r="C435" t="str">
            <v>CLAVIJO TIBAN</v>
          </cell>
          <cell r="D435" t="str">
            <v>JOSE ENRIQUE</v>
          </cell>
          <cell r="E435" t="str">
            <v>METALICOS</v>
          </cell>
          <cell r="F435" t="str">
            <v>MALA1T01</v>
          </cell>
          <cell r="G435" t="str">
            <v>MET</v>
          </cell>
          <cell r="I435" t="str">
            <v>MAN.MAT.SUELDA</v>
          </cell>
          <cell r="J435" t="str">
            <v>MATERIALES</v>
          </cell>
        </row>
        <row r="436">
          <cell r="B436">
            <v>3705971</v>
          </cell>
          <cell r="C436" t="str">
            <v>PILICITA QUILLUPANGU</v>
          </cell>
          <cell r="D436" t="str">
            <v>JUAN CARLOS</v>
          </cell>
          <cell r="E436" t="str">
            <v>RAPIDOS Y FURIOSOS</v>
          </cell>
          <cell r="F436" t="str">
            <v>MALC1T02</v>
          </cell>
          <cell r="G436" t="str">
            <v>LET</v>
          </cell>
          <cell r="I436" t="str">
            <v>MAN.MAT.SUELDA</v>
          </cell>
          <cell r="J436" t="str">
            <v>MATERIALES</v>
          </cell>
        </row>
        <row r="437">
          <cell r="B437">
            <v>6057498</v>
          </cell>
          <cell r="C437" t="str">
            <v>LOACHAMIN LOACHAMIN</v>
          </cell>
          <cell r="D437" t="str">
            <v>WALTER RENE</v>
          </cell>
          <cell r="E437" t="str">
            <v>RAPIDOS Y FURIOSOS</v>
          </cell>
          <cell r="F437" t="str">
            <v>MALC1T02</v>
          </cell>
          <cell r="G437" t="str">
            <v>MET</v>
          </cell>
          <cell r="I437" t="str">
            <v>MAN.MAT.SUELDA</v>
          </cell>
          <cell r="J437" t="str">
            <v>MATERIALES</v>
          </cell>
        </row>
        <row r="438">
          <cell r="B438">
            <v>6057809</v>
          </cell>
          <cell r="C438" t="str">
            <v>SIMBANA SANGO</v>
          </cell>
          <cell r="D438" t="str">
            <v>CARLOS OMAR</v>
          </cell>
          <cell r="E438" t="str">
            <v>METALICOS</v>
          </cell>
          <cell r="F438" t="str">
            <v>MALA1T01</v>
          </cell>
          <cell r="G438" t="str">
            <v>MET</v>
          </cell>
          <cell r="I438" t="str">
            <v>MAN.MAT.SUELDA</v>
          </cell>
          <cell r="J438" t="str">
            <v>MATERIALES</v>
          </cell>
        </row>
        <row r="439">
          <cell r="B439">
            <v>6057923</v>
          </cell>
          <cell r="C439" t="str">
            <v>FLORES SANCHEZ</v>
          </cell>
          <cell r="D439" t="str">
            <v>FREDDY PATRICIO</v>
          </cell>
          <cell r="E439" t="str">
            <v>RAPIDOS Y FURIOSOS</v>
          </cell>
          <cell r="F439" t="str">
            <v>MALC1T02</v>
          </cell>
          <cell r="G439" t="str">
            <v>MET</v>
          </cell>
          <cell r="I439" t="str">
            <v>MAN.MAT.SUELDA</v>
          </cell>
          <cell r="J439" t="str">
            <v>MATERIALES</v>
          </cell>
        </row>
        <row r="440">
          <cell r="B440">
            <v>6059279</v>
          </cell>
          <cell r="C440" t="str">
            <v>CAICEDO VILLACRES</v>
          </cell>
          <cell r="D440" t="str">
            <v>JAIRO RODRIGO</v>
          </cell>
          <cell r="E440" t="str">
            <v>METALICOS</v>
          </cell>
          <cell r="F440" t="str">
            <v>MALA1T01</v>
          </cell>
          <cell r="G440" t="str">
            <v>MET</v>
          </cell>
          <cell r="I440" t="str">
            <v>MAN.MAT.SUELDA</v>
          </cell>
          <cell r="J440" t="str">
            <v>MATERIALES</v>
          </cell>
        </row>
        <row r="441">
          <cell r="B441">
            <v>6109130</v>
          </cell>
          <cell r="C441" t="str">
            <v>PALACIOS CRIOLLO</v>
          </cell>
          <cell r="D441" t="str">
            <v>OSCAR FERNANDO</v>
          </cell>
          <cell r="E441" t="str">
            <v>ALFA</v>
          </cell>
          <cell r="F441" t="str">
            <v>MACM1T02</v>
          </cell>
          <cell r="G441" t="str">
            <v>MET</v>
          </cell>
          <cell r="I441" t="str">
            <v>MAN.MAT.SUELDA</v>
          </cell>
          <cell r="J441" t="str">
            <v>MATERIALES</v>
          </cell>
        </row>
        <row r="442">
          <cell r="B442">
            <v>6126173</v>
          </cell>
          <cell r="C442" t="str">
            <v>TIPAN QUISAGUANO</v>
          </cell>
          <cell r="D442" t="str">
            <v>FREDDY EDISON</v>
          </cell>
          <cell r="E442" t="str">
            <v>ALFA NOCTURNO</v>
          </cell>
          <cell r="F442" t="str">
            <v>MACM2T04</v>
          </cell>
          <cell r="G442" t="str">
            <v>MET</v>
          </cell>
          <cell r="I442" t="str">
            <v>MAN.MAT.SUELDA</v>
          </cell>
          <cell r="J442" t="str">
            <v>MATERIALES</v>
          </cell>
        </row>
        <row r="443">
          <cell r="B443">
            <v>6126682</v>
          </cell>
          <cell r="C443" t="str">
            <v>CASAMEN CHANGO</v>
          </cell>
          <cell r="D443" t="str">
            <v>LUIS</v>
          </cell>
          <cell r="E443" t="str">
            <v>ANALISTAS</v>
          </cell>
          <cell r="F443" t="str">
            <v>MAAD1T00</v>
          </cell>
          <cell r="G443" t="str">
            <v>MET</v>
          </cell>
          <cell r="I443" t="str">
            <v>MAN.MAT.SUELDA</v>
          </cell>
          <cell r="J443" t="str">
            <v>MATERIALES</v>
          </cell>
        </row>
        <row r="444">
          <cell r="B444">
            <v>6126699</v>
          </cell>
          <cell r="C444" t="str">
            <v>CUENCA CUENCA</v>
          </cell>
          <cell r="D444" t="str">
            <v>HUGO</v>
          </cell>
          <cell r="E444" t="str">
            <v>RAPIDOS Y FURIOSOS</v>
          </cell>
          <cell r="F444" t="str">
            <v>MALC1T02</v>
          </cell>
          <cell r="G444" t="str">
            <v>MET</v>
          </cell>
          <cell r="I444" t="str">
            <v>MAN.MAT.SUELDA</v>
          </cell>
          <cell r="J444" t="str">
            <v>MATERIALES</v>
          </cell>
        </row>
        <row r="445">
          <cell r="B445">
            <v>6126756</v>
          </cell>
          <cell r="C445" t="str">
            <v>GUAYASAMIN GUAYASAMI</v>
          </cell>
          <cell r="D445" t="str">
            <v>RAFAEL</v>
          </cell>
          <cell r="E445" t="str">
            <v>RAPIDOS Y FURIOSOS</v>
          </cell>
          <cell r="F445" t="str">
            <v>MALC1T02</v>
          </cell>
          <cell r="G445" t="str">
            <v>MET</v>
          </cell>
          <cell r="I445" t="str">
            <v>MAN.MAT.SUELDA</v>
          </cell>
          <cell r="J445" t="str">
            <v>MATERIALES</v>
          </cell>
        </row>
        <row r="446">
          <cell r="B446">
            <v>174</v>
          </cell>
          <cell r="C446" t="str">
            <v>DE LA VEGA LOPEZ</v>
          </cell>
          <cell r="D446" t="str">
            <v>SIXTO FRANCISCO</v>
          </cell>
          <cell r="E446" t="str">
            <v>MATERIALISTAS</v>
          </cell>
          <cell r="F446" t="str">
            <v>MADA1T02</v>
          </cell>
          <cell r="G446" t="str">
            <v>MET</v>
          </cell>
          <cell r="I446" t="str">
            <v>MAN.MAT.AUTOMOV</v>
          </cell>
          <cell r="J446" t="str">
            <v>MATERIALES</v>
          </cell>
        </row>
        <row r="447">
          <cell r="B447">
            <v>1360</v>
          </cell>
          <cell r="C447" t="str">
            <v>ARTEAGA MARTINEZ</v>
          </cell>
          <cell r="D447" t="str">
            <v>CHRISTIAN ANDRES</v>
          </cell>
          <cell r="E447" t="str">
            <v>RESUELVELO TODO</v>
          </cell>
          <cell r="F447" t="str">
            <v>MAAD1T02</v>
          </cell>
          <cell r="G447" t="str">
            <v>LG</v>
          </cell>
          <cell r="I447" t="e">
            <v>#N/A</v>
          </cell>
          <cell r="J447" t="str">
            <v>MATERIALES</v>
          </cell>
        </row>
        <row r="448">
          <cell r="B448">
            <v>3600258</v>
          </cell>
          <cell r="C448" t="str">
            <v>CORTES ORDONEZ</v>
          </cell>
          <cell r="D448" t="str">
            <v>GERSON GEOVANNY</v>
          </cell>
          <cell r="E448" t="str">
            <v>JUSTO A TIEMPO</v>
          </cell>
          <cell r="F448" t="str">
            <v>MADA1T01</v>
          </cell>
          <cell r="G448" t="str">
            <v>MET</v>
          </cell>
          <cell r="I448" t="str">
            <v>MAN.MAT.AUTOMOV</v>
          </cell>
          <cell r="J448" t="str">
            <v>MATERIALES</v>
          </cell>
        </row>
        <row r="449">
          <cell r="B449">
            <v>3600294</v>
          </cell>
          <cell r="C449" t="str">
            <v>GUZMAN RIVERA</v>
          </cell>
          <cell r="D449" t="str">
            <v>SIXTO RIGOBERTO</v>
          </cell>
          <cell r="E449" t="str">
            <v>JUSTO A TIEMPO</v>
          </cell>
          <cell r="F449" t="str">
            <v>MADA1T01</v>
          </cell>
          <cell r="G449" t="str">
            <v>LET</v>
          </cell>
          <cell r="I449" t="str">
            <v>MAN.MAT.AUTOMOV</v>
          </cell>
          <cell r="J449" t="str">
            <v>MATERIALES</v>
          </cell>
        </row>
        <row r="450">
          <cell r="B450">
            <v>3600370</v>
          </cell>
          <cell r="C450" t="str">
            <v>ANCHALUISA CHANATASI</v>
          </cell>
          <cell r="D450" t="str">
            <v>JAVIER PATRICIO</v>
          </cell>
          <cell r="E450" t="str">
            <v>FORAJIDOS FOREVER</v>
          </cell>
          <cell r="F450" t="str">
            <v>MAPP1T01</v>
          </cell>
          <cell r="G450" t="str">
            <v>MET</v>
          </cell>
          <cell r="I450" t="str">
            <v>MAN.MAT.AUTOMOV</v>
          </cell>
          <cell r="J450" t="str">
            <v>MATERIALES</v>
          </cell>
        </row>
        <row r="451">
          <cell r="B451">
            <v>3600563</v>
          </cell>
          <cell r="C451" t="str">
            <v>PAGUAY LOMAS</v>
          </cell>
          <cell r="D451" t="str">
            <v>DIEGO FERNANDO</v>
          </cell>
          <cell r="E451" t="str">
            <v>MATERIALISTAS</v>
          </cell>
          <cell r="F451" t="str">
            <v>MADA1T02</v>
          </cell>
          <cell r="G451" t="str">
            <v>LET</v>
          </cell>
          <cell r="I451" t="str">
            <v>MAN.MAT.AUTOMOV</v>
          </cell>
          <cell r="J451" t="str">
            <v>MATERIALES</v>
          </cell>
        </row>
        <row r="452">
          <cell r="B452">
            <v>3705913</v>
          </cell>
          <cell r="C452" t="str">
            <v>CONDOR AMAGUA</v>
          </cell>
          <cell r="D452" t="str">
            <v>CARLOS ROLANDO</v>
          </cell>
          <cell r="E452" t="str">
            <v>JUSTO A TIEMPO</v>
          </cell>
          <cell r="F452" t="str">
            <v>MADA1T01</v>
          </cell>
          <cell r="G452" t="str">
            <v>MET</v>
          </cell>
          <cell r="I452" t="str">
            <v>MAN.MAT.AUTOMOV</v>
          </cell>
          <cell r="J452" t="str">
            <v>MATERIALES</v>
          </cell>
        </row>
        <row r="453">
          <cell r="B453">
            <v>3705917</v>
          </cell>
          <cell r="C453" t="str">
            <v>ANRANGO TITUANA</v>
          </cell>
          <cell r="D453" t="str">
            <v>JUAN JOSE</v>
          </cell>
          <cell r="E453" t="str">
            <v>MATERIALISTAS</v>
          </cell>
          <cell r="F453" t="str">
            <v>MADA1T02</v>
          </cell>
          <cell r="G453" t="str">
            <v>MET</v>
          </cell>
          <cell r="I453" t="str">
            <v>MAN.MAT.AUTOMOV</v>
          </cell>
          <cell r="J453" t="str">
            <v>MATERIALES</v>
          </cell>
        </row>
        <row r="454">
          <cell r="B454">
            <v>6057461</v>
          </cell>
          <cell r="C454" t="str">
            <v>ARRIETA IBARRA</v>
          </cell>
          <cell r="D454" t="str">
            <v>DIEGO JAVIER</v>
          </cell>
          <cell r="E454" t="str">
            <v>FORAJIDOS FOREVER</v>
          </cell>
          <cell r="F454" t="str">
            <v>MAPP1T01</v>
          </cell>
          <cell r="G454" t="str">
            <v>LET</v>
          </cell>
          <cell r="I454" t="str">
            <v>MAN.MAT.AUTOMOV</v>
          </cell>
          <cell r="J454" t="str">
            <v>MATERIALES</v>
          </cell>
        </row>
        <row r="455">
          <cell r="B455">
            <v>6057518</v>
          </cell>
          <cell r="C455" t="str">
            <v>MORALES FARINANGO</v>
          </cell>
          <cell r="D455" t="str">
            <v>MARCELO VICENTE</v>
          </cell>
          <cell r="E455" t="str">
            <v>MATERIALISTAS</v>
          </cell>
          <cell r="F455" t="str">
            <v>MADA1T02</v>
          </cell>
          <cell r="G455" t="str">
            <v>MET</v>
          </cell>
          <cell r="I455" t="str">
            <v>MAN.MAT.AUTOMOV</v>
          </cell>
          <cell r="J455" t="str">
            <v>MATERIALES</v>
          </cell>
        </row>
        <row r="456">
          <cell r="B456">
            <v>6057534</v>
          </cell>
          <cell r="C456" t="str">
            <v>PISUNA QUINCHIMBLA</v>
          </cell>
          <cell r="D456" t="str">
            <v>LUIS ELIAS</v>
          </cell>
          <cell r="E456" t="str">
            <v>MATERIALISTAS</v>
          </cell>
          <cell r="F456" t="str">
            <v>MADA1T02</v>
          </cell>
          <cell r="G456" t="str">
            <v>MET</v>
          </cell>
          <cell r="I456" t="str">
            <v>MAN.MAT.AUTOMOV</v>
          </cell>
          <cell r="J456" t="str">
            <v>MATERIALES</v>
          </cell>
        </row>
        <row r="457">
          <cell r="B457">
            <v>6057539</v>
          </cell>
          <cell r="C457" t="str">
            <v>RUALES AGUIRRE</v>
          </cell>
          <cell r="D457" t="str">
            <v>EDISON FRANCISCO</v>
          </cell>
          <cell r="E457" t="str">
            <v>VEN "T" ARREGLO</v>
          </cell>
          <cell r="F457" t="str">
            <v>MASA1T01</v>
          </cell>
          <cell r="G457" t="str">
            <v>MET</v>
          </cell>
          <cell r="I457" t="str">
            <v>MAN.MAT.AUTOMOV</v>
          </cell>
          <cell r="J457" t="str">
            <v>MATERIALES</v>
          </cell>
        </row>
        <row r="458">
          <cell r="B458">
            <v>6057823</v>
          </cell>
          <cell r="C458" t="str">
            <v>PAZMINO CHANCUSI</v>
          </cell>
          <cell r="D458" t="str">
            <v>FRANCISCO SAUL</v>
          </cell>
          <cell r="E458" t="str">
            <v>TWISTER</v>
          </cell>
          <cell r="F458" t="str">
            <v>MACM2T05</v>
          </cell>
          <cell r="G458" t="str">
            <v>MET</v>
          </cell>
          <cell r="I458" t="e">
            <v>#N/A</v>
          </cell>
          <cell r="J458" t="str">
            <v>MATERIALES</v>
          </cell>
        </row>
        <row r="459">
          <cell r="B459">
            <v>6057859</v>
          </cell>
          <cell r="C459" t="str">
            <v>GARCIA VERA</v>
          </cell>
          <cell r="D459" t="str">
            <v>EDGAR GEOVANNY</v>
          </cell>
          <cell r="E459" t="str">
            <v>LOS CICLICOS</v>
          </cell>
          <cell r="F459" t="str">
            <v>MAFL1T01</v>
          </cell>
          <cell r="G459" t="str">
            <v>MET</v>
          </cell>
          <cell r="I459" t="str">
            <v>MAN.MAT.AUTOMOV</v>
          </cell>
          <cell r="J459" t="str">
            <v>MATERIALES</v>
          </cell>
        </row>
        <row r="460">
          <cell r="B460">
            <v>6057976</v>
          </cell>
          <cell r="C460" t="str">
            <v>REYES INSUASTI</v>
          </cell>
          <cell r="D460" t="str">
            <v>ANDRES JAVIER</v>
          </cell>
          <cell r="E460" t="str">
            <v>JUSTO A TIEMPO</v>
          </cell>
          <cell r="F460" t="str">
            <v>MADA1T01</v>
          </cell>
          <cell r="G460" t="str">
            <v>MET</v>
          </cell>
          <cell r="I460" t="e">
            <v>#N/A</v>
          </cell>
          <cell r="J460" t="str">
            <v>MATERIALES</v>
          </cell>
        </row>
        <row r="461">
          <cell r="B461">
            <v>6057987</v>
          </cell>
          <cell r="C461" t="str">
            <v>ORDONEZ MILE</v>
          </cell>
          <cell r="D461" t="str">
            <v>WILMAN PATRICIO</v>
          </cell>
          <cell r="E461" t="str">
            <v>MATERIALISTAS</v>
          </cell>
          <cell r="F461" t="str">
            <v>MADA1T02</v>
          </cell>
          <cell r="G461" t="str">
            <v>MET</v>
          </cell>
          <cell r="I461" t="str">
            <v>MAN.MAT.AUTOMOV</v>
          </cell>
          <cell r="J461" t="str">
            <v>MATERIALES</v>
          </cell>
        </row>
        <row r="462">
          <cell r="B462">
            <v>6058264</v>
          </cell>
          <cell r="C462" t="str">
            <v>TATAYO GUACOLLANTES</v>
          </cell>
          <cell r="D462" t="str">
            <v>HENRY DANIEL</v>
          </cell>
          <cell r="E462" t="str">
            <v>METALICOS</v>
          </cell>
          <cell r="F462" t="str">
            <v>MALA1T01</v>
          </cell>
          <cell r="G462" t="str">
            <v>MET</v>
          </cell>
          <cell r="I462" t="str">
            <v>MAN.MAT.AUTOMOV</v>
          </cell>
          <cell r="J462" t="str">
            <v>MATERIALES</v>
          </cell>
        </row>
        <row r="463">
          <cell r="B463">
            <v>6058265</v>
          </cell>
          <cell r="C463" t="str">
            <v>MONTENEGRO MINCHALA</v>
          </cell>
          <cell r="D463" t="str">
            <v>OSCAR MILBER</v>
          </cell>
          <cell r="E463" t="str">
            <v>LOS SCHUMACHERS</v>
          </cell>
          <cell r="F463" t="str">
            <v>MADA2T02</v>
          </cell>
          <cell r="G463" t="str">
            <v>LET</v>
          </cell>
          <cell r="I463" t="str">
            <v>MAN.MAT.AUTOMOV</v>
          </cell>
          <cell r="J463" t="str">
            <v>MATERIALES</v>
          </cell>
        </row>
        <row r="464">
          <cell r="B464">
            <v>6125263</v>
          </cell>
          <cell r="C464" t="str">
            <v>RODRIGUEZ DE LOOR</v>
          </cell>
          <cell r="D464" t="str">
            <v>CARLOS ALBERTO</v>
          </cell>
          <cell r="E464" t="str">
            <v>FORAJIDOS FOREVER</v>
          </cell>
          <cell r="F464" t="str">
            <v>MAPP1T01</v>
          </cell>
          <cell r="G464" t="str">
            <v>MET</v>
          </cell>
          <cell r="I464" t="str">
            <v>MAN.MAT.AUTOMOV</v>
          </cell>
          <cell r="J464" t="str">
            <v>MATERIALES</v>
          </cell>
        </row>
        <row r="465">
          <cell r="B465">
            <v>6126108</v>
          </cell>
          <cell r="C465" t="str">
            <v>ANDRADE CHAVARREA</v>
          </cell>
          <cell r="D465" t="str">
            <v>FIDEL ROMAN</v>
          </cell>
          <cell r="E465" t="str">
            <v>LOS PLASTICOS</v>
          </cell>
          <cell r="F465" t="str">
            <v>MAPP2T01</v>
          </cell>
          <cell r="G465" t="str">
            <v>LET</v>
          </cell>
          <cell r="I465" t="str">
            <v>MAN.MAT.AUTOMOV</v>
          </cell>
          <cell r="J465" t="str">
            <v>MATERIALES</v>
          </cell>
        </row>
        <row r="466">
          <cell r="B466">
            <v>6126717</v>
          </cell>
          <cell r="C466" t="str">
            <v>SANCHEZ MONTOYA</v>
          </cell>
          <cell r="D466" t="str">
            <v>RAFAEL</v>
          </cell>
          <cell r="E466" t="str">
            <v>LOS PLASTICOS</v>
          </cell>
          <cell r="F466" t="str">
            <v>MAPP2T01</v>
          </cell>
          <cell r="G466" t="str">
            <v>MET</v>
          </cell>
          <cell r="I466" t="str">
            <v>MAN.MAT.AUTOMOV</v>
          </cell>
          <cell r="J466" t="str">
            <v>MATERIALES</v>
          </cell>
        </row>
        <row r="467">
          <cell r="B467">
            <v>6126759</v>
          </cell>
          <cell r="C467" t="str">
            <v>GUACHAMIN SANCHEZ</v>
          </cell>
          <cell r="D467" t="str">
            <v>JULIO</v>
          </cell>
          <cell r="E467" t="str">
            <v>MATERIALISTAS</v>
          </cell>
          <cell r="F467" t="str">
            <v>MAAD1T01</v>
          </cell>
          <cell r="G467" t="str">
            <v>MET</v>
          </cell>
          <cell r="I467" t="str">
            <v>MAN.MAT.AUTOMOV</v>
          </cell>
          <cell r="J467" t="str">
            <v>MATERIALES</v>
          </cell>
        </row>
        <row r="468">
          <cell r="B468">
            <v>481</v>
          </cell>
          <cell r="C468" t="str">
            <v>AYALA FUEL</v>
          </cell>
          <cell r="D468" t="str">
            <v>SANTIAGO JAVIER</v>
          </cell>
          <cell r="E468" t="str">
            <v>ANALISTAS/CTRL</v>
          </cell>
          <cell r="F468" t="str">
            <v>MAAD1T00</v>
          </cell>
          <cell r="G468" t="str">
            <v>MET</v>
          </cell>
          <cell r="I468" t="str">
            <v>LEAN INV.SIS.IN</v>
          </cell>
          <cell r="J468" t="str">
            <v>MATERIALES</v>
          </cell>
        </row>
        <row r="469">
          <cell r="B469">
            <v>3600574</v>
          </cell>
          <cell r="C469" t="str">
            <v>VASQUEZ INLAGO</v>
          </cell>
          <cell r="D469" t="str">
            <v>DAVID MIGUEL</v>
          </cell>
          <cell r="E469" t="str">
            <v>LOS BARBAROS</v>
          </cell>
          <cell r="F469" t="str">
            <v>MALM1T01</v>
          </cell>
          <cell r="G469" t="str">
            <v>LET</v>
          </cell>
          <cell r="I469" t="str">
            <v>LEAN INV.SIS.IN</v>
          </cell>
          <cell r="J469" t="str">
            <v>MATERIALES</v>
          </cell>
        </row>
        <row r="470">
          <cell r="B470">
            <v>3600690</v>
          </cell>
          <cell r="C470" t="str">
            <v>QUINTE HEREDIA</v>
          </cell>
          <cell r="D470" t="str">
            <v>WILSON FERNANDO</v>
          </cell>
          <cell r="E470" t="str">
            <v>ANALISTAS</v>
          </cell>
          <cell r="F470" t="str">
            <v>MAAD1T00</v>
          </cell>
          <cell r="G470" t="str">
            <v>MET</v>
          </cell>
          <cell r="I470" t="str">
            <v>LEAN INV.SIS.IN</v>
          </cell>
          <cell r="J470" t="str">
            <v>MATERIALES</v>
          </cell>
        </row>
        <row r="471">
          <cell r="B471">
            <v>3700553</v>
          </cell>
          <cell r="C471" t="str">
            <v>PEDRAZA CALISPA</v>
          </cell>
          <cell r="D471" t="str">
            <v>LUIS ORLANDO</v>
          </cell>
          <cell r="E471" t="str">
            <v>ANALISTAS</v>
          </cell>
          <cell r="F471" t="str">
            <v>MAAD1T00</v>
          </cell>
          <cell r="G471" t="str">
            <v>CONTROLADOR DE PROCESOS</v>
          </cell>
          <cell r="I471" t="str">
            <v>LEAN INV.SIS.IN</v>
          </cell>
          <cell r="J471" t="str">
            <v>MATERIALES</v>
          </cell>
        </row>
        <row r="472">
          <cell r="B472">
            <v>3702473</v>
          </cell>
          <cell r="C472" t="str">
            <v>RUIZ MORALES</v>
          </cell>
          <cell r="D472" t="str">
            <v>EDISON JAVIER</v>
          </cell>
          <cell r="E472" t="str">
            <v>LOS BARBAROS</v>
          </cell>
          <cell r="F472" t="str">
            <v>MALM1T01</v>
          </cell>
          <cell r="G472" t="str">
            <v>MET</v>
          </cell>
          <cell r="I472" t="str">
            <v>LEAN INV.SIS.IN</v>
          </cell>
          <cell r="J472" t="str">
            <v>MATERIALES</v>
          </cell>
        </row>
        <row r="473">
          <cell r="B473">
            <v>3703448</v>
          </cell>
          <cell r="C473" t="str">
            <v>CUAMACAS MENA</v>
          </cell>
          <cell r="D473" t="str">
            <v>RICARDO JAVIER</v>
          </cell>
          <cell r="E473" t="str">
            <v>ANALISTAS</v>
          </cell>
          <cell r="F473" t="str">
            <v>MAAD1T00</v>
          </cell>
          <cell r="G473" t="str">
            <v>CONTROLADOR DE PROCESOS</v>
          </cell>
          <cell r="I473" t="str">
            <v>LEAN INV.SIS.IN</v>
          </cell>
          <cell r="J473" t="str">
            <v>MATERIALES</v>
          </cell>
        </row>
        <row r="474">
          <cell r="B474">
            <v>3704174</v>
          </cell>
          <cell r="C474" t="str">
            <v>MUZO YAJAMIN</v>
          </cell>
          <cell r="D474" t="str">
            <v>IVAN PATRICIO</v>
          </cell>
          <cell r="E474" t="str">
            <v>LOS BARBAROS</v>
          </cell>
          <cell r="F474" t="str">
            <v>MALM1T01</v>
          </cell>
          <cell r="G474" t="str">
            <v>CONTROLADOR DE PROCESOS</v>
          </cell>
          <cell r="I474" t="str">
            <v>LEAN INV.SIS.IN</v>
          </cell>
          <cell r="J474" t="str">
            <v>MATERIALES</v>
          </cell>
        </row>
        <row r="475">
          <cell r="B475">
            <v>6053920</v>
          </cell>
          <cell r="C475" t="str">
            <v>PILAPANA ANAGUANO</v>
          </cell>
          <cell r="D475" t="str">
            <v>WELLINGTON GERMAN</v>
          </cell>
          <cell r="E475" t="str">
            <v>ANALISTAS</v>
          </cell>
          <cell r="F475" t="str">
            <v>MAAD1T00</v>
          </cell>
          <cell r="G475" t="str">
            <v>ASISTENTE</v>
          </cell>
          <cell r="I475" t="str">
            <v>LEAN INV.SIS.IN</v>
          </cell>
          <cell r="J475" t="str">
            <v>MATERIALES</v>
          </cell>
        </row>
        <row r="476">
          <cell r="B476">
            <v>6057781</v>
          </cell>
          <cell r="C476" t="str">
            <v>NACIMBA NASIMBA</v>
          </cell>
          <cell r="D476" t="str">
            <v>MARCO ANTONIO</v>
          </cell>
          <cell r="E476" t="str">
            <v>ANALISTAS</v>
          </cell>
          <cell r="F476" t="str">
            <v>MAAD1T00</v>
          </cell>
          <cell r="G476" t="str">
            <v>MET</v>
          </cell>
          <cell r="I476" t="str">
            <v>LEAN INV.SIS.IN</v>
          </cell>
          <cell r="J476" t="str">
            <v>MATERIALES</v>
          </cell>
        </row>
        <row r="477">
          <cell r="B477">
            <v>6057816</v>
          </cell>
          <cell r="C477" t="str">
            <v>PILATUNA QUISHPE</v>
          </cell>
          <cell r="D477" t="str">
            <v>JUAN CARLOS</v>
          </cell>
          <cell r="E477" t="str">
            <v>ANALISTAS</v>
          </cell>
          <cell r="F477" t="str">
            <v>MAAD1T01</v>
          </cell>
          <cell r="G477" t="str">
            <v>MET</v>
          </cell>
          <cell r="I477" t="str">
            <v>LEAN INV.SIS.IN</v>
          </cell>
          <cell r="J477" t="str">
            <v>MATERIALES</v>
          </cell>
        </row>
        <row r="478">
          <cell r="B478">
            <v>6057947</v>
          </cell>
          <cell r="C478" t="str">
            <v>JAMI TOAPANTA</v>
          </cell>
          <cell r="D478" t="str">
            <v>FRANKLIN GEOVANI</v>
          </cell>
          <cell r="E478" t="str">
            <v>ANALISTAS</v>
          </cell>
          <cell r="F478" t="str">
            <v>MAAD1T00</v>
          </cell>
          <cell r="G478" t="str">
            <v>MET</v>
          </cell>
          <cell r="I478" t="str">
            <v>LEAN INV.SIS.IN</v>
          </cell>
          <cell r="J478" t="str">
            <v>MATERIALES</v>
          </cell>
        </row>
        <row r="479">
          <cell r="B479">
            <v>6058222</v>
          </cell>
          <cell r="C479" t="str">
            <v>CUESTA FLORES</v>
          </cell>
          <cell r="D479" t="str">
            <v>DARWIN GABRIEL</v>
          </cell>
          <cell r="E479" t="str">
            <v>ANALISTAS</v>
          </cell>
          <cell r="F479" t="str">
            <v>MAAD1T00</v>
          </cell>
          <cell r="G479" t="str">
            <v>MET</v>
          </cell>
          <cell r="I479" t="str">
            <v>LEAN INV.SIS.IN</v>
          </cell>
          <cell r="J479" t="str">
            <v>MATERIALES</v>
          </cell>
        </row>
        <row r="480">
          <cell r="B480">
            <v>6060199</v>
          </cell>
          <cell r="C480" t="str">
            <v>MOZO FUEL</v>
          </cell>
          <cell r="D480" t="str">
            <v>MIGUEL ANGEL</v>
          </cell>
          <cell r="E480" t="str">
            <v>ANALISTAS</v>
          </cell>
          <cell r="F480" t="str">
            <v>MAAD1T00</v>
          </cell>
          <cell r="G480" t="str">
            <v>MET</v>
          </cell>
          <cell r="I480" t="str">
            <v>LEAN INV.SIS.IN</v>
          </cell>
          <cell r="J480" t="str">
            <v>MATERIALES</v>
          </cell>
        </row>
        <row r="481">
          <cell r="B481">
            <v>6078335</v>
          </cell>
          <cell r="C481" t="str">
            <v>NEGRETE MUNOZ</v>
          </cell>
          <cell r="D481" t="str">
            <v>CARLOS SANTIAGO</v>
          </cell>
          <cell r="E481" t="str">
            <v>RESULTADOS POSITIVOS</v>
          </cell>
          <cell r="F481" t="str">
            <v>MAAD2T03</v>
          </cell>
          <cell r="G481" t="str">
            <v>LG</v>
          </cell>
          <cell r="I481" t="str">
            <v>LEAN INV.SIS.IN</v>
          </cell>
          <cell r="J481" t="str">
            <v>MATERIALES</v>
          </cell>
        </row>
        <row r="482">
          <cell r="B482">
            <v>6123970</v>
          </cell>
          <cell r="C482" t="str">
            <v>LUNA MAYA</v>
          </cell>
          <cell r="D482" t="str">
            <v>GLADYS PATRICIA</v>
          </cell>
          <cell r="E482" t="str">
            <v>ANALISTAS</v>
          </cell>
          <cell r="F482" t="str">
            <v>MAAD1T01</v>
          </cell>
          <cell r="G482" t="str">
            <v>ASISTENTE</v>
          </cell>
          <cell r="I482" t="str">
            <v>LEAN INV.SIS.IN</v>
          </cell>
          <cell r="J482" t="str">
            <v>MATERIALES</v>
          </cell>
        </row>
        <row r="483">
          <cell r="B483">
            <v>6126723</v>
          </cell>
          <cell r="C483" t="str">
            <v>NARANJO VILEMA</v>
          </cell>
          <cell r="D483" t="str">
            <v>LUIS ARMANDO</v>
          </cell>
          <cell r="E483" t="str">
            <v>ANALISTAS/VALIDADOR</v>
          </cell>
          <cell r="F483" t="str">
            <v>MAAD1T00</v>
          </cell>
          <cell r="G483" t="str">
            <v>MET</v>
          </cell>
          <cell r="I483" t="str">
            <v>LEAN INV.SIS.IN</v>
          </cell>
          <cell r="J483" t="str">
            <v>MATERIALES</v>
          </cell>
        </row>
        <row r="484">
          <cell r="B484">
            <v>6061023</v>
          </cell>
          <cell r="C484" t="str">
            <v>SALINAS CASTRO</v>
          </cell>
          <cell r="D484" t="str">
            <v>DANIEL BENJAMIN</v>
          </cell>
          <cell r="E484" t="str">
            <v>ANALISTAS/CTRL</v>
          </cell>
          <cell r="F484" t="str">
            <v>MAAD1T00</v>
          </cell>
          <cell r="G484" t="str">
            <v>MET</v>
          </cell>
          <cell r="I484" t="str">
            <v>ADELANTOS</v>
          </cell>
          <cell r="J484" t="str">
            <v>MATERIALES</v>
          </cell>
        </row>
        <row r="485">
          <cell r="B485">
            <v>6063141</v>
          </cell>
          <cell r="C485" t="str">
            <v>TOALOMBO TOALOMBO</v>
          </cell>
          <cell r="D485" t="str">
            <v>LUIS ALBERTO</v>
          </cell>
          <cell r="E485" t="str">
            <v>RESUELVELO TODO</v>
          </cell>
          <cell r="F485" t="str">
            <v>MAAD1T02</v>
          </cell>
          <cell r="G485" t="str">
            <v>LG</v>
          </cell>
          <cell r="I485" t="str">
            <v>ADELANTOS</v>
          </cell>
          <cell r="J485" t="str">
            <v>MATERIALES</v>
          </cell>
        </row>
        <row r="486">
          <cell r="B486">
            <v>6124128</v>
          </cell>
          <cell r="C486" t="str">
            <v>QUISNIA ALMEIDA</v>
          </cell>
          <cell r="D486" t="str">
            <v>LUIS SANTIAGO</v>
          </cell>
          <cell r="E486" t="str">
            <v>CATERPILLAR</v>
          </cell>
          <cell r="F486" t="str">
            <v>MACM1T01</v>
          </cell>
          <cell r="G486" t="str">
            <v>MET</v>
          </cell>
          <cell r="I486" t="str">
            <v>ADELANTOS</v>
          </cell>
          <cell r="J486" t="str">
            <v>MATERIALES</v>
          </cell>
        </row>
        <row r="487">
          <cell r="B487">
            <v>6126166</v>
          </cell>
          <cell r="C487" t="str">
            <v>SIMBANA LINCANGO</v>
          </cell>
          <cell r="D487" t="str">
            <v>CARLOS PATRICIO</v>
          </cell>
          <cell r="E487" t="str">
            <v>TWISTER</v>
          </cell>
          <cell r="F487" t="str">
            <v>MACM2T05</v>
          </cell>
          <cell r="G487" t="str">
            <v>MET</v>
          </cell>
          <cell r="I487" t="str">
            <v>ADELANTOS</v>
          </cell>
          <cell r="J487" t="str">
            <v>MATERIALES</v>
          </cell>
        </row>
        <row r="488">
          <cell r="B488">
            <v>6126161</v>
          </cell>
          <cell r="C488" t="str">
            <v>TORRES VILLALTA</v>
          </cell>
          <cell r="D488" t="str">
            <v>JUAN CARLOS</v>
          </cell>
          <cell r="E488" t="str">
            <v>CATERPILLAR</v>
          </cell>
          <cell r="F488" t="str">
            <v>MACM1T01</v>
          </cell>
          <cell r="G488" t="str">
            <v>MET</v>
          </cell>
          <cell r="I488" t="str">
            <v>ADELANTOS</v>
          </cell>
          <cell r="J488" t="str">
            <v>MATERIALES</v>
          </cell>
        </row>
        <row r="489">
          <cell r="B489">
            <v>6126136</v>
          </cell>
          <cell r="C489" t="str">
            <v>NOLIVOS CHILLAGANA</v>
          </cell>
          <cell r="D489" t="str">
            <v>WILSON RAMIRO</v>
          </cell>
          <cell r="E489" t="str">
            <v>LOS PRIMEROS QUE TE TOCAN</v>
          </cell>
          <cell r="F489" t="str">
            <v>MAPR1T04</v>
          </cell>
          <cell r="G489" t="str">
            <v>MET</v>
          </cell>
          <cell r="I489" t="str">
            <v>ADELANTOS</v>
          </cell>
          <cell r="J489" t="str">
            <v>MATERIALES</v>
          </cell>
        </row>
        <row r="490">
          <cell r="B490">
            <v>77</v>
          </cell>
          <cell r="C490" t="str">
            <v>VACA HARO</v>
          </cell>
          <cell r="D490" t="str">
            <v>ELIAS HERNANDO</v>
          </cell>
          <cell r="E490" t="str">
            <v>FUTUROS FAMOSOS</v>
          </cell>
          <cell r="F490" t="str">
            <v>MAAD1T01</v>
          </cell>
          <cell r="G490" t="str">
            <v>SUPERVISOR</v>
          </cell>
          <cell r="I490" t="str">
            <v>BODEG.PATIO CKD</v>
          </cell>
          <cell r="J490" t="str">
            <v>MATERIALES</v>
          </cell>
        </row>
        <row r="491">
          <cell r="B491">
            <v>608</v>
          </cell>
          <cell r="C491" t="str">
            <v>ALDAZ DIAZ</v>
          </cell>
          <cell r="D491" t="str">
            <v>FRANCISCO RODRIGO</v>
          </cell>
          <cell r="E491" t="str">
            <v>CATERPILLAR</v>
          </cell>
          <cell r="F491" t="str">
            <v>MACM1T01</v>
          </cell>
          <cell r="G491" t="str">
            <v>LET</v>
          </cell>
          <cell r="I491" t="str">
            <v>BODEG.PATIO CKD</v>
          </cell>
          <cell r="J491" t="str">
            <v>MATERIALES</v>
          </cell>
        </row>
        <row r="492">
          <cell r="B492">
            <v>3600380</v>
          </cell>
          <cell r="C492" t="str">
            <v>SANCHEZ CEVALLOS</v>
          </cell>
          <cell r="D492" t="str">
            <v>JUAN CARLOS</v>
          </cell>
          <cell r="E492" t="str">
            <v>BIG BROTHERS</v>
          </cell>
          <cell r="F492" t="str">
            <v>MABO1T02</v>
          </cell>
          <cell r="G492" t="str">
            <v>MET</v>
          </cell>
          <cell r="I492" t="str">
            <v>BODEG.PATIO CKD</v>
          </cell>
          <cell r="J492" t="str">
            <v>MATERIALES</v>
          </cell>
        </row>
        <row r="493">
          <cell r="B493">
            <v>3600667</v>
          </cell>
          <cell r="C493" t="str">
            <v>VELEZ ACEVO</v>
          </cell>
          <cell r="D493" t="str">
            <v>RAFAEL GONZALO</v>
          </cell>
          <cell r="E493" t="str">
            <v>ALFA</v>
          </cell>
          <cell r="F493" t="str">
            <v>MACM1T02</v>
          </cell>
          <cell r="G493" t="str">
            <v>MET</v>
          </cell>
          <cell r="I493" t="str">
            <v>BODEG.PATIO CKD</v>
          </cell>
          <cell r="J493" t="str">
            <v>MATERIALES</v>
          </cell>
        </row>
        <row r="494">
          <cell r="B494">
            <v>3700557</v>
          </cell>
          <cell r="C494" t="str">
            <v>CABRERA DAVALOS</v>
          </cell>
          <cell r="D494" t="str">
            <v>JOSE PATRICIO</v>
          </cell>
          <cell r="E494" t="str">
            <v>RESUELVELO TODO</v>
          </cell>
          <cell r="F494" t="str">
            <v>MAAD1T02</v>
          </cell>
          <cell r="G494" t="str">
            <v>LG</v>
          </cell>
          <cell r="I494" t="str">
            <v>BODEG.PATIO CKD</v>
          </cell>
          <cell r="J494" t="str">
            <v>MATERIALES</v>
          </cell>
        </row>
        <row r="495">
          <cell r="B495">
            <v>3700567</v>
          </cell>
          <cell r="C495" t="str">
            <v>TAYUPANTA NORONA</v>
          </cell>
          <cell r="D495" t="str">
            <v>JOSE LUIS</v>
          </cell>
          <cell r="E495" t="str">
            <v>ALFA</v>
          </cell>
          <cell r="F495" t="str">
            <v>MACM1T02</v>
          </cell>
          <cell r="G495" t="str">
            <v>LET</v>
          </cell>
          <cell r="I495" t="str">
            <v>BODEG.PATIO CKD</v>
          </cell>
          <cell r="J495" t="str">
            <v>MATERIALES</v>
          </cell>
        </row>
        <row r="496">
          <cell r="B496">
            <v>3702479</v>
          </cell>
          <cell r="C496" t="str">
            <v>ESPINOSA GALLARDO</v>
          </cell>
          <cell r="D496" t="str">
            <v>LENIN HERNAN</v>
          </cell>
          <cell r="E496" t="str">
            <v>ANALISTAS</v>
          </cell>
          <cell r="F496" t="str">
            <v>MAAD1T00</v>
          </cell>
          <cell r="G496" t="str">
            <v>MET</v>
          </cell>
          <cell r="I496" t="str">
            <v>BODEG.PATIO CKD</v>
          </cell>
          <cell r="J496" t="str">
            <v>MATERIALES</v>
          </cell>
        </row>
        <row r="497">
          <cell r="B497">
            <v>3704635</v>
          </cell>
          <cell r="C497" t="str">
            <v>ANDRADE RODRIGUEZ</v>
          </cell>
          <cell r="D497" t="str">
            <v>CHRISTIAN OMAR</v>
          </cell>
          <cell r="E497" t="str">
            <v>BIG BROTHERS</v>
          </cell>
          <cell r="F497" t="str">
            <v>MABO1T02</v>
          </cell>
          <cell r="G497" t="str">
            <v>LET</v>
          </cell>
          <cell r="I497" t="str">
            <v>BODEG.PATIO CKD</v>
          </cell>
          <cell r="J497" t="str">
            <v>MATERIALES</v>
          </cell>
        </row>
        <row r="498">
          <cell r="B498">
            <v>6052967</v>
          </cell>
          <cell r="C498" t="str">
            <v>BUITRON ARAUJO</v>
          </cell>
          <cell r="D498" t="str">
            <v>ELVIS AUGUSTO</v>
          </cell>
          <cell r="E498" t="str">
            <v>BIG BROTHERS</v>
          </cell>
          <cell r="F498" t="str">
            <v>MABO1T02</v>
          </cell>
          <cell r="G498" t="str">
            <v>MET</v>
          </cell>
          <cell r="I498" t="str">
            <v>BODEG.PATIO CKD</v>
          </cell>
          <cell r="J498" t="str">
            <v>MATERIALES</v>
          </cell>
        </row>
        <row r="499">
          <cell r="B499">
            <v>6057519</v>
          </cell>
          <cell r="C499" t="str">
            <v>MANCHENO GUERRA</v>
          </cell>
          <cell r="D499" t="str">
            <v>FABIAN ENRIQUE</v>
          </cell>
          <cell r="E499" t="str">
            <v>BIG BROTHERS</v>
          </cell>
          <cell r="F499" t="str">
            <v>MABO1T02</v>
          </cell>
          <cell r="G499" t="str">
            <v>MET</v>
          </cell>
          <cell r="I499" t="str">
            <v>BODEG.PATIO CKD</v>
          </cell>
          <cell r="J499" t="str">
            <v>MATERIALES</v>
          </cell>
        </row>
        <row r="500">
          <cell r="B500">
            <v>6057525</v>
          </cell>
          <cell r="C500" t="str">
            <v>NIATO GUALOTUNA</v>
          </cell>
          <cell r="D500" t="str">
            <v>GIOVANNY JOSE</v>
          </cell>
          <cell r="E500" t="str">
            <v>ALFA NOCTURNO</v>
          </cell>
          <cell r="F500" t="str">
            <v>MACM2T04</v>
          </cell>
          <cell r="G500" t="str">
            <v>MET</v>
          </cell>
          <cell r="I500" t="str">
            <v>BODEG.PATIO CKD</v>
          </cell>
          <cell r="J500" t="str">
            <v>MATERIALES</v>
          </cell>
        </row>
        <row r="501">
          <cell r="B501">
            <v>6057854</v>
          </cell>
          <cell r="C501" t="str">
            <v>JAMI TOAQUIZA</v>
          </cell>
          <cell r="D501" t="str">
            <v>LUIS JAVIER</v>
          </cell>
          <cell r="E501" t="str">
            <v>BIG BROTHERS</v>
          </cell>
          <cell r="F501" t="str">
            <v>MABO1T02</v>
          </cell>
          <cell r="G501" t="str">
            <v>MET</v>
          </cell>
          <cell r="I501" t="str">
            <v>BODEG.PATIO CKD</v>
          </cell>
          <cell r="J501" t="str">
            <v>MATERIALES</v>
          </cell>
        </row>
        <row r="502">
          <cell r="B502">
            <v>6057884</v>
          </cell>
          <cell r="C502" t="str">
            <v>BORJA</v>
          </cell>
          <cell r="D502" t="str">
            <v>NAPOLEON DAVID</v>
          </cell>
          <cell r="E502" t="str">
            <v>BIG BROTHERS</v>
          </cell>
          <cell r="F502" t="str">
            <v>MABO1T02</v>
          </cell>
          <cell r="G502" t="str">
            <v>MET</v>
          </cell>
          <cell r="I502" t="str">
            <v>BODEG.PATIO CKD</v>
          </cell>
          <cell r="J502" t="str">
            <v>MATERIALES</v>
          </cell>
        </row>
        <row r="503">
          <cell r="B503">
            <v>6057995</v>
          </cell>
          <cell r="C503" t="str">
            <v>GONZALON MORA</v>
          </cell>
          <cell r="D503" t="str">
            <v>HERNAN VINICIO</v>
          </cell>
          <cell r="E503" t="str">
            <v>ALFA</v>
          </cell>
          <cell r="F503" t="str">
            <v>MACM1T02</v>
          </cell>
          <cell r="G503" t="str">
            <v>MET</v>
          </cell>
          <cell r="I503" t="str">
            <v>BODEG.PATIO CKD</v>
          </cell>
          <cell r="J503" t="str">
            <v>MATERIALES</v>
          </cell>
        </row>
        <row r="504">
          <cell r="B504">
            <v>6058236</v>
          </cell>
          <cell r="C504" t="str">
            <v>HARO VACA</v>
          </cell>
          <cell r="D504" t="str">
            <v>EDWIN BLADIMIR</v>
          </cell>
          <cell r="E504" t="str">
            <v>RESULTADOS POSITIVOS</v>
          </cell>
          <cell r="F504" t="str">
            <v>MAAD2T03</v>
          </cell>
          <cell r="G504" t="str">
            <v>LG</v>
          </cell>
          <cell r="I504" t="str">
            <v>BODEG.PATIO CKD</v>
          </cell>
          <cell r="J504" t="str">
            <v>MATERIALES</v>
          </cell>
        </row>
        <row r="505">
          <cell r="B505">
            <v>6058242</v>
          </cell>
          <cell r="C505" t="str">
            <v>LARA RAMOS</v>
          </cell>
          <cell r="D505" t="str">
            <v>PAUL IGNACIO</v>
          </cell>
          <cell r="E505" t="str">
            <v>ENTREGA TOTAL</v>
          </cell>
          <cell r="F505" t="str">
            <v>MABO1T01</v>
          </cell>
          <cell r="G505" t="str">
            <v>MET</v>
          </cell>
          <cell r="I505" t="str">
            <v>BODEG.PATIO CKD</v>
          </cell>
          <cell r="J505" t="str">
            <v>MATERIALES</v>
          </cell>
        </row>
        <row r="506">
          <cell r="B506">
            <v>6058260</v>
          </cell>
          <cell r="C506" t="str">
            <v>AMAGUANA PERUGACHI</v>
          </cell>
          <cell r="D506" t="str">
            <v>LUIS ALFREDO</v>
          </cell>
          <cell r="E506" t="str">
            <v>BIG BROTHERS</v>
          </cell>
          <cell r="F506" t="str">
            <v>MABO1T02</v>
          </cell>
          <cell r="G506" t="str">
            <v>MET</v>
          </cell>
          <cell r="I506" t="str">
            <v>BODEG.PATIO CKD</v>
          </cell>
          <cell r="J506" t="str">
            <v>MATERIALES</v>
          </cell>
        </row>
        <row r="507">
          <cell r="B507">
            <v>6124102</v>
          </cell>
          <cell r="C507" t="str">
            <v>CHINACHI MALUSIN</v>
          </cell>
          <cell r="D507" t="str">
            <v>MARIO RADHAMES</v>
          </cell>
          <cell r="E507" t="str">
            <v>ALFA NOCTURNO</v>
          </cell>
          <cell r="F507" t="str">
            <v>MACM2T04</v>
          </cell>
          <cell r="G507" t="str">
            <v>MET</v>
          </cell>
          <cell r="I507" t="str">
            <v>BODEG.PATIO CKD</v>
          </cell>
          <cell r="J507" t="str">
            <v>MATERIALES</v>
          </cell>
        </row>
        <row r="508">
          <cell r="B508">
            <v>6126181</v>
          </cell>
          <cell r="C508" t="str">
            <v>SANGUNA DIAZ</v>
          </cell>
          <cell r="D508" t="str">
            <v>LUIS ALBERTO</v>
          </cell>
          <cell r="E508" t="str">
            <v>TWISTER</v>
          </cell>
          <cell r="F508" t="str">
            <v>MACM2T05</v>
          </cell>
          <cell r="G508" t="str">
            <v>LET</v>
          </cell>
          <cell r="I508" t="str">
            <v>BODEG.PATIO CKD</v>
          </cell>
          <cell r="J508" t="str">
            <v>MATERIALES</v>
          </cell>
        </row>
        <row r="509">
          <cell r="B509">
            <v>6126178</v>
          </cell>
          <cell r="C509" t="str">
            <v>LOPEZ CEDENO</v>
          </cell>
          <cell r="D509" t="str">
            <v>MIGUEL ADOLFO</v>
          </cell>
          <cell r="E509" t="str">
            <v>ALFA NOCTURNO</v>
          </cell>
          <cell r="F509" t="str">
            <v>MACM2T04</v>
          </cell>
          <cell r="G509" t="str">
            <v>MET</v>
          </cell>
          <cell r="I509" t="str">
            <v>BODEG.PATIO CKD</v>
          </cell>
          <cell r="J509" t="str">
            <v>MATERIALES</v>
          </cell>
        </row>
        <row r="510">
          <cell r="B510">
            <v>6126176</v>
          </cell>
          <cell r="C510" t="str">
            <v>ZHAGNAY JUNCAL</v>
          </cell>
          <cell r="D510" t="str">
            <v>SEGUNDO CARLOS</v>
          </cell>
          <cell r="E510" t="str">
            <v>ALFA NOCTURNO</v>
          </cell>
          <cell r="F510" t="str">
            <v>MACM2T04</v>
          </cell>
          <cell r="G510" t="str">
            <v>LET</v>
          </cell>
          <cell r="I510" t="str">
            <v>BODEG.PATIO CKD</v>
          </cell>
          <cell r="J510" t="str">
            <v>MATERIALES</v>
          </cell>
        </row>
        <row r="511">
          <cell r="B511">
            <v>6126170</v>
          </cell>
          <cell r="C511" t="str">
            <v>SUBIA MARTINEZ</v>
          </cell>
          <cell r="D511" t="str">
            <v>MAURICIO ALEJANDRO</v>
          </cell>
          <cell r="E511" t="str">
            <v>CATERPILLAR</v>
          </cell>
          <cell r="F511" t="str">
            <v>MACM1T01</v>
          </cell>
          <cell r="G511" t="str">
            <v>MET</v>
          </cell>
          <cell r="I511" t="str">
            <v>BODEG.PATIO CKD</v>
          </cell>
          <cell r="J511" t="str">
            <v>MATERIALES</v>
          </cell>
        </row>
        <row r="512">
          <cell r="B512">
            <v>6126168</v>
          </cell>
          <cell r="C512" t="str">
            <v>TOAQUIZA ARIAS</v>
          </cell>
          <cell r="D512" t="str">
            <v>WILSON GEOVANNY</v>
          </cell>
          <cell r="E512" t="str">
            <v>TWISTER</v>
          </cell>
          <cell r="F512" t="str">
            <v>MACM2T05</v>
          </cell>
          <cell r="G512" t="str">
            <v>MET</v>
          </cell>
          <cell r="I512" t="str">
            <v>BODEG.PATIO CKD</v>
          </cell>
          <cell r="J512" t="str">
            <v>MATERIALES</v>
          </cell>
        </row>
        <row r="513">
          <cell r="B513">
            <v>6126763</v>
          </cell>
          <cell r="C513" t="str">
            <v>RODRIGUEZ TACURI</v>
          </cell>
          <cell r="D513" t="str">
            <v>KLEVER IVAN</v>
          </cell>
          <cell r="E513" t="str">
            <v>ENTREGA TOTAL</v>
          </cell>
          <cell r="F513" t="str">
            <v>MABO1T01</v>
          </cell>
          <cell r="G513" t="str">
            <v>MET</v>
          </cell>
          <cell r="I513" t="str">
            <v>BODEG.PATIO CKD</v>
          </cell>
          <cell r="J513" t="str">
            <v>MATERIALES</v>
          </cell>
        </row>
        <row r="514">
          <cell r="B514">
            <v>160794</v>
          </cell>
          <cell r="C514" t="str">
            <v>NARVAEZ GUALOTO</v>
          </cell>
          <cell r="D514" t="str">
            <v>KLEVER SANTIAGO</v>
          </cell>
          <cell r="E514" t="str">
            <v>FORAJIDOS FOREVER</v>
          </cell>
          <cell r="F514" t="str">
            <v>MAPP1T01</v>
          </cell>
          <cell r="G514" t="str">
            <v>MET</v>
          </cell>
          <cell r="I514" t="e">
            <v>#N/A</v>
          </cell>
          <cell r="J514" t="str">
            <v>MATERIALES</v>
          </cell>
        </row>
        <row r="515">
          <cell r="B515">
            <v>160797</v>
          </cell>
          <cell r="C515" t="str">
            <v>PAUCAR VINUEZA</v>
          </cell>
          <cell r="D515" t="str">
            <v>PATRICIO JAVIER</v>
          </cell>
          <cell r="E515" t="str">
            <v>MATERIALISTAS</v>
          </cell>
          <cell r="F515" t="str">
            <v>MADA1T02</v>
          </cell>
          <cell r="G515" t="str">
            <v>MET</v>
          </cell>
          <cell r="I515" t="e">
            <v>#N/A</v>
          </cell>
          <cell r="J515" t="str">
            <v>MATERIALES</v>
          </cell>
        </row>
        <row r="516">
          <cell r="B516">
            <v>160813</v>
          </cell>
          <cell r="C516" t="str">
            <v>PACA CHULLI</v>
          </cell>
          <cell r="D516" t="str">
            <v>MARCO VINICIO</v>
          </cell>
          <cell r="E516" t="str">
            <v>DESEMPAQUE EN ACCION</v>
          </cell>
          <cell r="F516" t="str">
            <v>MADC1T03</v>
          </cell>
          <cell r="G516" t="str">
            <v>MET</v>
          </cell>
          <cell r="I516" t="e">
            <v>#N/A</v>
          </cell>
          <cell r="J516" t="str">
            <v>MATERIALES</v>
          </cell>
        </row>
        <row r="517">
          <cell r="B517">
            <v>160835</v>
          </cell>
          <cell r="C517" t="str">
            <v>GOMEZ LARA</v>
          </cell>
          <cell r="D517" t="str">
            <v>JUAN PAOLO</v>
          </cell>
          <cell r="E517" t="str">
            <v>LOS BARBAROS</v>
          </cell>
          <cell r="F517" t="str">
            <v>MALM1T01</v>
          </cell>
          <cell r="G517" t="str">
            <v>MET</v>
          </cell>
          <cell r="I517" t="e">
            <v>#N/A</v>
          </cell>
          <cell r="J517" t="str">
            <v>MATERIALES</v>
          </cell>
        </row>
        <row r="518">
          <cell r="B518">
            <v>161007</v>
          </cell>
          <cell r="C518" t="str">
            <v>COLLAGUAZO QUILUMBA</v>
          </cell>
          <cell r="D518" t="str">
            <v>JOSE MANUEL GUILLERM</v>
          </cell>
          <cell r="E518" t="str">
            <v>LOS PRD'S</v>
          </cell>
          <cell r="F518" t="str">
            <v>MAKS1T02</v>
          </cell>
          <cell r="G518" t="str">
            <v>MET</v>
          </cell>
          <cell r="I518" t="e">
            <v>#N/A</v>
          </cell>
          <cell r="J518" t="str">
            <v>MATERIALES</v>
          </cell>
        </row>
        <row r="519">
          <cell r="B519">
            <v>161046</v>
          </cell>
          <cell r="C519" t="str">
            <v>GALARRAGA MINANGO</v>
          </cell>
          <cell r="D519" t="str">
            <v>MARCO VINICIO</v>
          </cell>
          <cell r="E519" t="str">
            <v>LOS BARBAROS</v>
          </cell>
          <cell r="F519" t="str">
            <v>MALM1T01</v>
          </cell>
          <cell r="G519" t="str">
            <v>MET</v>
          </cell>
          <cell r="I519" t="e">
            <v>#N/A</v>
          </cell>
          <cell r="J519" t="str">
            <v>MATERIALES</v>
          </cell>
        </row>
        <row r="520">
          <cell r="B520">
            <v>6129528</v>
          </cell>
          <cell r="C520" t="str">
            <v>MACHADO BASTIDAS</v>
          </cell>
          <cell r="D520" t="str">
            <v>DIEGO RUBEN</v>
          </cell>
          <cell r="E520" t="str">
            <v>BIG BROTHERS</v>
          </cell>
          <cell r="F520" t="str">
            <v>MABO1T02</v>
          </cell>
          <cell r="G520" t="str">
            <v>MET</v>
          </cell>
          <cell r="I520" t="str">
            <v>BODEG.PATIO CKD</v>
          </cell>
          <cell r="J520" t="str">
            <v>MATERIALES</v>
          </cell>
        </row>
        <row r="521">
          <cell r="B521">
            <v>161199</v>
          </cell>
          <cell r="C521" t="str">
            <v>MORA RECALDE</v>
          </cell>
          <cell r="D521" t="str">
            <v>LUIS MIGUEL</v>
          </cell>
          <cell r="E521" t="str">
            <v>LOS PRD'S</v>
          </cell>
          <cell r="F521" t="str">
            <v>MAKS1T02</v>
          </cell>
          <cell r="G521" t="str">
            <v>MET</v>
          </cell>
          <cell r="I521" t="e">
            <v>#N/A</v>
          </cell>
          <cell r="J521" t="str">
            <v>MATERIALES</v>
          </cell>
        </row>
        <row r="522">
          <cell r="B522">
            <v>161217</v>
          </cell>
          <cell r="C522" t="str">
            <v>MOLINEROS NARANJO</v>
          </cell>
          <cell r="D522" t="str">
            <v>MARCELO ENRIQUE</v>
          </cell>
          <cell r="E522" t="str">
            <v>BIG BROTHERS</v>
          </cell>
          <cell r="F522" t="str">
            <v>MABO1T02</v>
          </cell>
          <cell r="G522" t="str">
            <v>MET</v>
          </cell>
          <cell r="I522" t="e">
            <v>#N/A</v>
          </cell>
          <cell r="J522" t="str">
            <v>MATERIALES</v>
          </cell>
        </row>
        <row r="523">
          <cell r="B523">
            <v>3600355</v>
          </cell>
          <cell r="C523" t="str">
            <v>PILLALAZA GUALAN</v>
          </cell>
          <cell r="D523" t="str">
            <v>EDISON PATRICIO</v>
          </cell>
          <cell r="E523" t="str">
            <v>VEN "T" ARREGLO</v>
          </cell>
          <cell r="F523" t="str">
            <v>MASA1T01</v>
          </cell>
          <cell r="G523" t="str">
            <v>MET</v>
          </cell>
          <cell r="I523" t="str">
            <v>SALVAMENTO</v>
          </cell>
          <cell r="J523" t="str">
            <v>MATERIALES</v>
          </cell>
        </row>
        <row r="524">
          <cell r="B524">
            <v>161250</v>
          </cell>
          <cell r="C524" t="str">
            <v>CALLE VIVANCO</v>
          </cell>
          <cell r="D524" t="str">
            <v>JOSE LUIS</v>
          </cell>
          <cell r="E524" t="str">
            <v>DESEMPAQUE NOCTURNO</v>
          </cell>
          <cell r="F524" t="str">
            <v>MADC2T03</v>
          </cell>
          <cell r="G524" t="str">
            <v>LET</v>
          </cell>
          <cell r="I524" t="e">
            <v>#N/A</v>
          </cell>
          <cell r="J524" t="str">
            <v>MATERIALES</v>
          </cell>
        </row>
        <row r="525">
          <cell r="B525">
            <v>161253</v>
          </cell>
          <cell r="C525" t="str">
            <v>TUFINO REVELO</v>
          </cell>
          <cell r="D525" t="str">
            <v>GINO ANTONIO</v>
          </cell>
          <cell r="E525" t="str">
            <v>ANALISTAS/CTRL</v>
          </cell>
          <cell r="F525" t="str">
            <v>MAAD1T00</v>
          </cell>
          <cell r="G525" t="str">
            <v>MET</v>
          </cell>
          <cell r="I525" t="e">
            <v>#N/A</v>
          </cell>
          <cell r="J525" t="str">
            <v>MATERIALES</v>
          </cell>
        </row>
        <row r="526">
          <cell r="B526">
            <v>6127956</v>
          </cell>
          <cell r="C526" t="str">
            <v>QUISHPE GRANADA</v>
          </cell>
          <cell r="D526" t="str">
            <v>LUIS CLAUDIO</v>
          </cell>
          <cell r="E526" t="str">
            <v>ENTREGA RAPIDA</v>
          </cell>
          <cell r="F526" t="str">
            <v>MADC1T01</v>
          </cell>
          <cell r="G526" t="str">
            <v>MET</v>
          </cell>
          <cell r="I526" t="str">
            <v>MAN.MAT.COMERC.</v>
          </cell>
          <cell r="J526" t="str">
            <v>MATERIALES</v>
          </cell>
        </row>
        <row r="527">
          <cell r="B527">
            <v>6127952</v>
          </cell>
          <cell r="C527" t="str">
            <v>PULUPA SIMBANA</v>
          </cell>
          <cell r="D527" t="str">
            <v>JUAN CARLOS</v>
          </cell>
          <cell r="E527" t="str">
            <v>LOS 5 ASES</v>
          </cell>
          <cell r="F527" t="str">
            <v>MATC1T02</v>
          </cell>
          <cell r="G527" t="str">
            <v>MET</v>
          </cell>
          <cell r="I527" t="str">
            <v>MAN.MAT.COMERC.</v>
          </cell>
          <cell r="J527" t="str">
            <v>MATERIALES</v>
          </cell>
        </row>
        <row r="528">
          <cell r="B528">
            <v>6127964</v>
          </cell>
          <cell r="C528" t="str">
            <v>VALDIVIEZO DIAZ</v>
          </cell>
          <cell r="D528" t="str">
            <v>NESTOR ENRIQUE</v>
          </cell>
          <cell r="E528" t="str">
            <v>DESEMPAQUE EN ACCION</v>
          </cell>
          <cell r="F528" t="str">
            <v>MADC1T03</v>
          </cell>
          <cell r="G528" t="str">
            <v>MET</v>
          </cell>
          <cell r="I528" t="str">
            <v>MAN.MAT.COMERC.</v>
          </cell>
          <cell r="J528" t="str">
            <v>MATERIALES</v>
          </cell>
        </row>
        <row r="529">
          <cell r="B529">
            <v>161298</v>
          </cell>
          <cell r="C529" t="str">
            <v>CASAMEN GUANOTOA</v>
          </cell>
          <cell r="D529" t="str">
            <v>ALEX JONATHAN</v>
          </cell>
          <cell r="E529" t="str">
            <v>LOS PRIMEROS QUE TE TOCAN</v>
          </cell>
          <cell r="F529" t="str">
            <v>MAPR1T04</v>
          </cell>
          <cell r="G529" t="str">
            <v>LET</v>
          </cell>
          <cell r="I529" t="e">
            <v>#N/A</v>
          </cell>
          <cell r="J529" t="str">
            <v>MATERIALES</v>
          </cell>
        </row>
        <row r="530">
          <cell r="B530">
            <v>161321</v>
          </cell>
          <cell r="C530" t="str">
            <v>SUNTAXI SUNTAXI</v>
          </cell>
          <cell r="D530" t="str">
            <v>EMERSON RODRIGO</v>
          </cell>
          <cell r="E530" t="str">
            <v>LOS BARBAROS</v>
          </cell>
          <cell r="F530" t="str">
            <v>MALM1T01</v>
          </cell>
          <cell r="G530" t="str">
            <v>MET</v>
          </cell>
          <cell r="I530" t="e">
            <v>#N/A</v>
          </cell>
          <cell r="J530" t="str">
            <v>MATERIALES</v>
          </cell>
        </row>
        <row r="531">
          <cell r="B531">
            <v>161335</v>
          </cell>
          <cell r="C531" t="str">
            <v>BARAHONA GALLARDO</v>
          </cell>
          <cell r="D531" t="str">
            <v>MARIO ALEXANDER</v>
          </cell>
          <cell r="E531" t="str">
            <v>ANALISTAS/CTRL</v>
          </cell>
          <cell r="F531" t="str">
            <v>MAAD1T00</v>
          </cell>
          <cell r="G531" t="str">
            <v>MET</v>
          </cell>
          <cell r="I531" t="e">
            <v>#N/A</v>
          </cell>
          <cell r="J531" t="str">
            <v>MATERIALES</v>
          </cell>
        </row>
        <row r="532">
          <cell r="B532">
            <v>161338</v>
          </cell>
          <cell r="C532" t="str">
            <v>LOZANO SIMBA</v>
          </cell>
          <cell r="D532" t="str">
            <v>HOMERO FRANCISCO</v>
          </cell>
          <cell r="E532" t="str">
            <v>SCRAPYS</v>
          </cell>
          <cell r="F532" t="str">
            <v>MASC1T02</v>
          </cell>
          <cell r="G532" t="str">
            <v>MET</v>
          </cell>
          <cell r="I532" t="e">
            <v>#N/A</v>
          </cell>
          <cell r="J532" t="str">
            <v>MATERIALES</v>
          </cell>
        </row>
        <row r="533">
          <cell r="B533">
            <v>161350</v>
          </cell>
          <cell r="C533" t="str">
            <v>GALARRAGA TUFINO</v>
          </cell>
          <cell r="D533" t="str">
            <v>EDISON GERMANICO</v>
          </cell>
          <cell r="E533" t="str">
            <v>LOS PRIMEROS QUE TE TOCAN</v>
          </cell>
          <cell r="F533" t="str">
            <v>MAPR1T04</v>
          </cell>
          <cell r="G533" t="str">
            <v>MET</v>
          </cell>
          <cell r="I533" t="e">
            <v>#N/A</v>
          </cell>
          <cell r="J533" t="str">
            <v>MATERIALES</v>
          </cell>
        </row>
        <row r="534">
          <cell r="B534">
            <v>161354</v>
          </cell>
          <cell r="C534" t="str">
            <v>PICO CAICEDO</v>
          </cell>
          <cell r="D534" t="str">
            <v>JUAN CARLOS</v>
          </cell>
          <cell r="E534" t="str">
            <v>LOS CICLICOS</v>
          </cell>
          <cell r="F534" t="str">
            <v>MAFL1T01</v>
          </cell>
          <cell r="G534" t="str">
            <v>LET</v>
          </cell>
          <cell r="I534" t="e">
            <v>#N/A</v>
          </cell>
          <cell r="J534" t="str">
            <v>MATERIALES</v>
          </cell>
        </row>
        <row r="535">
          <cell r="B535">
            <v>161363</v>
          </cell>
          <cell r="C535" t="str">
            <v>MUNOZ VARGAS</v>
          </cell>
          <cell r="D535" t="str">
            <v>DIEGO MARCELO</v>
          </cell>
          <cell r="E535" t="str">
            <v>CORRECAMINOS</v>
          </cell>
          <cell r="F535" t="str">
            <v>MADC2T01</v>
          </cell>
          <cell r="G535" t="str">
            <v>MET</v>
          </cell>
          <cell r="I535" t="e">
            <v>#N/A</v>
          </cell>
          <cell r="J535" t="str">
            <v>MATERIALES</v>
          </cell>
        </row>
        <row r="536">
          <cell r="B536">
            <v>161394</v>
          </cell>
          <cell r="C536" t="str">
            <v>TOABANDA CUASAPAZ</v>
          </cell>
          <cell r="D536" t="str">
            <v>WILSON EDISON</v>
          </cell>
          <cell r="E536" t="str">
            <v>LOS CICLICOS</v>
          </cell>
          <cell r="F536" t="str">
            <v>MAFL1T01</v>
          </cell>
          <cell r="G536" t="str">
            <v>MET</v>
          </cell>
          <cell r="I536" t="e">
            <v>#N/A</v>
          </cell>
          <cell r="J536" t="str">
            <v>MATERIALES</v>
          </cell>
        </row>
        <row r="537">
          <cell r="B537">
            <v>6127795</v>
          </cell>
          <cell r="C537" t="str">
            <v>CHICAIZA GONZALEZ</v>
          </cell>
          <cell r="D537" t="str">
            <v>JOSE LUIS</v>
          </cell>
          <cell r="E537" t="str">
            <v>LOGISTICA</v>
          </cell>
          <cell r="F537" t="str">
            <v>LOGISTICA</v>
          </cell>
          <cell r="G537" t="str">
            <v>MET</v>
          </cell>
          <cell r="I537" t="str">
            <v>MAN.MAT.SUELDA</v>
          </cell>
          <cell r="J537" t="str">
            <v>MATERIALES</v>
          </cell>
        </row>
        <row r="538">
          <cell r="B538">
            <v>161509</v>
          </cell>
          <cell r="C538" t="str">
            <v>QUINGA QUISHPE</v>
          </cell>
          <cell r="D538" t="str">
            <v>OSCAR ALEXANDER</v>
          </cell>
          <cell r="E538" t="str">
            <v>ANALISTAS/CTRL</v>
          </cell>
          <cell r="F538" t="str">
            <v>MAAD1T00</v>
          </cell>
          <cell r="G538" t="str">
            <v>MET</v>
          </cell>
          <cell r="I538" t="e">
            <v>#N/A</v>
          </cell>
          <cell r="J538" t="str">
            <v>MATERIALES</v>
          </cell>
        </row>
        <row r="539">
          <cell r="B539">
            <v>161527</v>
          </cell>
          <cell r="C539" t="str">
            <v>CISNEROS JUMBO</v>
          </cell>
          <cell r="D539" t="str">
            <v>DAVID JAVIER</v>
          </cell>
          <cell r="E539" t="str">
            <v>VEN "T" ARREGLO</v>
          </cell>
          <cell r="F539" t="str">
            <v>MASA1T01</v>
          </cell>
          <cell r="G539" t="str">
            <v>MET</v>
          </cell>
          <cell r="I539" t="e">
            <v>#N/A</v>
          </cell>
          <cell r="J539" t="str">
            <v>MATERIALES</v>
          </cell>
        </row>
        <row r="540">
          <cell r="B540">
            <v>161551</v>
          </cell>
          <cell r="C540" t="str">
            <v>SIMBANA SANGUNA</v>
          </cell>
          <cell r="D540" t="str">
            <v>MAURICIO JAVIER</v>
          </cell>
          <cell r="E540" t="str">
            <v>LOS SCHUMACHERS</v>
          </cell>
          <cell r="F540" t="str">
            <v>MADA2T02</v>
          </cell>
          <cell r="G540" t="str">
            <v>MET</v>
          </cell>
          <cell r="I540" t="e">
            <v>#N/A</v>
          </cell>
          <cell r="J540" t="str">
            <v>MATERIALES</v>
          </cell>
        </row>
        <row r="541">
          <cell r="B541">
            <v>161569</v>
          </cell>
          <cell r="C541" t="str">
            <v>MOLINA JUMBO</v>
          </cell>
          <cell r="D541" t="str">
            <v>LUIS FABIAN</v>
          </cell>
          <cell r="E541" t="str">
            <v>DESEMPAQUE EN ACCION</v>
          </cell>
          <cell r="F541" t="str">
            <v>MADC1T03</v>
          </cell>
          <cell r="G541" t="str">
            <v>MET</v>
          </cell>
          <cell r="I541" t="e">
            <v>#N/A</v>
          </cell>
          <cell r="J541" t="str">
            <v>MATERIALES</v>
          </cell>
        </row>
        <row r="542">
          <cell r="B542">
            <v>161570</v>
          </cell>
          <cell r="C542" t="str">
            <v>GUEVARA CHAVEZ</v>
          </cell>
          <cell r="D542" t="str">
            <v>CARLOS ADOLFO</v>
          </cell>
          <cell r="E542" t="str">
            <v>SCRAPYS</v>
          </cell>
          <cell r="F542" t="str">
            <v>MASC1T02</v>
          </cell>
          <cell r="G542" t="str">
            <v>LET</v>
          </cell>
          <cell r="I542" t="e">
            <v>#N/A</v>
          </cell>
          <cell r="J542" t="str">
            <v>MATERIALES</v>
          </cell>
        </row>
        <row r="543">
          <cell r="B543">
            <v>161601</v>
          </cell>
          <cell r="C543" t="str">
            <v>ENCALADA SANCHEZ</v>
          </cell>
          <cell r="D543" t="str">
            <v>OMAR HERIBERTO</v>
          </cell>
          <cell r="E543" t="str">
            <v>LOS PRD'S</v>
          </cell>
          <cell r="F543" t="str">
            <v>MAKS1T02</v>
          </cell>
          <cell r="G543" t="str">
            <v>LET</v>
          </cell>
          <cell r="I543" t="e">
            <v>#N/A</v>
          </cell>
          <cell r="J543" t="str">
            <v>MATERIALES</v>
          </cell>
        </row>
        <row r="544">
          <cell r="B544">
            <v>161677</v>
          </cell>
          <cell r="C544" t="str">
            <v>GUAPUCAL HERNANDEZ</v>
          </cell>
          <cell r="D544" t="str">
            <v>EDWIN PATRICIO</v>
          </cell>
          <cell r="E544" t="str">
            <v>VEN "T" ARREGLO</v>
          </cell>
          <cell r="F544" t="str">
            <v>MASA1T01</v>
          </cell>
          <cell r="G544" t="str">
            <v>MET</v>
          </cell>
          <cell r="I544" t="e">
            <v>#N/A</v>
          </cell>
          <cell r="J544" t="str">
            <v>MATERIALES</v>
          </cell>
        </row>
        <row r="545">
          <cell r="B545">
            <v>161699</v>
          </cell>
          <cell r="C545" t="str">
            <v>MANANGON FLORES</v>
          </cell>
          <cell r="D545" t="str">
            <v>JUAN CARLOS</v>
          </cell>
          <cell r="E545" t="str">
            <v>SCRAPYS</v>
          </cell>
          <cell r="F545" t="str">
            <v>MASC1T02</v>
          </cell>
          <cell r="G545" t="str">
            <v>MET</v>
          </cell>
          <cell r="I545" t="e">
            <v>#N/A</v>
          </cell>
          <cell r="J545" t="str">
            <v>MATERIALES</v>
          </cell>
        </row>
        <row r="546">
          <cell r="B546">
            <v>6130050</v>
          </cell>
          <cell r="C546" t="str">
            <v>MASABANDA MERA</v>
          </cell>
          <cell r="D546" t="str">
            <v>DIEGO MARCELO</v>
          </cell>
          <cell r="E546" t="str">
            <v>LOS PRIMEROS QUE TE TOCAN</v>
          </cell>
          <cell r="F546" t="str">
            <v>MAPR1T04</v>
          </cell>
          <cell r="G546" t="str">
            <v>MET</v>
          </cell>
          <cell r="I546" t="str">
            <v>ADELANTOS</v>
          </cell>
          <cell r="J546" t="str">
            <v>MATERIALES</v>
          </cell>
        </row>
        <row r="547">
          <cell r="B547">
            <v>161707</v>
          </cell>
          <cell r="C547" t="str">
            <v>QUITO SANMARTIN</v>
          </cell>
          <cell r="D547" t="str">
            <v>OSCAR ARMANDO</v>
          </cell>
          <cell r="E547" t="str">
            <v>MATERIALISTAS</v>
          </cell>
          <cell r="F547" t="str">
            <v>MADA1T02</v>
          </cell>
          <cell r="G547" t="str">
            <v>MET</v>
          </cell>
          <cell r="I547" t="e">
            <v>#N/A</v>
          </cell>
          <cell r="J547" t="str">
            <v>MATERIALES</v>
          </cell>
        </row>
        <row r="548">
          <cell r="B548">
            <v>161708</v>
          </cell>
          <cell r="C548" t="str">
            <v>CHICAIZA CASA</v>
          </cell>
          <cell r="D548" t="str">
            <v>MARIO RAFAEL</v>
          </cell>
          <cell r="E548" t="str">
            <v>RAPIDOS Y FURIOSOS</v>
          </cell>
          <cell r="F548" t="str">
            <v>MALC1T02</v>
          </cell>
          <cell r="G548" t="str">
            <v>MET</v>
          </cell>
          <cell r="I548" t="e">
            <v>#N/A</v>
          </cell>
          <cell r="J548" t="str">
            <v>MATERIALES</v>
          </cell>
        </row>
        <row r="549">
          <cell r="B549">
            <v>161713</v>
          </cell>
          <cell r="C549" t="str">
            <v>SILVA MORALES</v>
          </cell>
          <cell r="D549" t="str">
            <v>WILMER ERNESTO</v>
          </cell>
          <cell r="E549" t="str">
            <v>LOS CICLICOS</v>
          </cell>
          <cell r="F549" t="str">
            <v>MAFL1T01</v>
          </cell>
          <cell r="G549" t="str">
            <v>MET</v>
          </cell>
          <cell r="I549" t="e">
            <v>#N/A</v>
          </cell>
          <cell r="J549" t="str">
            <v>MATERIALES</v>
          </cell>
        </row>
        <row r="550">
          <cell r="B550">
            <v>161719</v>
          </cell>
          <cell r="C550" t="str">
            <v>CUICHAN COLUMBA</v>
          </cell>
          <cell r="D550" t="str">
            <v>FRANKLIN ROBERTO</v>
          </cell>
          <cell r="E550" t="str">
            <v>LA MAFIA</v>
          </cell>
          <cell r="F550" t="str">
            <v>MATC2T02</v>
          </cell>
          <cell r="G550" t="str">
            <v>MET</v>
          </cell>
          <cell r="I550" t="str">
            <v>MAN.MAT.COMERC.</v>
          </cell>
          <cell r="J550" t="str">
            <v>MATERIALES</v>
          </cell>
        </row>
        <row r="551">
          <cell r="B551">
            <v>161727</v>
          </cell>
          <cell r="C551" t="str">
            <v>PUCACHAQUI VELASTEGU</v>
          </cell>
          <cell r="D551" t="str">
            <v>EDISON FERNANDO</v>
          </cell>
          <cell r="E551" t="str">
            <v>CORRECAMINOS</v>
          </cell>
          <cell r="F551" t="str">
            <v>MADC2T01</v>
          </cell>
          <cell r="G551" t="str">
            <v>MET</v>
          </cell>
          <cell r="I551" t="e">
            <v>#N/A</v>
          </cell>
          <cell r="J551" t="str">
            <v>MATERIALES</v>
          </cell>
        </row>
        <row r="552">
          <cell r="B552">
            <v>161730</v>
          </cell>
          <cell r="C552" t="str">
            <v>VILLANUEVA CUENCA</v>
          </cell>
          <cell r="D552" t="str">
            <v>DIEGO PAUL</v>
          </cell>
          <cell r="E552" t="str">
            <v>LOS PLASTICOS</v>
          </cell>
          <cell r="F552" t="str">
            <v>MAPP2T01</v>
          </cell>
          <cell r="G552" t="str">
            <v>MET</v>
          </cell>
          <cell r="I552" t="e">
            <v>#N/A</v>
          </cell>
          <cell r="J552" t="str">
            <v>MATERIALES</v>
          </cell>
        </row>
        <row r="553">
          <cell r="B553">
            <v>161734</v>
          </cell>
          <cell r="C553" t="str">
            <v>CUMBAL TAHUADA</v>
          </cell>
          <cell r="D553" t="str">
            <v>GERMAN HERIBERTO</v>
          </cell>
          <cell r="E553" t="str">
            <v>LOS SCHUMACHERS</v>
          </cell>
          <cell r="F553" t="str">
            <v>MADA2T02</v>
          </cell>
          <cell r="G553" t="str">
            <v>MET</v>
          </cell>
          <cell r="I553" t="e">
            <v>#N/A</v>
          </cell>
          <cell r="J553" t="str">
            <v>MATERIALES</v>
          </cell>
        </row>
        <row r="554">
          <cell r="B554">
            <v>161735</v>
          </cell>
          <cell r="C554" t="str">
            <v>CAHUATE ONA</v>
          </cell>
          <cell r="D554" t="str">
            <v>JUAN CARLOS</v>
          </cell>
          <cell r="E554" t="str">
            <v>LOS PRD'S</v>
          </cell>
          <cell r="F554" t="str">
            <v>MAKS1T02</v>
          </cell>
          <cell r="G554" t="str">
            <v>MET</v>
          </cell>
          <cell r="I554" t="e">
            <v>#N/A</v>
          </cell>
          <cell r="J554" t="str">
            <v>MATERIALES</v>
          </cell>
        </row>
        <row r="555">
          <cell r="B555">
            <v>161744</v>
          </cell>
          <cell r="C555" t="str">
            <v>ARMIJOS MERA</v>
          </cell>
          <cell r="D555" t="str">
            <v>DIEGO ANDRES</v>
          </cell>
          <cell r="E555" t="str">
            <v>ANALISTAS/VALIDADOR</v>
          </cell>
          <cell r="F555" t="str">
            <v>MAAD1T00</v>
          </cell>
          <cell r="G555" t="str">
            <v>MET</v>
          </cell>
          <cell r="I555" t="e">
            <v>#N/A</v>
          </cell>
          <cell r="J555" t="str">
            <v>MATERIALES</v>
          </cell>
        </row>
        <row r="556">
          <cell r="B556">
            <v>161751</v>
          </cell>
          <cell r="C556" t="str">
            <v>ROBALINO QUINTEROS</v>
          </cell>
          <cell r="D556" t="str">
            <v>ERNESTO RAUL</v>
          </cell>
          <cell r="E556" t="str">
            <v>ENTREGA TOTAL</v>
          </cell>
          <cell r="F556" t="str">
            <v>MABO1T01</v>
          </cell>
          <cell r="G556" t="str">
            <v>MET</v>
          </cell>
          <cell r="I556" t="e">
            <v>#N/A</v>
          </cell>
          <cell r="J556" t="str">
            <v>MATERIALES</v>
          </cell>
        </row>
        <row r="557">
          <cell r="B557">
            <v>161760</v>
          </cell>
          <cell r="C557" t="str">
            <v>TASIGUANO MANAY</v>
          </cell>
          <cell r="D557" t="str">
            <v>JOSE LUIS</v>
          </cell>
          <cell r="E557" t="str">
            <v>CORRECAMINOS</v>
          </cell>
          <cell r="F557" t="str">
            <v>MADC2T01</v>
          </cell>
          <cell r="G557" t="str">
            <v>MET</v>
          </cell>
          <cell r="I557" t="e">
            <v>#N/A</v>
          </cell>
          <cell r="J557" t="str">
            <v>MATERIALES</v>
          </cell>
        </row>
        <row r="558">
          <cell r="B558">
            <v>161792</v>
          </cell>
          <cell r="C558" t="str">
            <v>ALMACHI CHINCHIN</v>
          </cell>
          <cell r="D558" t="str">
            <v>DIEGO ARMANDO</v>
          </cell>
          <cell r="E558" t="str">
            <v>LOS NOCTURNOS</v>
          </cell>
          <cell r="F558" t="str">
            <v>MADA2T01</v>
          </cell>
          <cell r="G558" t="str">
            <v>MET</v>
          </cell>
          <cell r="I558" t="str">
            <v>MAN.MAT.AUTOMOV</v>
          </cell>
          <cell r="J558" t="str">
            <v>MATERIALES</v>
          </cell>
        </row>
        <row r="559">
          <cell r="B559">
            <v>161793</v>
          </cell>
          <cell r="C559" t="str">
            <v>GUAYASAMIN IMBAQUING</v>
          </cell>
          <cell r="D559" t="str">
            <v>MIGUEL VICENTE</v>
          </cell>
          <cell r="E559" t="str">
            <v>LOS SCHUMACHERS</v>
          </cell>
          <cell r="F559" t="str">
            <v>MADA2T02</v>
          </cell>
          <cell r="G559" t="str">
            <v>MET</v>
          </cell>
          <cell r="I559" t="str">
            <v>MAN.MAT.AUTOMOV</v>
          </cell>
          <cell r="J559" t="str">
            <v>MATERIALES</v>
          </cell>
        </row>
        <row r="560">
          <cell r="B560">
            <v>161844</v>
          </cell>
          <cell r="C560" t="str">
            <v>ARANA VERA</v>
          </cell>
          <cell r="D560" t="str">
            <v>JUAN MANUEL</v>
          </cell>
          <cell r="E560" t="str">
            <v>RAPIDOS Y FURIOSOS</v>
          </cell>
          <cell r="F560" t="str">
            <v>MALC1T02</v>
          </cell>
          <cell r="G560" t="str">
            <v>MET</v>
          </cell>
          <cell r="I560" t="str">
            <v>MAN.MAT.SUELDA</v>
          </cell>
          <cell r="J560" t="str">
            <v>MATERIALES</v>
          </cell>
        </row>
        <row r="561">
          <cell r="B561">
            <v>161850</v>
          </cell>
          <cell r="C561" t="str">
            <v>MUQUINCHE VINUEZA</v>
          </cell>
          <cell r="D561" t="str">
            <v>VICTOR HUGO</v>
          </cell>
          <cell r="E561" t="str">
            <v>LOS CICLICOS</v>
          </cell>
          <cell r="F561" t="str">
            <v>MAFL1T01</v>
          </cell>
          <cell r="G561" t="str">
            <v>MET</v>
          </cell>
          <cell r="I561" t="str">
            <v>MAN.MAT.AUTOMOV</v>
          </cell>
          <cell r="J561" t="str">
            <v>MATERIALES</v>
          </cell>
        </row>
        <row r="562">
          <cell r="B562">
            <v>161851</v>
          </cell>
          <cell r="C562" t="str">
            <v>JACOME CHILUISA</v>
          </cell>
          <cell r="D562" t="str">
            <v>DIEGO PAOLO</v>
          </cell>
          <cell r="E562" t="str">
            <v>LOS NOCTURNOS</v>
          </cell>
          <cell r="F562" t="str">
            <v>MADA2T01</v>
          </cell>
          <cell r="G562" t="str">
            <v>MET</v>
          </cell>
          <cell r="I562" t="str">
            <v>MAN.MAT.AUTOMOV</v>
          </cell>
          <cell r="J562" t="str">
            <v>MATERIALES</v>
          </cell>
        </row>
        <row r="563">
          <cell r="B563">
            <v>161852</v>
          </cell>
          <cell r="C563" t="str">
            <v>USHINA ROMERO</v>
          </cell>
          <cell r="D563" t="str">
            <v>CESAR BENITO</v>
          </cell>
          <cell r="E563" t="str">
            <v>FORAJIDOS FOREVER</v>
          </cell>
          <cell r="F563" t="str">
            <v>MAPP1T01</v>
          </cell>
          <cell r="G563" t="str">
            <v>MET</v>
          </cell>
          <cell r="I563" t="str">
            <v>MAN.MAT.AUTOMOV</v>
          </cell>
          <cell r="J563" t="str">
            <v>MATERIALES</v>
          </cell>
        </row>
        <row r="564">
          <cell r="B564">
            <v>161854</v>
          </cell>
          <cell r="C564" t="str">
            <v>CAIZA MALEZA</v>
          </cell>
          <cell r="D564" t="str">
            <v>LUIS GEOVANNY</v>
          </cell>
          <cell r="E564" t="str">
            <v>VEN "T" ARREGLO</v>
          </cell>
          <cell r="F564" t="str">
            <v>MASA1T01</v>
          </cell>
          <cell r="G564" t="str">
            <v>MET</v>
          </cell>
          <cell r="I564" t="str">
            <v>SALVAMENTO</v>
          </cell>
          <cell r="J564" t="str">
            <v>MATERIALES</v>
          </cell>
        </row>
        <row r="565">
          <cell r="B565">
            <v>161873</v>
          </cell>
          <cell r="C565" t="str">
            <v>ANDRANGO VELOZ</v>
          </cell>
          <cell r="D565" t="str">
            <v>ROLANDO FRANCISCO</v>
          </cell>
          <cell r="E565" t="str">
            <v>LOS PLASTICOS</v>
          </cell>
          <cell r="F565" t="str">
            <v>MAPP2T01</v>
          </cell>
          <cell r="G565" t="str">
            <v>MET</v>
          </cell>
          <cell r="I565" t="str">
            <v>MAN.MAT.AUTOMOV</v>
          </cell>
          <cell r="J565" t="str">
            <v>MATERIALES</v>
          </cell>
        </row>
        <row r="566">
          <cell r="B566">
            <v>161874</v>
          </cell>
          <cell r="C566" t="str">
            <v>ESPEJO CHIN</v>
          </cell>
          <cell r="D566" t="str">
            <v>LUIS PATRICIO</v>
          </cell>
          <cell r="E566" t="str">
            <v>LOS SCHUMACHERS</v>
          </cell>
          <cell r="F566" t="str">
            <v>MADA2T02</v>
          </cell>
          <cell r="G566" t="str">
            <v>MET</v>
          </cell>
          <cell r="I566" t="str">
            <v>MAN.MAT.AUTOMOV</v>
          </cell>
          <cell r="J566" t="str">
            <v>MATERIALES</v>
          </cell>
        </row>
        <row r="567">
          <cell r="B567">
            <v>161875</v>
          </cell>
          <cell r="C567" t="str">
            <v>LOGACHO AYO</v>
          </cell>
          <cell r="D567" t="str">
            <v>FREDDY MARCELO</v>
          </cell>
          <cell r="E567" t="str">
            <v>LOS PLASTICOS</v>
          </cell>
          <cell r="F567" t="str">
            <v>MAPP2T01</v>
          </cell>
          <cell r="G567" t="str">
            <v>MET</v>
          </cell>
          <cell r="I567" t="str">
            <v>MAN.MAT.AUTOMOV</v>
          </cell>
          <cell r="J567" t="str">
            <v>MATERIALES</v>
          </cell>
        </row>
        <row r="568">
          <cell r="B568">
            <v>161876</v>
          </cell>
          <cell r="C568" t="str">
            <v>MERINO LUZURIAGA</v>
          </cell>
          <cell r="D568" t="str">
            <v>EDISON PAUL</v>
          </cell>
          <cell r="E568" t="str">
            <v>LOS CICLICOS</v>
          </cell>
          <cell r="F568" t="str">
            <v>MAFL1T01</v>
          </cell>
          <cell r="G568" t="str">
            <v>MET</v>
          </cell>
          <cell r="I568" t="str">
            <v>ADELANTOS</v>
          </cell>
          <cell r="J568" t="str">
            <v>MATERIALES</v>
          </cell>
        </row>
        <row r="569">
          <cell r="B569">
            <v>161889</v>
          </cell>
          <cell r="C569" t="str">
            <v>CANADAS GOMEZ DE LA</v>
          </cell>
          <cell r="D569" t="str">
            <v>JUAN FRANCISCO</v>
          </cell>
          <cell r="E569" t="str">
            <v>ENTREGA TOTAL</v>
          </cell>
          <cell r="F569" t="str">
            <v>MABO1T01</v>
          </cell>
          <cell r="G569" t="str">
            <v>LET</v>
          </cell>
          <cell r="I569" t="str">
            <v>BODEG.PATIO CKD</v>
          </cell>
          <cell r="J569" t="str">
            <v>MATERIALES</v>
          </cell>
        </row>
        <row r="570">
          <cell r="B570">
            <v>161890</v>
          </cell>
          <cell r="C570" t="str">
            <v>PARRA CHAVEZ</v>
          </cell>
          <cell r="D570" t="str">
            <v>PATRICIO GERARDO</v>
          </cell>
          <cell r="E570" t="str">
            <v>ALFA</v>
          </cell>
          <cell r="F570" t="str">
            <v>MACM1T02</v>
          </cell>
          <cell r="G570" t="str">
            <v>MET</v>
          </cell>
          <cell r="I570" t="str">
            <v>BODEG.PATIO CKD</v>
          </cell>
          <cell r="J570" t="str">
            <v>MATERIALES</v>
          </cell>
        </row>
        <row r="571">
          <cell r="B571">
            <v>161897</v>
          </cell>
          <cell r="C571" t="str">
            <v>REYES ZARAGOSIN</v>
          </cell>
          <cell r="D571" t="str">
            <v>DANIEL ALEJANDRO</v>
          </cell>
          <cell r="E571" t="str">
            <v>LOS PLASTICOS</v>
          </cell>
          <cell r="F571" t="str">
            <v>MAPP2T01</v>
          </cell>
          <cell r="G571" t="str">
            <v>MET</v>
          </cell>
          <cell r="I571" t="str">
            <v>MAN.MAT.AUTOMOV</v>
          </cell>
          <cell r="J571" t="str">
            <v>MATERIALES</v>
          </cell>
        </row>
        <row r="572">
          <cell r="B572">
            <v>161900</v>
          </cell>
          <cell r="C572" t="str">
            <v>DE LA CRUZ TIXICURO</v>
          </cell>
          <cell r="D572" t="str">
            <v>CARLOS FERNANDO</v>
          </cell>
          <cell r="E572" t="str">
            <v>LA MAFIA</v>
          </cell>
          <cell r="F572" t="str">
            <v>MATC2T02</v>
          </cell>
          <cell r="G572" t="str">
            <v>LET</v>
          </cell>
          <cell r="I572" t="str">
            <v>MAN.MAT.COMERC.</v>
          </cell>
          <cell r="J572" t="str">
            <v>MATERIALES</v>
          </cell>
        </row>
        <row r="573">
          <cell r="B573">
            <v>161905</v>
          </cell>
          <cell r="C573" t="str">
            <v>GOMEZ CABRERA</v>
          </cell>
          <cell r="D573" t="str">
            <v>MAURICIO ESCEQUIEL</v>
          </cell>
          <cell r="E573" t="str">
            <v>JUSTO A TIEMPO</v>
          </cell>
          <cell r="F573" t="str">
            <v>MADA1T01</v>
          </cell>
          <cell r="G573" t="str">
            <v>MET</v>
          </cell>
          <cell r="I573" t="str">
            <v>MAN.MAT.AUTOMOV</v>
          </cell>
          <cell r="J573" t="str">
            <v>MATERIALES</v>
          </cell>
        </row>
        <row r="574">
          <cell r="B574">
            <v>161923</v>
          </cell>
          <cell r="C574" t="str">
            <v>VILLACIS CAJAS</v>
          </cell>
          <cell r="D574" t="str">
            <v>ISAAC OLMEDO</v>
          </cell>
          <cell r="E574" t="str">
            <v>TWISTER</v>
          </cell>
          <cell r="F574" t="str">
            <v>MACM2T05</v>
          </cell>
          <cell r="G574" t="str">
            <v>MET</v>
          </cell>
          <cell r="I574" t="e">
            <v>#N/A</v>
          </cell>
          <cell r="J574" t="str">
            <v>MATERIALES</v>
          </cell>
        </row>
        <row r="575">
          <cell r="B575">
            <v>161931</v>
          </cell>
          <cell r="C575" t="str">
            <v>DIAZ TORRES</v>
          </cell>
          <cell r="D575" t="str">
            <v>EDISON VINICIO</v>
          </cell>
          <cell r="E575" t="str">
            <v>MAS RAPIDOS Y MAS FURIOSOS</v>
          </cell>
          <cell r="F575" t="str">
            <v>MALC2T02</v>
          </cell>
          <cell r="G575" t="str">
            <v>LET</v>
          </cell>
          <cell r="I575" t="str">
            <v>MAN.MAT.SUELDA</v>
          </cell>
          <cell r="J575" t="str">
            <v>MATERIALES</v>
          </cell>
        </row>
        <row r="576">
          <cell r="B576">
            <v>161940</v>
          </cell>
          <cell r="C576" t="str">
            <v>GABELA PENA</v>
          </cell>
          <cell r="D576" t="str">
            <v>HERNAN PATRICIO</v>
          </cell>
          <cell r="E576" t="str">
            <v>ALFA</v>
          </cell>
          <cell r="F576" t="str">
            <v>MACM1T02</v>
          </cell>
          <cell r="G576" t="str">
            <v>MET</v>
          </cell>
          <cell r="I576" t="e">
            <v>#N/A</v>
          </cell>
          <cell r="J576" t="str">
            <v>MATERIALES</v>
          </cell>
        </row>
        <row r="577">
          <cell r="B577">
            <v>161941</v>
          </cell>
          <cell r="C577" t="str">
            <v>ANALUISA CHUNGANDRO</v>
          </cell>
          <cell r="D577" t="str">
            <v>LUIS NELSON</v>
          </cell>
          <cell r="E577" t="str">
            <v>ANALISTAS/CTRL</v>
          </cell>
          <cell r="F577" t="str">
            <v>MAAD1T00</v>
          </cell>
          <cell r="G577" t="str">
            <v>MET</v>
          </cell>
          <cell r="I577" t="str">
            <v>LEAN INV.SIS.IN</v>
          </cell>
          <cell r="J577" t="str">
            <v>MATERIALES</v>
          </cell>
        </row>
        <row r="578">
          <cell r="B578">
            <v>161945</v>
          </cell>
          <cell r="C578" t="str">
            <v>ERAZO JARAMILLO</v>
          </cell>
          <cell r="D578" t="str">
            <v>BYRON RODRIGO</v>
          </cell>
          <cell r="E578" t="str">
            <v>CATERPILLAR</v>
          </cell>
          <cell r="F578" t="str">
            <v>MACM1T01</v>
          </cell>
          <cell r="G578" t="str">
            <v>MET</v>
          </cell>
          <cell r="I578" t="e">
            <v>#N/A</v>
          </cell>
          <cell r="J578" t="str">
            <v>MATERIALES</v>
          </cell>
        </row>
        <row r="579">
          <cell r="B579">
            <v>161948</v>
          </cell>
          <cell r="C579" t="str">
            <v>VALENZUELA LLIVISACA</v>
          </cell>
          <cell r="D579" t="str">
            <v>JORGE EDWIN</v>
          </cell>
          <cell r="E579" t="str">
            <v>ANALISTAS/CTRL</v>
          </cell>
          <cell r="F579" t="str">
            <v>MAAD1T00</v>
          </cell>
          <cell r="G579" t="str">
            <v>MET</v>
          </cell>
          <cell r="I579" t="str">
            <v>LEAN INV.SIS.IN</v>
          </cell>
          <cell r="J579" t="str">
            <v>MATERIALES</v>
          </cell>
        </row>
        <row r="580">
          <cell r="B580">
            <v>161952</v>
          </cell>
          <cell r="C580" t="str">
            <v>LLERENA BELTRAN</v>
          </cell>
          <cell r="D580" t="str">
            <v>FERNANDO PAUL</v>
          </cell>
          <cell r="E580" t="str">
            <v>ENTREGA TOTAL</v>
          </cell>
          <cell r="F580" t="str">
            <v>MABO1T01</v>
          </cell>
          <cell r="G580" t="str">
            <v>MET</v>
          </cell>
          <cell r="I580" t="str">
            <v>BODEG.PATIO CKD</v>
          </cell>
          <cell r="J580" t="str">
            <v>MATERIALES</v>
          </cell>
        </row>
        <row r="581">
          <cell r="B581">
            <v>161954</v>
          </cell>
          <cell r="C581" t="str">
            <v>POZO SANCHEZ</v>
          </cell>
          <cell r="D581" t="str">
            <v>ENRIQUE JAVIER</v>
          </cell>
          <cell r="E581" t="str">
            <v>CORRECAMINOS</v>
          </cell>
          <cell r="F581" t="str">
            <v>MADC2T01</v>
          </cell>
          <cell r="G581" t="str">
            <v>MET</v>
          </cell>
          <cell r="I581" t="str">
            <v>MAN.MAT.COMERC.</v>
          </cell>
          <cell r="J581" t="str">
            <v>MATERIALES</v>
          </cell>
        </row>
        <row r="582">
          <cell r="B582">
            <v>161955</v>
          </cell>
          <cell r="C582" t="str">
            <v>YEPEZ PALLO</v>
          </cell>
          <cell r="D582" t="str">
            <v>EDWIN PAUL</v>
          </cell>
          <cell r="E582" t="str">
            <v>MAS RAPIDOS Y MAS FURIOSOS</v>
          </cell>
          <cell r="F582" t="str">
            <v>MALC2T02</v>
          </cell>
          <cell r="G582" t="str">
            <v>MET</v>
          </cell>
          <cell r="I582" t="str">
            <v>MAN.MAT.SUELDA</v>
          </cell>
          <cell r="J582" t="str">
            <v>MATERIALES</v>
          </cell>
        </row>
        <row r="583">
          <cell r="B583">
            <v>161956</v>
          </cell>
          <cell r="C583" t="str">
            <v>SEGURA MELO</v>
          </cell>
          <cell r="D583" t="str">
            <v>DIEGO ROBERTO</v>
          </cell>
          <cell r="E583" t="str">
            <v>LOS PRIMEROS QUE TE TOCAN</v>
          </cell>
          <cell r="F583" t="str">
            <v>MAKS1T02</v>
          </cell>
          <cell r="G583" t="str">
            <v>MET</v>
          </cell>
          <cell r="I583" t="str">
            <v>LEAN INV.SIS.IN</v>
          </cell>
          <cell r="J583" t="str">
            <v>MATERIALES</v>
          </cell>
        </row>
        <row r="584">
          <cell r="B584">
            <v>161960</v>
          </cell>
          <cell r="C584" t="str">
            <v>CUMBAL TAHUADA</v>
          </cell>
          <cell r="D584" t="str">
            <v>VICTOR HUGO</v>
          </cell>
          <cell r="E584" t="str">
            <v>MAS RAPIDOS Y MAS FURIOSOS</v>
          </cell>
          <cell r="F584" t="str">
            <v>MALC2T02</v>
          </cell>
          <cell r="G584" t="str">
            <v>MET</v>
          </cell>
          <cell r="I584" t="str">
            <v>MAN.MAT.SUELDA</v>
          </cell>
          <cell r="J584" t="str">
            <v>MATERIALES</v>
          </cell>
        </row>
        <row r="585">
          <cell r="B585">
            <v>161980</v>
          </cell>
          <cell r="C585" t="str">
            <v>MOLINA MONTALUISA</v>
          </cell>
          <cell r="D585" t="str">
            <v>JOSE LUIS</v>
          </cell>
          <cell r="E585" t="str">
            <v>FORAJIDOS FOREVER</v>
          </cell>
          <cell r="F585" t="str">
            <v>MAPP1T01</v>
          </cell>
          <cell r="G585" t="str">
            <v>MET</v>
          </cell>
          <cell r="I585" t="str">
            <v>MAN.MAT.AUTOMOV</v>
          </cell>
          <cell r="J585" t="str">
            <v>MATERIALES</v>
          </cell>
        </row>
        <row r="586">
          <cell r="B586">
            <v>161981</v>
          </cell>
          <cell r="C586" t="str">
            <v>CHANCUSIG CASA</v>
          </cell>
          <cell r="D586" t="str">
            <v>JAIME GAVINO</v>
          </cell>
          <cell r="E586" t="str">
            <v>DESEMPAQUE NOCTURNO</v>
          </cell>
          <cell r="F586" t="str">
            <v>MADC2T03</v>
          </cell>
          <cell r="G586" t="str">
            <v>MET</v>
          </cell>
          <cell r="I586" t="str">
            <v>MAN.MAT.COMERC.</v>
          </cell>
          <cell r="J586" t="str">
            <v>MATERIALES</v>
          </cell>
        </row>
        <row r="587">
          <cell r="B587">
            <v>161982</v>
          </cell>
          <cell r="C587" t="str">
            <v>GUTIERREZ ZAMBRANO</v>
          </cell>
          <cell r="D587" t="str">
            <v>LUIS ANDRES</v>
          </cell>
          <cell r="E587" t="str">
            <v>ANALISTAS</v>
          </cell>
          <cell r="F587" t="str">
            <v>MAAD1T00</v>
          </cell>
          <cell r="G587" t="str">
            <v>MET</v>
          </cell>
          <cell r="I587" t="str">
            <v>LEAN INV.SIS.IN</v>
          </cell>
          <cell r="J587" t="str">
            <v>MATERIALES</v>
          </cell>
        </row>
        <row r="588">
          <cell r="B588">
            <v>161988</v>
          </cell>
          <cell r="C588" t="str">
            <v>GUACHAMIN NANDAR</v>
          </cell>
          <cell r="D588" t="str">
            <v>MIGUEL ANGEL</v>
          </cell>
          <cell r="E588" t="str">
            <v>LA MAFIA</v>
          </cell>
          <cell r="F588" t="str">
            <v>MATC2T02</v>
          </cell>
          <cell r="G588" t="str">
            <v>MET</v>
          </cell>
          <cell r="I588" t="str">
            <v>MAN.MAT.COMERC.</v>
          </cell>
          <cell r="J588" t="str">
            <v>MATERIALES</v>
          </cell>
        </row>
        <row r="589">
          <cell r="B589">
            <v>161995</v>
          </cell>
          <cell r="C589" t="str">
            <v>PAZMINO CAMPO</v>
          </cell>
          <cell r="D589" t="str">
            <v>WILLIAM VLADIMIR</v>
          </cell>
          <cell r="E589" t="str">
            <v>LOS CICLICOS</v>
          </cell>
          <cell r="F589" t="str">
            <v>MAFL1T01</v>
          </cell>
          <cell r="G589" t="str">
            <v>MET</v>
          </cell>
          <cell r="I589" t="e">
            <v>#N/A</v>
          </cell>
          <cell r="J589" t="str">
            <v>MATERIALES</v>
          </cell>
        </row>
        <row r="590">
          <cell r="B590">
            <v>162004</v>
          </cell>
          <cell r="C590" t="str">
            <v>ARTEAGA AUCATOMA</v>
          </cell>
          <cell r="D590" t="str">
            <v>HENRY RAYMUNDO</v>
          </cell>
          <cell r="E590" t="str">
            <v>LOS NOCTURNOS</v>
          </cell>
          <cell r="F590" t="str">
            <v>MADA2T01</v>
          </cell>
          <cell r="G590" t="str">
            <v>MET</v>
          </cell>
          <cell r="I590" t="str">
            <v>MAN.MAT.AUTOMOV</v>
          </cell>
          <cell r="J590" t="str">
            <v>MATERIALES</v>
          </cell>
        </row>
        <row r="591">
          <cell r="B591">
            <v>162006</v>
          </cell>
          <cell r="C591" t="str">
            <v>FERNANDEZ DE LA CRUZ</v>
          </cell>
          <cell r="D591" t="str">
            <v>NICOLAS RICARDO</v>
          </cell>
          <cell r="E591" t="str">
            <v>ALFA NOCTURNO</v>
          </cell>
          <cell r="F591" t="str">
            <v>MACM2T04</v>
          </cell>
          <cell r="G591" t="str">
            <v>MET</v>
          </cell>
          <cell r="I591" t="e">
            <v>#N/A</v>
          </cell>
          <cell r="J591" t="str">
            <v>MATERIALES</v>
          </cell>
        </row>
        <row r="592">
          <cell r="B592">
            <v>162007</v>
          </cell>
          <cell r="C592" t="str">
            <v>CARDENAS MOYA</v>
          </cell>
          <cell r="D592" t="str">
            <v>JORGE FRANCISCO</v>
          </cell>
          <cell r="E592" t="str">
            <v>ALFA</v>
          </cell>
          <cell r="F592" t="str">
            <v>MACM1T02</v>
          </cell>
          <cell r="G592" t="str">
            <v>MET</v>
          </cell>
          <cell r="I592" t="e">
            <v>#N/A</v>
          </cell>
          <cell r="J592" t="str">
            <v>MATERIALES</v>
          </cell>
        </row>
        <row r="593">
          <cell r="B593">
            <v>162010</v>
          </cell>
          <cell r="C593" t="str">
            <v>MONTENEGRO PUETATE</v>
          </cell>
          <cell r="D593" t="str">
            <v>JUAN SILVIO</v>
          </cell>
          <cell r="E593" t="str">
            <v>MAS RAPIDOS Y MAS FURIOSOS</v>
          </cell>
          <cell r="F593" t="str">
            <v>MALC2T02</v>
          </cell>
          <cell r="G593" t="str">
            <v>MET</v>
          </cell>
          <cell r="I593" t="str">
            <v>MAN.MAT.SUELDA</v>
          </cell>
          <cell r="J593" t="str">
            <v>MATERIALES</v>
          </cell>
        </row>
        <row r="594">
          <cell r="B594">
            <v>162011</v>
          </cell>
          <cell r="C594" t="str">
            <v>CRUZ NAVARRETE</v>
          </cell>
          <cell r="D594" t="str">
            <v>DIEGO FERNANDO</v>
          </cell>
          <cell r="E594" t="str">
            <v>JUSTO A TIEMPO</v>
          </cell>
          <cell r="F594" t="str">
            <v>MADA1T01</v>
          </cell>
          <cell r="G594" t="str">
            <v>MET</v>
          </cell>
          <cell r="I594" t="str">
            <v>MAN.MAT.AUTOMOV</v>
          </cell>
          <cell r="J594" t="str">
            <v>MATERIALES</v>
          </cell>
        </row>
        <row r="595">
          <cell r="B595">
            <v>162013</v>
          </cell>
          <cell r="C595" t="str">
            <v>VARELA MARTINEZ</v>
          </cell>
          <cell r="D595" t="str">
            <v>HENRY JAVIER</v>
          </cell>
          <cell r="E595" t="str">
            <v>LA MAFIA</v>
          </cell>
          <cell r="F595" t="str">
            <v>MATC2T02</v>
          </cell>
          <cell r="G595" t="str">
            <v>MET</v>
          </cell>
          <cell r="I595" t="str">
            <v>MAN.MAT.COMERC.</v>
          </cell>
          <cell r="J595" t="str">
            <v>MATERIALES</v>
          </cell>
        </row>
        <row r="596">
          <cell r="B596">
            <v>162014</v>
          </cell>
          <cell r="C596" t="str">
            <v>FLORES ANRANGO</v>
          </cell>
          <cell r="D596" t="str">
            <v>CARLOS EDUARDO</v>
          </cell>
          <cell r="E596" t="str">
            <v>DESEMPAQUE NOCTURNO</v>
          </cell>
          <cell r="F596" t="str">
            <v>MADC2T03</v>
          </cell>
          <cell r="G596" t="str">
            <v>MET</v>
          </cell>
          <cell r="I596" t="str">
            <v>MAN.MAT.COMERC.</v>
          </cell>
          <cell r="J596" t="str">
            <v>MATERIALES</v>
          </cell>
        </row>
        <row r="597">
          <cell r="B597">
            <v>162025</v>
          </cell>
          <cell r="C597" t="str">
            <v>CARRILLO BONILLA</v>
          </cell>
          <cell r="D597" t="str">
            <v>DARWIN LEONEL</v>
          </cell>
          <cell r="E597" t="str">
            <v>RAPIDOS Y FURIOSOS</v>
          </cell>
          <cell r="F597" t="str">
            <v>MALC1T02</v>
          </cell>
          <cell r="G597" t="str">
            <v>MET</v>
          </cell>
          <cell r="I597" t="str">
            <v>MAN.MAT.SUELDA</v>
          </cell>
          <cell r="J597" t="str">
            <v>MATERIALES</v>
          </cell>
        </row>
        <row r="598">
          <cell r="B598">
            <v>162028</v>
          </cell>
          <cell r="C598" t="str">
            <v>NACEVILLA CHUQUITARC</v>
          </cell>
          <cell r="D598" t="str">
            <v>HUMBERTO FERNANDO</v>
          </cell>
          <cell r="E598" t="str">
            <v>MAS RAPIDOS Y MAS FURIOSOS</v>
          </cell>
          <cell r="F598" t="str">
            <v>MALC2T02</v>
          </cell>
          <cell r="G598" t="str">
            <v>MET</v>
          </cell>
          <cell r="I598" t="str">
            <v>MAN.MAT.SUELDA</v>
          </cell>
          <cell r="J598" t="str">
            <v>MATERIALES</v>
          </cell>
        </row>
        <row r="599">
          <cell r="B599">
            <v>162029</v>
          </cell>
          <cell r="C599" t="str">
            <v>VELASQUEZ BORJA</v>
          </cell>
          <cell r="D599" t="str">
            <v>IVAN ALEJANDRO</v>
          </cell>
          <cell r="E599" t="str">
            <v>LA MAFIA</v>
          </cell>
          <cell r="F599" t="str">
            <v>MATC2T02</v>
          </cell>
          <cell r="G599" t="str">
            <v>MET</v>
          </cell>
          <cell r="I599" t="str">
            <v>MAN.MAT.COMERC.</v>
          </cell>
          <cell r="J599" t="str">
            <v>MATERIALES</v>
          </cell>
        </row>
        <row r="600">
          <cell r="B600">
            <v>162040</v>
          </cell>
          <cell r="C600" t="str">
            <v>MANAY FARINANGO</v>
          </cell>
          <cell r="D600" t="str">
            <v>MIGUEL ANGEL</v>
          </cell>
          <cell r="E600" t="str">
            <v>SCRAPYS</v>
          </cell>
          <cell r="F600" t="str">
            <v>MASC1T02</v>
          </cell>
          <cell r="G600" t="str">
            <v>MET</v>
          </cell>
          <cell r="I600" t="str">
            <v>SALVAMENTO</v>
          </cell>
          <cell r="J600" t="str">
            <v>MATERIALES</v>
          </cell>
        </row>
        <row r="601">
          <cell r="B601">
            <v>162049</v>
          </cell>
          <cell r="C601" t="str">
            <v>TAPIA BERMEO</v>
          </cell>
          <cell r="D601" t="str">
            <v>WILMER SANTIAGO</v>
          </cell>
          <cell r="E601" t="str">
            <v>LOS PRD'S</v>
          </cell>
          <cell r="F601" t="str">
            <v>MAKS1T02</v>
          </cell>
          <cell r="G601" t="str">
            <v>MET</v>
          </cell>
          <cell r="I601" t="str">
            <v>LEAN INV.SIS.IN</v>
          </cell>
          <cell r="J601" t="str">
            <v>MATERIALES</v>
          </cell>
        </row>
        <row r="602">
          <cell r="B602">
            <v>162051</v>
          </cell>
          <cell r="C602" t="str">
            <v>VENLASAGA PONCE</v>
          </cell>
          <cell r="D602" t="str">
            <v>JUAN LENIN</v>
          </cell>
          <cell r="E602" t="str">
            <v>ALFA NOCTURNO</v>
          </cell>
          <cell r="F602" t="str">
            <v>MACM2T04</v>
          </cell>
          <cell r="G602" t="str">
            <v>MET</v>
          </cell>
          <cell r="I602" t="str">
            <v>BODEG.PATIO CKD</v>
          </cell>
          <cell r="J602" t="str">
            <v>MATERIALES</v>
          </cell>
        </row>
        <row r="603">
          <cell r="B603">
            <v>162057</v>
          </cell>
          <cell r="C603" t="str">
            <v>VILLACIS ANGOS</v>
          </cell>
          <cell r="D603" t="str">
            <v>JAIME RODRIGO</v>
          </cell>
          <cell r="E603" t="str">
            <v>ANALISTAS/VALIDADOR</v>
          </cell>
          <cell r="F603" t="str">
            <v>MAAD1T00</v>
          </cell>
          <cell r="G603" t="str">
            <v>MET</v>
          </cell>
          <cell r="I603" t="str">
            <v>LEAN INV.SIS.IN</v>
          </cell>
          <cell r="J603" t="str">
            <v>MATERIALES</v>
          </cell>
        </row>
        <row r="604">
          <cell r="B604">
            <v>162062</v>
          </cell>
          <cell r="C604" t="str">
            <v>BRAVO SALAZAR</v>
          </cell>
          <cell r="D604" t="str">
            <v>DARWIN RAUL</v>
          </cell>
          <cell r="E604" t="str">
            <v>LA MAFIA</v>
          </cell>
          <cell r="F604" t="str">
            <v>MATC2T02</v>
          </cell>
          <cell r="G604" t="str">
            <v>MET</v>
          </cell>
          <cell r="I604" t="str">
            <v>MAN.MAT.COMERC.</v>
          </cell>
          <cell r="J604" t="str">
            <v>MATERIALES</v>
          </cell>
        </row>
        <row r="605">
          <cell r="B605">
            <v>162070</v>
          </cell>
          <cell r="C605" t="str">
            <v>TONATO PACHECO</v>
          </cell>
          <cell r="D605" t="str">
            <v>ROLANDO MARCELO</v>
          </cell>
          <cell r="E605" t="str">
            <v>MAS RAPIDOS Y MAS FURIOSOS</v>
          </cell>
          <cell r="F605" t="str">
            <v>MALC2T02</v>
          </cell>
          <cell r="G605" t="str">
            <v>MET</v>
          </cell>
          <cell r="I605" t="str">
            <v>MAN.MAT.SUELDA</v>
          </cell>
          <cell r="J605" t="str">
            <v>MATERIALES</v>
          </cell>
        </row>
        <row r="606">
          <cell r="B606">
            <v>162078</v>
          </cell>
          <cell r="C606" t="str">
            <v>VELASCO CHUNGANDRO</v>
          </cell>
          <cell r="D606" t="str">
            <v>OSCAR GONZALO</v>
          </cell>
          <cell r="E606" t="str">
            <v>LOS NOCTURNOS</v>
          </cell>
          <cell r="F606" t="str">
            <v>MADA2T01</v>
          </cell>
          <cell r="G606" t="str">
            <v>MET</v>
          </cell>
          <cell r="I606" t="str">
            <v>MAN.MAT.AUTOMOV</v>
          </cell>
          <cell r="J606" t="str">
            <v>MATERIALES</v>
          </cell>
        </row>
        <row r="607">
          <cell r="B607">
            <v>162089</v>
          </cell>
          <cell r="C607" t="str">
            <v>CONDOR CHAQUINGA</v>
          </cell>
          <cell r="D607" t="str">
            <v>KLEBER GONZALO</v>
          </cell>
          <cell r="E607" t="str">
            <v>LOS CICLICOS</v>
          </cell>
          <cell r="F607" t="str">
            <v>MAFL1T01</v>
          </cell>
          <cell r="G607" t="str">
            <v>MET</v>
          </cell>
          <cell r="I607" t="str">
            <v>ADELANTOS</v>
          </cell>
          <cell r="J607" t="str">
            <v>MATERIALES</v>
          </cell>
        </row>
        <row r="608">
          <cell r="B608">
            <v>162099</v>
          </cell>
          <cell r="C608" t="str">
            <v>TULCAN NARVAEZ</v>
          </cell>
          <cell r="D608" t="str">
            <v>EDGAR ROLANDO</v>
          </cell>
          <cell r="E608" t="str">
            <v>LOS NOCTURNOS</v>
          </cell>
          <cell r="F608" t="str">
            <v>MADA2T01</v>
          </cell>
          <cell r="G608" t="str">
            <v>MET</v>
          </cell>
          <cell r="I608" t="str">
            <v>LEAN INV.SIS.IN</v>
          </cell>
          <cell r="J608" t="str">
            <v>MATERIALES</v>
          </cell>
        </row>
        <row r="609">
          <cell r="B609">
            <v>162102</v>
          </cell>
          <cell r="C609" t="str">
            <v>CAIZA MOPOSITA</v>
          </cell>
          <cell r="D609" t="str">
            <v>JOSE DANIEL</v>
          </cell>
          <cell r="E609" t="str">
            <v>DESEMPAQUE NOCTURNO</v>
          </cell>
          <cell r="F609" t="str">
            <v>MADC2T03</v>
          </cell>
          <cell r="G609" t="str">
            <v>MET</v>
          </cell>
          <cell r="I609" t="str">
            <v>MAN.MAT.COMERC.</v>
          </cell>
          <cell r="J609" t="str">
            <v>MATERIALES</v>
          </cell>
        </row>
        <row r="610">
          <cell r="B610">
            <v>162103</v>
          </cell>
          <cell r="C610" t="str">
            <v>CHASI CHICAIZA</v>
          </cell>
          <cell r="D610" t="str">
            <v>FRANKLYN GEOVANNY</v>
          </cell>
          <cell r="E610" t="str">
            <v>MAS RAPIDOS Y MAS FURIOSOS</v>
          </cell>
          <cell r="F610" t="str">
            <v>MALC2T02</v>
          </cell>
          <cell r="G610" t="str">
            <v>MET</v>
          </cell>
          <cell r="I610" t="str">
            <v>MAN.MAT.SUELDA</v>
          </cell>
          <cell r="J610" t="str">
            <v>MATERIALES</v>
          </cell>
        </row>
        <row r="611">
          <cell r="B611">
            <v>162104</v>
          </cell>
          <cell r="C611" t="str">
            <v>GUANA PACHACAMA</v>
          </cell>
          <cell r="D611" t="str">
            <v>ENRIQUE RODRIGO</v>
          </cell>
          <cell r="E611" t="str">
            <v>METALICOS</v>
          </cell>
          <cell r="F611" t="str">
            <v>MALA1T01</v>
          </cell>
          <cell r="G611" t="str">
            <v>MET</v>
          </cell>
          <cell r="I611" t="str">
            <v>MAN.MAT.SUELDA</v>
          </cell>
          <cell r="J611" t="str">
            <v>MATERIALES</v>
          </cell>
        </row>
        <row r="612">
          <cell r="B612">
            <v>162105</v>
          </cell>
          <cell r="C612" t="str">
            <v>ALBAN CASTILLO</v>
          </cell>
          <cell r="D612" t="str">
            <v>JESUS DAVID</v>
          </cell>
          <cell r="E612" t="str">
            <v>TWISTER</v>
          </cell>
          <cell r="F612" t="str">
            <v>MACM2T05</v>
          </cell>
          <cell r="G612" t="str">
            <v>MET</v>
          </cell>
          <cell r="I612" t="str">
            <v>BODEG.PATIO CKD</v>
          </cell>
          <cell r="J612" t="str">
            <v>MATERIALES</v>
          </cell>
        </row>
        <row r="613">
          <cell r="B613">
            <v>162150</v>
          </cell>
          <cell r="C613" t="str">
            <v>MARQUEZ VALENCIA</v>
          </cell>
          <cell r="D613" t="str">
            <v>FAULICIO ANIBAL</v>
          </cell>
          <cell r="E613" t="str">
            <v>CATERPILLAR</v>
          </cell>
          <cell r="F613" t="str">
            <v>MACM1T01</v>
          </cell>
          <cell r="G613" t="str">
            <v>MET</v>
          </cell>
          <cell r="I613" t="str">
            <v>BODEG.PATIO CKD</v>
          </cell>
          <cell r="J613" t="str">
            <v>MATERIALES</v>
          </cell>
        </row>
        <row r="614">
          <cell r="B614">
            <v>180420</v>
          </cell>
          <cell r="C614" t="str">
            <v>MOSQUERA CISNEROS</v>
          </cell>
          <cell r="D614" t="str">
            <v>MICHAEL ERNESTO</v>
          </cell>
          <cell r="E614" t="str">
            <v>ANALISTAS/CTRL</v>
          </cell>
          <cell r="F614" t="str">
            <v>MAAD1T00</v>
          </cell>
          <cell r="G614" t="str">
            <v>MET</v>
          </cell>
          <cell r="I614" t="e">
            <v>#N/A</v>
          </cell>
          <cell r="J614" t="str">
            <v>MATERIALES</v>
          </cell>
        </row>
        <row r="615">
          <cell r="B615">
            <v>180480</v>
          </cell>
          <cell r="C615" t="str">
            <v>VIRACUCHA GUACOLLANT</v>
          </cell>
          <cell r="D615" t="str">
            <v>IVAN WILFRIDO</v>
          </cell>
          <cell r="E615" t="str">
            <v>VEN "T" ARREGLO</v>
          </cell>
          <cell r="F615" t="str">
            <v>MASA1T01</v>
          </cell>
          <cell r="G615" t="str">
            <v>MET</v>
          </cell>
          <cell r="I615" t="e">
            <v>#N/A</v>
          </cell>
          <cell r="J615" t="str">
            <v>MATERIALES</v>
          </cell>
        </row>
        <row r="616">
          <cell r="B616">
            <v>180517</v>
          </cell>
          <cell r="C616" t="str">
            <v>BOLAGAY SALAZAR</v>
          </cell>
          <cell r="D616" t="str">
            <v>DANIEL ALEJANDRO</v>
          </cell>
          <cell r="E616" t="str">
            <v>METALICOS</v>
          </cell>
          <cell r="F616" t="str">
            <v>MALA1T01</v>
          </cell>
          <cell r="G616" t="str">
            <v>MET</v>
          </cell>
          <cell r="I616" t="e">
            <v>#N/A</v>
          </cell>
          <cell r="J616" t="str">
            <v>MATERIALES</v>
          </cell>
        </row>
        <row r="617">
          <cell r="B617">
            <v>162142</v>
          </cell>
          <cell r="C617" t="str">
            <v>ELIZABETH</v>
          </cell>
          <cell r="D617" t="str">
            <v>YANDUN</v>
          </cell>
          <cell r="E617" t="str">
            <v>LOS 5 ASES</v>
          </cell>
          <cell r="F617" t="str">
            <v>MATC1T02</v>
          </cell>
          <cell r="G617" t="str">
            <v>MET</v>
          </cell>
          <cell r="I617" t="str">
            <v>MAN.MAT.COMERC.</v>
          </cell>
          <cell r="J617" t="str">
            <v>MATERIALES</v>
          </cell>
        </row>
        <row r="618">
          <cell r="B618">
            <v>162215</v>
          </cell>
          <cell r="C618" t="str">
            <v>PONCE VACA</v>
          </cell>
          <cell r="D618" t="str">
            <v>WILMER OMAR</v>
          </cell>
          <cell r="E618" t="str">
            <v>n/a</v>
          </cell>
          <cell r="F618" t="str">
            <v>MACM2T05</v>
          </cell>
          <cell r="G618" t="str">
            <v>MET</v>
          </cell>
          <cell r="I618" t="str">
            <v>BODEG.PATIO CKD</v>
          </cell>
          <cell r="J618" t="str">
            <v>MATERIALES</v>
          </cell>
        </row>
        <row r="619">
          <cell r="B619">
            <v>162139</v>
          </cell>
          <cell r="C619" t="str">
            <v>CABEZAS MORETA</v>
          </cell>
          <cell r="D619" t="str">
            <v>WILLIAM PAUL</v>
          </cell>
          <cell r="E619" t="str">
            <v>CATERPILLAR</v>
          </cell>
          <cell r="F619" t="str">
            <v>MACM1T01</v>
          </cell>
          <cell r="G619" t="str">
            <v>MET</v>
          </cell>
          <cell r="I619" t="str">
            <v>PASAJEROS</v>
          </cell>
          <cell r="J619">
            <v>37000</v>
          </cell>
        </row>
        <row r="620">
          <cell r="B620">
            <v>180420</v>
          </cell>
          <cell r="C620" t="str">
            <v>MOSQUERA CISNEROS</v>
          </cell>
          <cell r="D620" t="str">
            <v>MICHAEL ERNESTO</v>
          </cell>
          <cell r="E620" t="str">
            <v>ANALISTAS/CTRL</v>
          </cell>
          <cell r="F620" t="str">
            <v>MAAD1T00</v>
          </cell>
          <cell r="G620" t="str">
            <v>MET</v>
          </cell>
          <cell r="I620" t="e">
            <v>#N/A</v>
          </cell>
          <cell r="J620" t="str">
            <v>MATERIALES</v>
          </cell>
        </row>
        <row r="621">
          <cell r="B621" t="str">
            <v>CODIGO</v>
          </cell>
          <cell r="C621" t="str">
            <v>APELLIDOS</v>
          </cell>
          <cell r="D621" t="str">
            <v>NOMBRES</v>
          </cell>
          <cell r="E621" t="str">
            <v>ET</v>
          </cell>
          <cell r="F621" t="str">
            <v>COD. ET</v>
          </cell>
          <cell r="G621" t="str">
            <v>RANGO</v>
          </cell>
          <cell r="H621" t="str">
            <v>TURNO</v>
          </cell>
          <cell r="I621" t="e">
            <v>#N/A</v>
          </cell>
          <cell r="J621" t="str">
            <v>MATERIALES</v>
          </cell>
        </row>
        <row r="622">
          <cell r="B622" t="str">
            <v>CODIGO</v>
          </cell>
          <cell r="C622" t="str">
            <v>APELLIDOS</v>
          </cell>
          <cell r="D622" t="str">
            <v>NOMBRES</v>
          </cell>
          <cell r="E622" t="str">
            <v>EQUIPO</v>
          </cell>
          <cell r="F622" t="str">
            <v>COD. EQUIPO</v>
          </cell>
          <cell r="G622" t="str">
            <v>CARGO</v>
          </cell>
          <cell r="H622" t="str">
            <v>TURNO</v>
          </cell>
          <cell r="I622" t="e">
            <v>#N/A</v>
          </cell>
          <cell r="J622" t="str">
            <v>MATERIALES</v>
          </cell>
        </row>
        <row r="623">
          <cell r="B623" t="str">
            <v>CODIGO</v>
          </cell>
          <cell r="C623" t="str">
            <v>APELLIDOS</v>
          </cell>
          <cell r="D623" t="str">
            <v>NOMBRES</v>
          </cell>
          <cell r="E623" t="str">
            <v>EQUIPO</v>
          </cell>
          <cell r="F623" t="str">
            <v>COD. EQUIPO</v>
          </cell>
          <cell r="G623" t="str">
            <v>CARGO</v>
          </cell>
          <cell r="H623" t="str">
            <v>TURNO</v>
          </cell>
          <cell r="I623" t="str">
            <v>MAN.MAT.COMERC.</v>
          </cell>
          <cell r="J623" t="str">
            <v>MATERIALES</v>
          </cell>
        </row>
        <row r="624">
          <cell r="B624">
            <v>6125980</v>
          </cell>
          <cell r="C624" t="str">
            <v>CHICHARRON HEREDIA</v>
          </cell>
          <cell r="D624" t="str">
            <v>VICTOR HUGO</v>
          </cell>
          <cell r="E624" t="str">
            <v>THE MANAGER 2T</v>
          </cell>
          <cell r="F624" t="str">
            <v>SUCO2T04</v>
          </cell>
          <cell r="G624" t="str">
            <v>MET</v>
          </cell>
          <cell r="H624" t="str">
            <v>1T</v>
          </cell>
          <cell r="I624" t="str">
            <v>SUELDA COMERC 2T</v>
          </cell>
          <cell r="J624" t="str">
            <v>MATERIALES</v>
          </cell>
        </row>
        <row r="625">
          <cell r="B625">
            <v>6122061</v>
          </cell>
          <cell r="C625" t="str">
            <v>ORTIZ GUANGA</v>
          </cell>
          <cell r="D625" t="str">
            <v>DIEGO FERNANDO</v>
          </cell>
          <cell r="E625" t="str">
            <v>THE MANAGER 2T</v>
          </cell>
          <cell r="F625" t="str">
            <v>SUCO2T04</v>
          </cell>
          <cell r="G625" t="str">
            <v>MET</v>
          </cell>
          <cell r="H625" t="str">
            <v>2T</v>
          </cell>
          <cell r="I625" t="str">
            <v>SUELDA COMERC 2T</v>
          </cell>
          <cell r="J625" t="str">
            <v>SUELDA</v>
          </cell>
        </row>
        <row r="626">
          <cell r="B626">
            <v>6127206</v>
          </cell>
          <cell r="C626" t="str">
            <v>QUINGALUISA QUISHPE</v>
          </cell>
          <cell r="D626" t="str">
            <v>RODRIGO VICENTE</v>
          </cell>
          <cell r="E626" t="str">
            <v>THE MANAGER 2T</v>
          </cell>
          <cell r="F626" t="str">
            <v>SUCO2T04</v>
          </cell>
          <cell r="G626" t="str">
            <v>MET</v>
          </cell>
          <cell r="H626" t="str">
            <v>2T</v>
          </cell>
          <cell r="I626" t="str">
            <v>SUELDA COMERC 2T</v>
          </cell>
          <cell r="J626" t="str">
            <v>SUELDA</v>
          </cell>
        </row>
        <row r="627">
          <cell r="B627">
            <v>162015</v>
          </cell>
          <cell r="C627" t="str">
            <v>SALAS LEMOS</v>
          </cell>
          <cell r="D627" t="str">
            <v>ALBINO GENARO</v>
          </cell>
          <cell r="E627" t="str">
            <v>THE MANAGER 2T</v>
          </cell>
          <cell r="F627" t="str">
            <v>SUCO2T04</v>
          </cell>
          <cell r="G627" t="str">
            <v>MET</v>
          </cell>
          <cell r="H627" t="str">
            <v>2T</v>
          </cell>
          <cell r="I627" t="str">
            <v>SUELDA COMERC 2T</v>
          </cell>
          <cell r="J627" t="str">
            <v>SUELDA</v>
          </cell>
        </row>
        <row r="628">
          <cell r="B628">
            <v>161936</v>
          </cell>
          <cell r="C628" t="str">
            <v>COLLAGUAZO CHIPANTAS</v>
          </cell>
          <cell r="D628" t="str">
            <v>OSWALDO</v>
          </cell>
          <cell r="E628" t="str">
            <v>THE MANAGER 2T</v>
          </cell>
          <cell r="F628" t="str">
            <v>SUCO2T04</v>
          </cell>
          <cell r="G628" t="str">
            <v>MET</v>
          </cell>
          <cell r="H628" t="str">
            <v>2T</v>
          </cell>
          <cell r="I628" t="str">
            <v>SUELDA COMERC 2T</v>
          </cell>
          <cell r="J628" t="str">
            <v>SUELDA</v>
          </cell>
        </row>
        <row r="629">
          <cell r="B629">
            <v>162249</v>
          </cell>
          <cell r="C629" t="str">
            <v>COLLAGUAZO CHIPANTAS</v>
          </cell>
          <cell r="D629" t="str">
            <v xml:space="preserve">GABRIEL  </v>
          </cell>
          <cell r="E629" t="str">
            <v>THE MANAGER 2T</v>
          </cell>
          <cell r="F629" t="str">
            <v>SUCO2T04</v>
          </cell>
          <cell r="G629" t="str">
            <v>MET</v>
          </cell>
          <cell r="H629" t="str">
            <v>2T</v>
          </cell>
          <cell r="I629" t="str">
            <v>SUELDA COMERC 2T</v>
          </cell>
          <cell r="J629" t="str">
            <v>SUELDA</v>
          </cell>
        </row>
        <row r="630">
          <cell r="B630">
            <v>6080476</v>
          </cell>
          <cell r="C630" t="str">
            <v>TUCANES REVELO</v>
          </cell>
          <cell r="D630" t="str">
            <v>LUIS ENRIQUE</v>
          </cell>
          <cell r="E630" t="str">
            <v>THE MANAGER 1T</v>
          </cell>
          <cell r="F630" t="str">
            <v>SUCO1T04</v>
          </cell>
          <cell r="G630" t="str">
            <v>LET</v>
          </cell>
          <cell r="H630" t="str">
            <v>2T</v>
          </cell>
          <cell r="I630" t="str">
            <v>SUELDA COMERC 1T.</v>
          </cell>
          <cell r="J630" t="str">
            <v>SUELDA</v>
          </cell>
        </row>
        <row r="631">
          <cell r="B631">
            <v>23</v>
          </cell>
          <cell r="C631" t="str">
            <v>ESTRELLA</v>
          </cell>
          <cell r="D631" t="str">
            <v>JOSE VICENTE</v>
          </cell>
          <cell r="E631" t="str">
            <v>THE MANAGER 1T</v>
          </cell>
          <cell r="F631" t="str">
            <v>SUCO1T04</v>
          </cell>
          <cell r="G631" t="str">
            <v>MET</v>
          </cell>
          <cell r="H631" t="str">
            <v>1T</v>
          </cell>
          <cell r="I631" t="str">
            <v>SUELDA COMERC 1T.</v>
          </cell>
          <cell r="J631" t="str">
            <v>SUELDA</v>
          </cell>
        </row>
        <row r="632">
          <cell r="B632">
            <v>6122060</v>
          </cell>
          <cell r="C632" t="str">
            <v>DOICELA SANGOTUNA</v>
          </cell>
          <cell r="D632" t="str">
            <v>PEDRO RAUL</v>
          </cell>
          <cell r="E632" t="str">
            <v>THE MANAGER 1T</v>
          </cell>
          <cell r="F632" t="str">
            <v>SUCO1T04</v>
          </cell>
          <cell r="G632" t="str">
            <v>MET</v>
          </cell>
          <cell r="H632" t="str">
            <v>1T</v>
          </cell>
          <cell r="I632" t="str">
            <v>SUELDA COMERC 1T.</v>
          </cell>
          <cell r="J632" t="str">
            <v>SUELDA</v>
          </cell>
        </row>
        <row r="633">
          <cell r="B633">
            <v>6120121</v>
          </cell>
          <cell r="C633" t="str">
            <v>CAJAMARCA SACOTO</v>
          </cell>
          <cell r="D633" t="str">
            <v>JULIO CESAR</v>
          </cell>
          <cell r="E633" t="str">
            <v>THE MANAGER 1T</v>
          </cell>
          <cell r="F633" t="str">
            <v>SUCO1T04</v>
          </cell>
          <cell r="G633" t="str">
            <v>MET</v>
          </cell>
          <cell r="H633" t="str">
            <v>1T</v>
          </cell>
          <cell r="I633" t="str">
            <v>SUELDA COMERC 1T.</v>
          </cell>
          <cell r="J633" t="str">
            <v>SUELDA</v>
          </cell>
        </row>
        <row r="634">
          <cell r="B634">
            <v>6129509</v>
          </cell>
          <cell r="C634" t="str">
            <v>ARAUJO ALARCON</v>
          </cell>
          <cell r="D634" t="str">
            <v>SEGUNDO MANUEL</v>
          </cell>
          <cell r="E634" t="str">
            <v>THE MANAGER 1T</v>
          </cell>
          <cell r="F634" t="str">
            <v>SUCO1T04</v>
          </cell>
          <cell r="G634" t="str">
            <v>MET</v>
          </cell>
          <cell r="H634" t="str">
            <v>1T</v>
          </cell>
          <cell r="I634" t="str">
            <v>SUELDA COMERC 1T.</v>
          </cell>
          <cell r="J634" t="str">
            <v>SUELDA</v>
          </cell>
        </row>
        <row r="635">
          <cell r="B635">
            <v>6127194</v>
          </cell>
          <cell r="C635" t="str">
            <v>LOZADA BOLANOS</v>
          </cell>
          <cell r="D635" t="str">
            <v>CESAR MARCELO</v>
          </cell>
          <cell r="E635" t="str">
            <v>THE MANAGER 1T</v>
          </cell>
          <cell r="F635" t="str">
            <v>SUCO1T04</v>
          </cell>
          <cell r="G635" t="str">
            <v>MET</v>
          </cell>
          <cell r="H635" t="str">
            <v>1T</v>
          </cell>
          <cell r="I635" t="str">
            <v>SUELDA COMERC 1T.</v>
          </cell>
          <cell r="J635" t="str">
            <v>SUELDA</v>
          </cell>
        </row>
        <row r="636">
          <cell r="B636">
            <v>3702361</v>
          </cell>
          <cell r="C636" t="str">
            <v>ASENCIO MOROCHO</v>
          </cell>
          <cell r="D636" t="str">
            <v>BYRON EDUARDO</v>
          </cell>
          <cell r="E636" t="str">
            <v>THE MACHINES</v>
          </cell>
          <cell r="F636" t="str">
            <v>SUAU1T02</v>
          </cell>
          <cell r="G636" t="str">
            <v>LET</v>
          </cell>
          <cell r="H636" t="str">
            <v>1T</v>
          </cell>
          <cell r="I636" t="str">
            <v>SUELDA AUTOMOV.</v>
          </cell>
          <cell r="J636" t="str">
            <v>SUELDA</v>
          </cell>
        </row>
        <row r="637">
          <cell r="B637">
            <v>6126811</v>
          </cell>
          <cell r="C637" t="str">
            <v>TONATO CHUQUITARCO</v>
          </cell>
          <cell r="D637" t="str">
            <v>NELSON RODRIGO</v>
          </cell>
          <cell r="E637" t="str">
            <v>THE MACHINES</v>
          </cell>
          <cell r="F637" t="str">
            <v>SUAU1T02</v>
          </cell>
          <cell r="G637" t="str">
            <v>MET</v>
          </cell>
          <cell r="H637" t="str">
            <v>1T</v>
          </cell>
          <cell r="I637" t="str">
            <v>SUELDA AUTOMOV.</v>
          </cell>
          <cell r="J637" t="str">
            <v>SUELDA</v>
          </cell>
        </row>
        <row r="638">
          <cell r="B638">
            <v>3702388</v>
          </cell>
          <cell r="C638" t="str">
            <v>SUNTAXI GUALOTUNA</v>
          </cell>
          <cell r="D638" t="str">
            <v>EDGAR PATRICIO</v>
          </cell>
          <cell r="E638" t="str">
            <v>THE MACHINES</v>
          </cell>
          <cell r="F638" t="str">
            <v>SUAU1T02</v>
          </cell>
          <cell r="G638" t="str">
            <v>MET</v>
          </cell>
          <cell r="H638" t="str">
            <v>1T</v>
          </cell>
          <cell r="I638" t="str">
            <v>SUELDA AUTOMOV.</v>
          </cell>
          <cell r="J638" t="str">
            <v>SUELDA</v>
          </cell>
        </row>
        <row r="639">
          <cell r="B639">
            <v>6057510</v>
          </cell>
          <cell r="C639" t="str">
            <v>LINCANGO PACHACAMA</v>
          </cell>
          <cell r="D639" t="str">
            <v>MARIO ERNESTO</v>
          </cell>
          <cell r="E639" t="str">
            <v>THE MACHINES</v>
          </cell>
          <cell r="F639" t="str">
            <v>SUAU1T02</v>
          </cell>
          <cell r="G639" t="str">
            <v>MET</v>
          </cell>
          <cell r="H639" t="str">
            <v>1T</v>
          </cell>
          <cell r="I639" t="str">
            <v>SUELDA AUTOMOV.</v>
          </cell>
          <cell r="J639" t="str">
            <v>SUELDA</v>
          </cell>
        </row>
        <row r="640">
          <cell r="B640">
            <v>6129007</v>
          </cell>
          <cell r="C640" t="str">
            <v>SALAZAR AVILA</v>
          </cell>
          <cell r="D640" t="str">
            <v>DARWIN SANTIAGO</v>
          </cell>
          <cell r="E640" t="str">
            <v>THE MACHINES</v>
          </cell>
          <cell r="F640" t="str">
            <v>SUAU1T02</v>
          </cell>
          <cell r="G640" t="str">
            <v>MET</v>
          </cell>
          <cell r="H640" t="str">
            <v>1T</v>
          </cell>
          <cell r="I640" t="str">
            <v>SUELDA AUTOMOV.</v>
          </cell>
          <cell r="J640" t="str">
            <v>SUELDA</v>
          </cell>
        </row>
        <row r="641">
          <cell r="B641">
            <v>6080348</v>
          </cell>
          <cell r="C641" t="str">
            <v>DIAZ CAIZA</v>
          </cell>
          <cell r="D641" t="str">
            <v>MARCO VINICIO</v>
          </cell>
          <cell r="E641" t="str">
            <v>THE MACHINES</v>
          </cell>
          <cell r="F641" t="str">
            <v>SUAU1T02</v>
          </cell>
          <cell r="G641" t="str">
            <v>MET</v>
          </cell>
          <cell r="H641" t="str">
            <v>1T</v>
          </cell>
          <cell r="I641" t="str">
            <v>SUELDA AUTOMOV.</v>
          </cell>
          <cell r="J641" t="str">
            <v>SUELDA</v>
          </cell>
        </row>
        <row r="642">
          <cell r="B642">
            <v>6080349</v>
          </cell>
          <cell r="C642" t="str">
            <v>VASQUEZ GALARZA</v>
          </cell>
          <cell r="D642" t="str">
            <v>MARCO ANTONIO</v>
          </cell>
          <cell r="E642" t="str">
            <v>THE MACHINES</v>
          </cell>
          <cell r="F642" t="str">
            <v>SUAU1T02</v>
          </cell>
          <cell r="G642" t="str">
            <v>MET</v>
          </cell>
          <cell r="H642" t="str">
            <v>2T</v>
          </cell>
          <cell r="I642" t="str">
            <v>SUELDA AUTOMOV.</v>
          </cell>
          <cell r="J642" t="str">
            <v>SUELDA</v>
          </cell>
        </row>
        <row r="643">
          <cell r="B643">
            <v>6058249</v>
          </cell>
          <cell r="C643" t="str">
            <v>NAVARRETE PENA</v>
          </cell>
          <cell r="D643" t="str">
            <v>WIOMING ERNESTO</v>
          </cell>
          <cell r="E643" t="str">
            <v>TECNICOS 2T</v>
          </cell>
          <cell r="F643" t="str">
            <v>SUAM2T06</v>
          </cell>
          <cell r="G643" t="str">
            <v>LET</v>
          </cell>
          <cell r="H643" t="str">
            <v>2T</v>
          </cell>
          <cell r="I643" t="str">
            <v>LINEA REMATE 2T</v>
          </cell>
          <cell r="J643" t="str">
            <v>SUELDA</v>
          </cell>
        </row>
        <row r="644">
          <cell r="B644">
            <v>6126105</v>
          </cell>
          <cell r="C644" t="str">
            <v>USHINA LAMINA</v>
          </cell>
          <cell r="D644" t="str">
            <v>FERNANDO JAVIER</v>
          </cell>
          <cell r="E644" t="str">
            <v>TECNICOS 2T</v>
          </cell>
          <cell r="F644" t="str">
            <v>SUAM2T06</v>
          </cell>
          <cell r="G644" t="str">
            <v>MET</v>
          </cell>
          <cell r="H644" t="str">
            <v>2T</v>
          </cell>
          <cell r="I644" t="str">
            <v>LINEA REMATE 2T</v>
          </cell>
          <cell r="J644" t="str">
            <v>SUELDA</v>
          </cell>
        </row>
        <row r="645">
          <cell r="B645">
            <v>6057932</v>
          </cell>
          <cell r="C645" t="str">
            <v>NACIMBA NACATA</v>
          </cell>
          <cell r="D645" t="str">
            <v>OSCAR RAUL</v>
          </cell>
          <cell r="E645" t="str">
            <v>TECNICOS 2T</v>
          </cell>
          <cell r="F645" t="str">
            <v>SUAM2T06</v>
          </cell>
          <cell r="G645" t="str">
            <v>MET</v>
          </cell>
          <cell r="H645" t="str">
            <v>2T</v>
          </cell>
          <cell r="I645" t="str">
            <v>LINEA REMATE 2T</v>
          </cell>
          <cell r="J645" t="str">
            <v>SUELDA</v>
          </cell>
        </row>
        <row r="646">
          <cell r="B646">
            <v>162068</v>
          </cell>
          <cell r="C646" t="str">
            <v>SIMBA VASQUEZ</v>
          </cell>
          <cell r="D646" t="str">
            <v>NELSON OLMEDO</v>
          </cell>
          <cell r="E646" t="str">
            <v>TECNICOS 2T</v>
          </cell>
          <cell r="F646" t="str">
            <v>SUAM2T06</v>
          </cell>
          <cell r="G646" t="str">
            <v>MET</v>
          </cell>
          <cell r="H646" t="str">
            <v>1T</v>
          </cell>
          <cell r="I646" t="str">
            <v>LINEA REMATE 2T</v>
          </cell>
          <cell r="J646" t="str">
            <v>SUELDA</v>
          </cell>
        </row>
        <row r="647">
          <cell r="B647">
            <v>162137</v>
          </cell>
          <cell r="C647" t="str">
            <v>DAVALOS ROMAN</v>
          </cell>
          <cell r="D647" t="str">
            <v>BYRON ROBERTO</v>
          </cell>
          <cell r="E647" t="str">
            <v>TECNICOS 2T</v>
          </cell>
          <cell r="F647" t="str">
            <v>SUAM2T06</v>
          </cell>
          <cell r="G647" t="str">
            <v>MET</v>
          </cell>
          <cell r="H647" t="str">
            <v>1T</v>
          </cell>
          <cell r="I647" t="str">
            <v>LINEA REMATE 2T</v>
          </cell>
          <cell r="J647" t="str">
            <v>SUELDA</v>
          </cell>
        </row>
        <row r="648">
          <cell r="B648">
            <v>162227</v>
          </cell>
          <cell r="C648" t="str">
            <v>LOYA SUNTAXI</v>
          </cell>
          <cell r="D648" t="str">
            <v>GEOVANNY ROBERTO</v>
          </cell>
          <cell r="E648" t="str">
            <v>TECNICOS 2T</v>
          </cell>
          <cell r="F648" t="str">
            <v>SUAM2T06</v>
          </cell>
          <cell r="G648" t="str">
            <v>MET</v>
          </cell>
          <cell r="H648" t="str">
            <v>1T</v>
          </cell>
          <cell r="I648" t="str">
            <v>LINEA REMATE 2T</v>
          </cell>
          <cell r="J648" t="str">
            <v>SUELDA</v>
          </cell>
        </row>
        <row r="649">
          <cell r="B649">
            <v>6126092</v>
          </cell>
          <cell r="C649" t="str">
            <v>ASHQUI CAJAMARCA</v>
          </cell>
          <cell r="D649" t="str">
            <v>JUAN CARLOS</v>
          </cell>
          <cell r="E649" t="str">
            <v>TECNICOS 2T</v>
          </cell>
          <cell r="F649" t="str">
            <v>SUAM2T06</v>
          </cell>
          <cell r="G649" t="str">
            <v>MET</v>
          </cell>
          <cell r="H649" t="str">
            <v>1T</v>
          </cell>
          <cell r="I649" t="str">
            <v>LINEA REMATE 2T</v>
          </cell>
          <cell r="J649" t="str">
            <v>SUELDA</v>
          </cell>
        </row>
        <row r="650">
          <cell r="B650">
            <v>6126088</v>
          </cell>
          <cell r="C650" t="str">
            <v>TACO ALVARO</v>
          </cell>
          <cell r="D650" t="str">
            <v>FREDY DANIEL</v>
          </cell>
          <cell r="E650" t="str">
            <v>TECNICOS 2T</v>
          </cell>
          <cell r="F650" t="str">
            <v>SUAM2T06</v>
          </cell>
          <cell r="G650" t="str">
            <v>MET</v>
          </cell>
          <cell r="H650" t="str">
            <v>1T</v>
          </cell>
          <cell r="I650" t="str">
            <v>LINEA REMATE 2T</v>
          </cell>
          <cell r="J650" t="str">
            <v>SUELDA</v>
          </cell>
        </row>
        <row r="651">
          <cell r="B651">
            <v>3705982</v>
          </cell>
          <cell r="C651" t="str">
            <v>ARTEAGA NARANJO</v>
          </cell>
          <cell r="D651" t="str">
            <v>LUIS GUSTAVO</v>
          </cell>
          <cell r="E651" t="str">
            <v>TECNICOS 1T</v>
          </cell>
          <cell r="F651" t="str">
            <v>SUAM1T06</v>
          </cell>
          <cell r="G651" t="str">
            <v>LET</v>
          </cell>
          <cell r="H651" t="str">
            <v>1T</v>
          </cell>
          <cell r="I651" t="str">
            <v>LINEA REMATE 1T</v>
          </cell>
          <cell r="J651" t="str">
            <v>SUELDA</v>
          </cell>
        </row>
        <row r="652">
          <cell r="B652">
            <v>428</v>
          </cell>
          <cell r="C652" t="str">
            <v>CHURO FERNANDEZ</v>
          </cell>
          <cell r="D652" t="str">
            <v>JOSE OSWALDO</v>
          </cell>
          <cell r="E652" t="str">
            <v>TECNICOS 1T</v>
          </cell>
          <cell r="F652" t="str">
            <v>SUAM1T06</v>
          </cell>
          <cell r="G652" t="str">
            <v>MET</v>
          </cell>
          <cell r="H652" t="str">
            <v>1T</v>
          </cell>
          <cell r="I652" t="str">
            <v>LINEA REMATE 1T</v>
          </cell>
          <cell r="J652" t="str">
            <v>SUELDA</v>
          </cell>
        </row>
        <row r="653">
          <cell r="B653">
            <v>3705890</v>
          </cell>
          <cell r="C653" t="str">
            <v>PAREDES YEPEZ</v>
          </cell>
          <cell r="D653" t="str">
            <v>IVAN MARCELO</v>
          </cell>
          <cell r="E653" t="str">
            <v>TECNICOS 1T</v>
          </cell>
          <cell r="F653" t="str">
            <v>SUAM1T06</v>
          </cell>
          <cell r="G653" t="str">
            <v>MET</v>
          </cell>
          <cell r="H653" t="str">
            <v>1T</v>
          </cell>
          <cell r="I653" t="str">
            <v>LINEA REMATE 1T</v>
          </cell>
          <cell r="J653" t="str">
            <v>SUELDA</v>
          </cell>
        </row>
        <row r="654">
          <cell r="B654">
            <v>1468</v>
          </cell>
          <cell r="C654" t="str">
            <v>QUINATOA MURIEL</v>
          </cell>
          <cell r="D654" t="str">
            <v>JOSE EDUARDO</v>
          </cell>
          <cell r="E654" t="str">
            <v>TECNICOS 1T</v>
          </cell>
          <cell r="F654" t="str">
            <v>SUAM1T06</v>
          </cell>
          <cell r="G654" t="str">
            <v>MET</v>
          </cell>
          <cell r="H654" t="str">
            <v>1T</v>
          </cell>
          <cell r="I654" t="str">
            <v>LINEA REMATE 1T</v>
          </cell>
          <cell r="J654" t="str">
            <v>SUELDA</v>
          </cell>
        </row>
        <row r="655">
          <cell r="B655">
            <v>3600278</v>
          </cell>
          <cell r="C655" t="str">
            <v>LOPEZ SHUGULI</v>
          </cell>
          <cell r="D655" t="str">
            <v>CARLOS ENRIQUE</v>
          </cell>
          <cell r="E655" t="str">
            <v>TECNICOS 1T</v>
          </cell>
          <cell r="F655" t="str">
            <v>SUAM1T06</v>
          </cell>
          <cell r="G655" t="str">
            <v>MET</v>
          </cell>
          <cell r="H655" t="str">
            <v>1T</v>
          </cell>
          <cell r="I655" t="str">
            <v>LINEA REMATE 1T</v>
          </cell>
          <cell r="J655" t="str">
            <v>SUELDA</v>
          </cell>
        </row>
        <row r="656">
          <cell r="B656">
            <v>3700571</v>
          </cell>
          <cell r="C656" t="str">
            <v>LOZA CEVALLOS</v>
          </cell>
          <cell r="D656" t="str">
            <v>LUIS GONZALO</v>
          </cell>
          <cell r="E656" t="str">
            <v>TECNICOS 1T</v>
          </cell>
          <cell r="F656" t="str">
            <v>SUAM1T06</v>
          </cell>
          <cell r="G656" t="str">
            <v>MET</v>
          </cell>
          <cell r="H656" t="str">
            <v>1T</v>
          </cell>
          <cell r="I656" t="str">
            <v>LINEA REMATE 1T</v>
          </cell>
          <cell r="J656" t="str">
            <v>SUELDA</v>
          </cell>
        </row>
        <row r="657">
          <cell r="B657">
            <v>6057876</v>
          </cell>
          <cell r="C657" t="str">
            <v>MOLINA CRIOLLO</v>
          </cell>
          <cell r="D657" t="str">
            <v>JUAN REINALDO</v>
          </cell>
          <cell r="E657" t="str">
            <v>TECNICOS 1T</v>
          </cell>
          <cell r="F657" t="str">
            <v>SUAM1T06</v>
          </cell>
          <cell r="G657" t="str">
            <v>MET</v>
          </cell>
          <cell r="H657" t="str">
            <v>1T</v>
          </cell>
          <cell r="I657" t="str">
            <v>LINEA REMATE 1T</v>
          </cell>
          <cell r="J657" t="str">
            <v>SUELDA</v>
          </cell>
        </row>
        <row r="658">
          <cell r="B658">
            <v>6060197</v>
          </cell>
          <cell r="C658" t="str">
            <v>TITUANA NIETO</v>
          </cell>
          <cell r="D658" t="str">
            <v>WILSON FABIAN</v>
          </cell>
          <cell r="E658" t="str">
            <v>TECNICOS 1T</v>
          </cell>
          <cell r="F658" t="str">
            <v>SUAM1T06</v>
          </cell>
          <cell r="G658" t="str">
            <v>MET</v>
          </cell>
          <cell r="H658" t="str">
            <v>1T</v>
          </cell>
          <cell r="I658" t="str">
            <v>LINEA REMATE 1T</v>
          </cell>
          <cell r="J658" t="str">
            <v>SUELDA</v>
          </cell>
        </row>
        <row r="659">
          <cell r="B659">
            <v>6057958</v>
          </cell>
          <cell r="C659" t="str">
            <v>BUSE PENAFIEL</v>
          </cell>
          <cell r="D659" t="str">
            <v>MANUEL EDUARDO</v>
          </cell>
          <cell r="E659" t="str">
            <v>SOLO PANAS 2T</v>
          </cell>
          <cell r="F659" t="str">
            <v>SURE2T05</v>
          </cell>
          <cell r="G659" t="str">
            <v>LET</v>
          </cell>
          <cell r="H659" t="str">
            <v>1T</v>
          </cell>
          <cell r="I659" t="str">
            <v>LINEA REMATE 2T</v>
          </cell>
          <cell r="J659" t="str">
            <v>SUELDA</v>
          </cell>
        </row>
        <row r="660">
          <cell r="B660">
            <v>6125985</v>
          </cell>
          <cell r="C660" t="str">
            <v>ANELOA TIBAN</v>
          </cell>
          <cell r="D660" t="str">
            <v>MIGUEL ANGEL</v>
          </cell>
          <cell r="E660" t="str">
            <v>SOLO PANAS 2T</v>
          </cell>
          <cell r="F660" t="str">
            <v>SURE2T05</v>
          </cell>
          <cell r="G660" t="str">
            <v>MET</v>
          </cell>
          <cell r="H660" t="str">
            <v>1T</v>
          </cell>
          <cell r="I660" t="str">
            <v>LINEA REMATE 2T</v>
          </cell>
          <cell r="J660" t="str">
            <v>SUELDA</v>
          </cell>
        </row>
        <row r="661">
          <cell r="B661">
            <v>162041</v>
          </cell>
          <cell r="C661" t="str">
            <v>MAGGI NAVAS</v>
          </cell>
          <cell r="D661" t="str">
            <v>LUIS ALBERTO</v>
          </cell>
          <cell r="E661" t="str">
            <v>SOLO PANAS 2T</v>
          </cell>
          <cell r="F661" t="str">
            <v>SURE2T05</v>
          </cell>
          <cell r="G661" t="str">
            <v>MET</v>
          </cell>
          <cell r="H661" t="str">
            <v>1T</v>
          </cell>
          <cell r="I661" t="str">
            <v>LINEA REMATE 2T</v>
          </cell>
          <cell r="J661" t="str">
            <v>SUELDA</v>
          </cell>
        </row>
        <row r="662">
          <cell r="B662">
            <v>162240</v>
          </cell>
          <cell r="C662" t="str">
            <v>CHILIQUINGA OBANDO</v>
          </cell>
          <cell r="D662" t="str">
            <v>JAIME ROLANDO</v>
          </cell>
          <cell r="E662" t="str">
            <v>SOLO PANAS 2T</v>
          </cell>
          <cell r="F662" t="str">
            <v>SURE2T05</v>
          </cell>
          <cell r="G662" t="str">
            <v>MET</v>
          </cell>
          <cell r="H662" t="str">
            <v>1T</v>
          </cell>
          <cell r="I662" t="str">
            <v>LINEA REMATE 2T</v>
          </cell>
          <cell r="J662" t="str">
            <v>SUELDA</v>
          </cell>
        </row>
        <row r="663">
          <cell r="B663">
            <v>6126669</v>
          </cell>
          <cell r="C663" t="str">
            <v>AGUILERA FLORES</v>
          </cell>
          <cell r="D663" t="str">
            <v>ANGEL MAURICIO</v>
          </cell>
          <cell r="E663" t="str">
            <v>SOLO PANAS 2T</v>
          </cell>
          <cell r="F663" t="str">
            <v>SURE2T05</v>
          </cell>
          <cell r="G663" t="str">
            <v>MET</v>
          </cell>
          <cell r="H663" t="str">
            <v>2T</v>
          </cell>
          <cell r="I663" t="str">
            <v>LINEA REMATE 2T</v>
          </cell>
          <cell r="J663" t="str">
            <v>SUELDA</v>
          </cell>
        </row>
        <row r="664">
          <cell r="B664">
            <v>6127172</v>
          </cell>
          <cell r="C664" t="str">
            <v>CHILUISA GUAMAN</v>
          </cell>
          <cell r="D664" t="str">
            <v>WILLIAM ROBERTO</v>
          </cell>
          <cell r="E664" t="str">
            <v>SOLO PANAS 2T</v>
          </cell>
          <cell r="F664" t="str">
            <v>SURE2T05</v>
          </cell>
          <cell r="G664" t="str">
            <v>MET</v>
          </cell>
          <cell r="H664" t="str">
            <v>2T</v>
          </cell>
          <cell r="I664" t="str">
            <v>LINEA REMATE 2T</v>
          </cell>
          <cell r="J664" t="str">
            <v>SUELDA</v>
          </cell>
        </row>
        <row r="665">
          <cell r="B665">
            <v>162202</v>
          </cell>
          <cell r="C665" t="str">
            <v>CUENCA NAULA</v>
          </cell>
          <cell r="D665" t="str">
            <v>DIEGO ALEJANDRO</v>
          </cell>
          <cell r="E665" t="str">
            <v>SOLO PANAS 2T</v>
          </cell>
          <cell r="F665" t="str">
            <v>SURE2T05</v>
          </cell>
          <cell r="G665" t="str">
            <v>MET</v>
          </cell>
          <cell r="H665" t="str">
            <v>1T</v>
          </cell>
          <cell r="I665" t="str">
            <v>LINEA REMATE 2T</v>
          </cell>
          <cell r="J665" t="str">
            <v>SUELDA</v>
          </cell>
        </row>
        <row r="666">
          <cell r="B666">
            <v>6080354</v>
          </cell>
          <cell r="C666" t="str">
            <v>CUENCA SOLIS</v>
          </cell>
          <cell r="D666" t="str">
            <v>PATRICIO LIZARDO</v>
          </cell>
          <cell r="E666" t="str">
            <v>SOLO PANAS 1T</v>
          </cell>
          <cell r="F666" t="str">
            <v>SURE1T05</v>
          </cell>
          <cell r="G666" t="str">
            <v>LET</v>
          </cell>
          <cell r="H666" t="str">
            <v>2T</v>
          </cell>
          <cell r="I666" t="str">
            <v>LINEA REMATE 1T</v>
          </cell>
          <cell r="J666" t="str">
            <v>SUELDA</v>
          </cell>
        </row>
        <row r="667">
          <cell r="B667">
            <v>202</v>
          </cell>
          <cell r="C667" t="str">
            <v>RUBIO TAPIA</v>
          </cell>
          <cell r="D667" t="str">
            <v>CARLOS VINICIO</v>
          </cell>
          <cell r="E667" t="str">
            <v>SOLO PANAS 1T</v>
          </cell>
          <cell r="F667" t="str">
            <v>SURE1T05</v>
          </cell>
          <cell r="G667" t="str">
            <v>MET</v>
          </cell>
          <cell r="H667" t="str">
            <v>2T</v>
          </cell>
          <cell r="I667" t="str">
            <v>LINEA REMATE 1T</v>
          </cell>
          <cell r="J667" t="str">
            <v>SUELDA</v>
          </cell>
        </row>
        <row r="668">
          <cell r="B668">
            <v>3600293</v>
          </cell>
          <cell r="C668" t="str">
            <v>PILATUNA CHUSIG</v>
          </cell>
          <cell r="D668" t="str">
            <v>RAMIRO</v>
          </cell>
          <cell r="E668" t="str">
            <v>SOLO PANAS 1T</v>
          </cell>
          <cell r="F668" t="str">
            <v>SURE1T05</v>
          </cell>
          <cell r="G668" t="str">
            <v>MET</v>
          </cell>
          <cell r="H668" t="str">
            <v>2T</v>
          </cell>
          <cell r="I668" t="str">
            <v>LINEA REMATE 1T</v>
          </cell>
          <cell r="J668" t="str">
            <v>SUELDA</v>
          </cell>
        </row>
        <row r="669">
          <cell r="B669">
            <v>3705988</v>
          </cell>
          <cell r="C669" t="str">
            <v>MORALES CATAGNA</v>
          </cell>
          <cell r="D669" t="str">
            <v>JOSE GUIDO</v>
          </cell>
          <cell r="E669" t="str">
            <v>SOLO PANAS 1T</v>
          </cell>
          <cell r="F669" t="str">
            <v>SURE1T05</v>
          </cell>
          <cell r="G669" t="str">
            <v>MET</v>
          </cell>
          <cell r="H669" t="str">
            <v>2T</v>
          </cell>
          <cell r="I669" t="str">
            <v>LINEA REMATE 1T</v>
          </cell>
          <cell r="J669" t="str">
            <v>SUELDA</v>
          </cell>
        </row>
        <row r="670">
          <cell r="B670">
            <v>6114802</v>
          </cell>
          <cell r="C670" t="str">
            <v>PILLAJO SALAZAR</v>
          </cell>
          <cell r="D670" t="str">
            <v>JAIRO FERNANDO</v>
          </cell>
          <cell r="E670" t="str">
            <v>SOLO PANAS 1T</v>
          </cell>
          <cell r="F670" t="str">
            <v>SURE1T05</v>
          </cell>
          <cell r="G670" t="str">
            <v>MET</v>
          </cell>
          <cell r="H670" t="str">
            <v>1T</v>
          </cell>
          <cell r="I670" t="str">
            <v>LINEA REMATE 1T</v>
          </cell>
          <cell r="J670" t="str">
            <v>SUELDA</v>
          </cell>
        </row>
        <row r="671">
          <cell r="B671">
            <v>6129516</v>
          </cell>
          <cell r="C671" t="str">
            <v>VELIZ VERA</v>
          </cell>
          <cell r="D671" t="str">
            <v>JUAN PABLO</v>
          </cell>
          <cell r="E671" t="str">
            <v>SOLO PANAS 1T</v>
          </cell>
          <cell r="F671" t="str">
            <v>SURE1T05</v>
          </cell>
          <cell r="G671" t="str">
            <v>MET</v>
          </cell>
          <cell r="H671" t="str">
            <v>1T</v>
          </cell>
          <cell r="I671" t="str">
            <v>LINEA REMATE 1T</v>
          </cell>
          <cell r="J671" t="str">
            <v>SUELDA</v>
          </cell>
        </row>
        <row r="672">
          <cell r="B672">
            <v>6127178</v>
          </cell>
          <cell r="C672" t="str">
            <v>PARDO CASTILLO</v>
          </cell>
          <cell r="D672" t="str">
            <v>DIEGO HOMAR</v>
          </cell>
          <cell r="E672" t="str">
            <v>SOLO PANAS 1T</v>
          </cell>
          <cell r="F672" t="str">
            <v>SURE1T05</v>
          </cell>
          <cell r="G672" t="str">
            <v>MET</v>
          </cell>
          <cell r="H672" t="str">
            <v>1T</v>
          </cell>
          <cell r="I672" t="str">
            <v>LINEA REMATE 1T</v>
          </cell>
          <cell r="J672" t="str">
            <v>SUELDA</v>
          </cell>
        </row>
        <row r="673">
          <cell r="B673">
            <v>6057785</v>
          </cell>
          <cell r="C673" t="str">
            <v>DELGADO FERNANDEZ</v>
          </cell>
          <cell r="D673" t="str">
            <v>CRUZ SANTIAGO</v>
          </cell>
          <cell r="E673" t="str">
            <v>SOLO NOCHE</v>
          </cell>
          <cell r="F673" t="str">
            <v>SUEN2T02</v>
          </cell>
          <cell r="G673" t="str">
            <v>LET</v>
          </cell>
          <cell r="H673" t="str">
            <v>1T</v>
          </cell>
          <cell r="I673" t="str">
            <v>CUADRATURAS 2T</v>
          </cell>
          <cell r="J673" t="str">
            <v>SUELDA</v>
          </cell>
        </row>
        <row r="674">
          <cell r="B674">
            <v>6060358</v>
          </cell>
          <cell r="C674" t="str">
            <v>TALLANA QUISHPE</v>
          </cell>
          <cell r="D674" t="str">
            <v>SEGUNDO ALFREDO</v>
          </cell>
          <cell r="E674" t="str">
            <v>SOLO NOCHE</v>
          </cell>
          <cell r="F674" t="str">
            <v>SUEN2T02</v>
          </cell>
          <cell r="G674" t="str">
            <v>MET</v>
          </cell>
          <cell r="H674" t="str">
            <v>1T</v>
          </cell>
          <cell r="I674" t="str">
            <v>CUADRATURAS 2T</v>
          </cell>
          <cell r="J674" t="str">
            <v>SUELDA</v>
          </cell>
        </row>
        <row r="675">
          <cell r="B675">
            <v>1203</v>
          </cell>
          <cell r="C675" t="str">
            <v>GUACHAMIN CUJE</v>
          </cell>
          <cell r="D675" t="str">
            <v>SEGUNDO MANUEL</v>
          </cell>
          <cell r="E675" t="str">
            <v>SOLO NOCHE</v>
          </cell>
          <cell r="F675" t="str">
            <v>SUEN2T02</v>
          </cell>
          <cell r="G675" t="str">
            <v>MET</v>
          </cell>
          <cell r="H675" t="str">
            <v>1T</v>
          </cell>
          <cell r="I675" t="str">
            <v>CUADRATURAS 2T</v>
          </cell>
          <cell r="J675" t="str">
            <v>SUELDA</v>
          </cell>
        </row>
        <row r="676">
          <cell r="B676">
            <v>6128463</v>
          </cell>
          <cell r="C676" t="str">
            <v>ESPINOZA LUCERO</v>
          </cell>
          <cell r="D676" t="str">
            <v>MIGUEL ANGEL</v>
          </cell>
          <cell r="E676" t="str">
            <v>SOLO NOCHE</v>
          </cell>
          <cell r="F676" t="str">
            <v>SUEN2T02</v>
          </cell>
          <cell r="G676" t="str">
            <v>MET</v>
          </cell>
          <cell r="H676" t="str">
            <v>2T</v>
          </cell>
          <cell r="I676" t="str">
            <v>CUADRATURAS 2T</v>
          </cell>
          <cell r="J676" t="str">
            <v>SUELDA</v>
          </cell>
        </row>
        <row r="677">
          <cell r="B677">
            <v>6128481</v>
          </cell>
          <cell r="C677" t="str">
            <v>HERNANDEZ SANTANDER</v>
          </cell>
          <cell r="D677" t="str">
            <v>JAIME JOSE</v>
          </cell>
          <cell r="E677" t="str">
            <v>SOLO NOCHE</v>
          </cell>
          <cell r="F677" t="str">
            <v>SUEN2T02</v>
          </cell>
          <cell r="G677" t="str">
            <v>MET</v>
          </cell>
          <cell r="H677" t="str">
            <v>2T</v>
          </cell>
          <cell r="I677" t="str">
            <v>CUADRATURAS 2T</v>
          </cell>
          <cell r="J677" t="str">
            <v>SUELDA</v>
          </cell>
        </row>
        <row r="678">
          <cell r="B678">
            <v>6122783</v>
          </cell>
          <cell r="C678" t="str">
            <v>PEREZ REDROBAN</v>
          </cell>
          <cell r="D678" t="str">
            <v>DIEGO ANIBAL</v>
          </cell>
          <cell r="E678" t="str">
            <v>SOLO NOCHE</v>
          </cell>
          <cell r="F678" t="str">
            <v>SUEN2T02</v>
          </cell>
          <cell r="G678" t="str">
            <v>MET</v>
          </cell>
          <cell r="H678" t="str">
            <v>1T</v>
          </cell>
          <cell r="I678" t="str">
            <v>CUADRATURAS 2T</v>
          </cell>
          <cell r="J678" t="str">
            <v>SUELDA</v>
          </cell>
        </row>
        <row r="679">
          <cell r="B679">
            <v>6126090</v>
          </cell>
          <cell r="C679" t="str">
            <v>TANDALLA AGUILAR</v>
          </cell>
          <cell r="D679" t="str">
            <v>JUAN JOSE</v>
          </cell>
          <cell r="E679" t="str">
            <v>SOLO NOCHE</v>
          </cell>
          <cell r="F679" t="str">
            <v>SUEN2T02</v>
          </cell>
          <cell r="G679" t="str">
            <v>MET</v>
          </cell>
          <cell r="H679" t="str">
            <v>2T</v>
          </cell>
          <cell r="I679" t="str">
            <v>CUADRATURAS 2T</v>
          </cell>
          <cell r="J679" t="str">
            <v>SUELDA</v>
          </cell>
        </row>
        <row r="680">
          <cell r="B680">
            <v>160246</v>
          </cell>
          <cell r="C680" t="str">
            <v>ALVAREZ GUAMAN</v>
          </cell>
          <cell r="D680" t="str">
            <v>CARLOS RUBEN</v>
          </cell>
          <cell r="E680" t="str">
            <v>SOLO NOCHE</v>
          </cell>
          <cell r="F680" t="str">
            <v>SUEN2T02</v>
          </cell>
          <cell r="G680" t="str">
            <v>MET</v>
          </cell>
          <cell r="H680" t="str">
            <v>2T</v>
          </cell>
          <cell r="I680" t="str">
            <v>CUADRATURAS 2T</v>
          </cell>
          <cell r="J680" t="str">
            <v>SUELDA</v>
          </cell>
        </row>
        <row r="681">
          <cell r="B681">
            <v>6121865</v>
          </cell>
          <cell r="C681" t="str">
            <v>GUAMBA TIPAN</v>
          </cell>
          <cell r="D681" t="str">
            <v>JAIME IVAN</v>
          </cell>
          <cell r="E681" t="str">
            <v>SOLO NOCHE</v>
          </cell>
          <cell r="F681" t="str">
            <v>SUEN2T02</v>
          </cell>
          <cell r="G681" t="str">
            <v>MET</v>
          </cell>
          <cell r="H681" t="str">
            <v>2T</v>
          </cell>
          <cell r="I681" t="str">
            <v>CUADRATURAS 2T</v>
          </cell>
          <cell r="J681" t="str">
            <v>SUELDA</v>
          </cell>
        </row>
        <row r="682">
          <cell r="B682">
            <v>6126089</v>
          </cell>
          <cell r="C682" t="str">
            <v>NIETO TIGSE</v>
          </cell>
          <cell r="D682" t="str">
            <v>LUIS ENRIQUE</v>
          </cell>
          <cell r="E682" t="str">
            <v>SOLO NOCHE</v>
          </cell>
          <cell r="F682" t="str">
            <v>SUEN2T02</v>
          </cell>
          <cell r="G682" t="str">
            <v>MET</v>
          </cell>
          <cell r="H682" t="str">
            <v>2T</v>
          </cell>
          <cell r="I682" t="str">
            <v>CUADRATURAS 2T</v>
          </cell>
          <cell r="J682" t="str">
            <v>SUELDA</v>
          </cell>
        </row>
        <row r="683">
          <cell r="B683">
            <v>6129511</v>
          </cell>
          <cell r="C683" t="str">
            <v>MALDONADO MONTUFAR</v>
          </cell>
          <cell r="D683" t="str">
            <v>PAUL ALEJANDRO</v>
          </cell>
          <cell r="E683" t="str">
            <v>SACACHISPAS 2T</v>
          </cell>
          <cell r="F683" t="str">
            <v>SURE2T06</v>
          </cell>
          <cell r="G683" t="str">
            <v>LET</v>
          </cell>
          <cell r="H683" t="str">
            <v>1T</v>
          </cell>
          <cell r="I683" t="str">
            <v>LINEA REMATE 2T</v>
          </cell>
          <cell r="J683" t="str">
            <v>SUELDA</v>
          </cell>
        </row>
        <row r="684">
          <cell r="B684">
            <v>6125982</v>
          </cell>
          <cell r="C684" t="str">
            <v>SIGCHA GUERRA</v>
          </cell>
          <cell r="D684" t="str">
            <v>JORGE FRANCISCO</v>
          </cell>
          <cell r="E684" t="str">
            <v>SACACHISPAS 2T</v>
          </cell>
          <cell r="F684" t="str">
            <v>SURE2T06</v>
          </cell>
          <cell r="G684" t="str">
            <v>MET</v>
          </cell>
          <cell r="H684" t="str">
            <v>1T</v>
          </cell>
          <cell r="I684" t="str">
            <v>LINEA REMATE 2T</v>
          </cell>
          <cell r="J684" t="str">
            <v>SUELDA</v>
          </cell>
        </row>
        <row r="685">
          <cell r="B685">
            <v>162110</v>
          </cell>
          <cell r="C685" t="str">
            <v>CHIMARRO HERNANDEZ</v>
          </cell>
          <cell r="D685" t="str">
            <v xml:space="preserve">HERNAN HERAN ADRIAN </v>
          </cell>
          <cell r="E685" t="str">
            <v>SACACHISPAS 2T</v>
          </cell>
          <cell r="F685" t="str">
            <v>SURE2T06</v>
          </cell>
          <cell r="G685" t="str">
            <v>MET</v>
          </cell>
          <cell r="H685" t="str">
            <v>1T</v>
          </cell>
          <cell r="I685" t="str">
            <v>LINEA REMATE 2T</v>
          </cell>
          <cell r="J685" t="str">
            <v>SUELDA</v>
          </cell>
        </row>
        <row r="686">
          <cell r="B686">
            <v>6126686</v>
          </cell>
          <cell r="C686" t="str">
            <v>SIMALUISA MASABANDA</v>
          </cell>
          <cell r="D686" t="str">
            <v>KLEVER</v>
          </cell>
          <cell r="E686" t="str">
            <v>SACACHISPAS 2T</v>
          </cell>
          <cell r="F686" t="str">
            <v>SURE2T06</v>
          </cell>
          <cell r="G686" t="str">
            <v>MET</v>
          </cell>
          <cell r="H686" t="str">
            <v>1T</v>
          </cell>
          <cell r="I686" t="str">
            <v>LINEA REMATE 2T</v>
          </cell>
          <cell r="J686" t="str">
            <v>SUELDA</v>
          </cell>
        </row>
        <row r="687">
          <cell r="B687">
            <v>161835</v>
          </cell>
          <cell r="C687" t="str">
            <v>VIZUETE SAMANIEGO</v>
          </cell>
          <cell r="D687" t="str">
            <v>DIEGO FELIPE</v>
          </cell>
          <cell r="E687" t="str">
            <v>SACACHISPAS 2T</v>
          </cell>
          <cell r="F687" t="str">
            <v>SURE2T06</v>
          </cell>
          <cell r="G687" t="str">
            <v>MET</v>
          </cell>
          <cell r="H687" t="str">
            <v>1T</v>
          </cell>
          <cell r="I687" t="str">
            <v>LINEA REMATE 2T</v>
          </cell>
          <cell r="J687" t="str">
            <v>SUELDA</v>
          </cell>
        </row>
        <row r="688">
          <cell r="B688">
            <v>162138</v>
          </cell>
          <cell r="C688" t="str">
            <v>VALLE LEON</v>
          </cell>
          <cell r="D688" t="str">
            <v>LUIS HOMERO</v>
          </cell>
          <cell r="E688" t="str">
            <v>SACACHISPAS 2T</v>
          </cell>
          <cell r="F688" t="str">
            <v>SURE2T06</v>
          </cell>
          <cell r="G688" t="str">
            <v>MET</v>
          </cell>
          <cell r="H688" t="str">
            <v>1T</v>
          </cell>
          <cell r="I688" t="str">
            <v>LINEA REMATE 2T</v>
          </cell>
          <cell r="J688" t="str">
            <v>SUELDA</v>
          </cell>
        </row>
        <row r="689">
          <cell r="B689">
            <v>162203</v>
          </cell>
          <cell r="C689" t="str">
            <v>NAULA CRIOLLO</v>
          </cell>
          <cell r="D689" t="str">
            <v>LUIS MARIO</v>
          </cell>
          <cell r="E689" t="str">
            <v>SACACHISPAS 2T</v>
          </cell>
          <cell r="F689" t="str">
            <v>SURE2T06</v>
          </cell>
          <cell r="G689" t="str">
            <v>MET</v>
          </cell>
          <cell r="H689" t="str">
            <v>2T</v>
          </cell>
          <cell r="I689" t="str">
            <v>LINEA REMATE 2T</v>
          </cell>
          <cell r="J689" t="str">
            <v>SUELDA</v>
          </cell>
        </row>
        <row r="690">
          <cell r="B690">
            <v>6057497</v>
          </cell>
          <cell r="C690" t="str">
            <v>HERNANDEZ HERNANDEZ</v>
          </cell>
          <cell r="D690" t="str">
            <v>NELSON JAVIER</v>
          </cell>
          <cell r="E690" t="str">
            <v>SACACHISPAS 1T</v>
          </cell>
          <cell r="F690" t="str">
            <v>SURE1T06</v>
          </cell>
          <cell r="G690" t="str">
            <v>LET</v>
          </cell>
          <cell r="H690" t="str">
            <v>2T</v>
          </cell>
          <cell r="I690" t="str">
            <v>LINEA REMATE 1T</v>
          </cell>
          <cell r="J690" t="str">
            <v>SUELDA</v>
          </cell>
        </row>
        <row r="691">
          <cell r="B691">
            <v>3705906</v>
          </cell>
          <cell r="C691" t="str">
            <v>NASIMBA TIPAN</v>
          </cell>
          <cell r="D691" t="str">
            <v>LUIS EDISON</v>
          </cell>
          <cell r="E691" t="str">
            <v>SACACHISPAS 1T</v>
          </cell>
          <cell r="F691" t="str">
            <v>SURE1T06</v>
          </cell>
          <cell r="G691" t="str">
            <v>MET</v>
          </cell>
          <cell r="H691" t="str">
            <v>1T</v>
          </cell>
          <cell r="I691" t="str">
            <v>LINEA REMATE 1T</v>
          </cell>
          <cell r="J691" t="str">
            <v>SUELDA</v>
          </cell>
        </row>
        <row r="692">
          <cell r="B692">
            <v>162126</v>
          </cell>
          <cell r="C692" t="str">
            <v>QUISHPE AYALA</v>
          </cell>
          <cell r="D692" t="str">
            <v>RUBEN MARCELO</v>
          </cell>
          <cell r="E692" t="str">
            <v>SACACHISPAS 1T</v>
          </cell>
          <cell r="F692" t="str">
            <v>SURE1T06</v>
          </cell>
          <cell r="G692" t="str">
            <v>MET</v>
          </cell>
          <cell r="H692" t="str">
            <v>1T</v>
          </cell>
          <cell r="I692" t="str">
            <v>LINEA REMATE 1T</v>
          </cell>
          <cell r="J692" t="str">
            <v>SUELDA</v>
          </cell>
        </row>
        <row r="693">
          <cell r="B693">
            <v>3700651</v>
          </cell>
          <cell r="C693" t="str">
            <v>CUMBA YALAMA</v>
          </cell>
          <cell r="D693" t="str">
            <v>JOSE LUIS</v>
          </cell>
          <cell r="E693" t="str">
            <v>SACACHISPAS 1T</v>
          </cell>
          <cell r="F693" t="str">
            <v>SURE1T06</v>
          </cell>
          <cell r="G693" t="str">
            <v>MET</v>
          </cell>
          <cell r="H693" t="str">
            <v>2T</v>
          </cell>
          <cell r="I693" t="str">
            <v>LINEA REMATE 1T</v>
          </cell>
          <cell r="J693" t="str">
            <v>SUELDA</v>
          </cell>
        </row>
        <row r="694">
          <cell r="B694">
            <v>6166684</v>
          </cell>
          <cell r="C694" t="str">
            <v>SALDANA CHILUISA</v>
          </cell>
          <cell r="D694" t="str">
            <v>DIEGO PAUL</v>
          </cell>
          <cell r="E694" t="str">
            <v>SACACHISPAS 1T</v>
          </cell>
          <cell r="F694" t="str">
            <v>SURE1T06</v>
          </cell>
          <cell r="G694" t="str">
            <v>MET</v>
          </cell>
          <cell r="H694" t="str">
            <v>1T</v>
          </cell>
          <cell r="I694" t="str">
            <v>LINEA REMATE 1T</v>
          </cell>
          <cell r="J694" t="str">
            <v>SUELDA</v>
          </cell>
        </row>
        <row r="695">
          <cell r="B695">
            <v>6126106</v>
          </cell>
          <cell r="C695" t="str">
            <v>QUISHPE SUNTAXI</v>
          </cell>
          <cell r="D695" t="str">
            <v>HECTOR GIOVANNI</v>
          </cell>
          <cell r="E695" t="str">
            <v>SACACHISPAS 1T</v>
          </cell>
          <cell r="F695" t="str">
            <v>SURE1T06</v>
          </cell>
          <cell r="G695" t="str">
            <v>MET</v>
          </cell>
          <cell r="H695" t="str">
            <v>1T</v>
          </cell>
          <cell r="I695" t="str">
            <v>LINEA REMATE 1T</v>
          </cell>
          <cell r="J695" t="str">
            <v>SUELDA</v>
          </cell>
        </row>
        <row r="696">
          <cell r="B696">
            <v>6126766</v>
          </cell>
          <cell r="C696" t="str">
            <v>ORAMAS UBILLA</v>
          </cell>
          <cell r="D696" t="str">
            <v>ANTONIO FRANCISCO</v>
          </cell>
          <cell r="E696" t="str">
            <v>SACACHISPAS 1T</v>
          </cell>
          <cell r="F696" t="str">
            <v>SURE1T06</v>
          </cell>
          <cell r="G696" t="str">
            <v>MET</v>
          </cell>
          <cell r="H696" t="str">
            <v>1T</v>
          </cell>
          <cell r="I696" t="str">
            <v>LINEA REMATE 1T</v>
          </cell>
          <cell r="J696" t="str">
            <v>SUELDA</v>
          </cell>
        </row>
        <row r="697">
          <cell r="B697">
            <v>6118715</v>
          </cell>
          <cell r="C697" t="str">
            <v>ONTANEDA PINTO</v>
          </cell>
          <cell r="D697" t="str">
            <v>MARIO ROBERTO</v>
          </cell>
          <cell r="E697" t="str">
            <v>RAPIDOS 2T</v>
          </cell>
          <cell r="F697" t="str">
            <v>SUCO2T01</v>
          </cell>
          <cell r="G697" t="str">
            <v>LET</v>
          </cell>
          <cell r="H697" t="str">
            <v>1T</v>
          </cell>
          <cell r="I697" t="str">
            <v>SUELDA COMERC 2T</v>
          </cell>
          <cell r="J697" t="str">
            <v>SUELDA</v>
          </cell>
        </row>
        <row r="698">
          <cell r="B698">
            <v>6127176</v>
          </cell>
          <cell r="C698" t="str">
            <v>PINOS CARVAJAL</v>
          </cell>
          <cell r="D698" t="str">
            <v>AUSBERTO GIOVANNY</v>
          </cell>
          <cell r="E698" t="str">
            <v>RAPIDOS 2T</v>
          </cell>
          <cell r="F698" t="str">
            <v>SUCO2T01</v>
          </cell>
          <cell r="G698" t="str">
            <v>MET</v>
          </cell>
          <cell r="H698" t="str">
            <v>3T</v>
          </cell>
          <cell r="I698" t="str">
            <v>SUELDA COMERC 2T</v>
          </cell>
          <cell r="J698" t="str">
            <v>SUELDA</v>
          </cell>
        </row>
        <row r="699">
          <cell r="B699">
            <v>162024</v>
          </cell>
          <cell r="C699" t="str">
            <v>SOCASI QUISHPE</v>
          </cell>
          <cell r="D699" t="str">
            <v>FREDDY ERNESTO</v>
          </cell>
          <cell r="E699" t="str">
            <v>RAPIDOS 2T</v>
          </cell>
          <cell r="F699" t="str">
            <v>SUCO2T01</v>
          </cell>
          <cell r="G699" t="str">
            <v>MET</v>
          </cell>
          <cell r="H699" t="str">
            <v>1T</v>
          </cell>
          <cell r="I699" t="str">
            <v>SUELDA COMERC 2T</v>
          </cell>
          <cell r="J699" t="str">
            <v>SUELDA</v>
          </cell>
        </row>
        <row r="700">
          <cell r="B700">
            <v>6126817</v>
          </cell>
          <cell r="C700" t="str">
            <v>SUNTASIG SUNTAXI</v>
          </cell>
          <cell r="D700" t="str">
            <v>HECTOR FREDDY</v>
          </cell>
          <cell r="E700" t="str">
            <v>RAPIDOS 2T</v>
          </cell>
          <cell r="F700" t="str">
            <v>SUCO2T01</v>
          </cell>
          <cell r="G700" t="str">
            <v>MET</v>
          </cell>
          <cell r="H700" t="str">
            <v>1T</v>
          </cell>
          <cell r="I700" t="str">
            <v>SUELDA COMERC 2T</v>
          </cell>
          <cell r="J700" t="str">
            <v>SUELDA</v>
          </cell>
        </row>
        <row r="701">
          <cell r="B701">
            <v>6126761</v>
          </cell>
          <cell r="C701" t="str">
            <v>ROMERO CHALACAN</v>
          </cell>
          <cell r="D701" t="str">
            <v>JHONNY JAVIER</v>
          </cell>
          <cell r="E701" t="str">
            <v>RAPIDOS 2T</v>
          </cell>
          <cell r="F701" t="str">
            <v>SUCO2T01</v>
          </cell>
          <cell r="G701" t="str">
            <v>MET</v>
          </cell>
          <cell r="H701" t="str">
            <v>1T</v>
          </cell>
          <cell r="I701" t="str">
            <v>SUELDA COMERC 2T</v>
          </cell>
          <cell r="J701" t="str">
            <v>SUELDA</v>
          </cell>
        </row>
        <row r="702">
          <cell r="B702">
            <v>162225</v>
          </cell>
          <cell r="C702" t="str">
            <v>CARDENAS NARVAEZ</v>
          </cell>
          <cell r="D702" t="str">
            <v>RENE OMAR</v>
          </cell>
          <cell r="E702" t="str">
            <v>RAPIDOS 2T</v>
          </cell>
          <cell r="F702" t="str">
            <v>SUCO2T01</v>
          </cell>
          <cell r="G702" t="str">
            <v>MET</v>
          </cell>
          <cell r="H702" t="str">
            <v>2T</v>
          </cell>
          <cell r="I702" t="str">
            <v>SUELDA COMERC 2T</v>
          </cell>
          <cell r="J702" t="str">
            <v>SUELDA</v>
          </cell>
        </row>
        <row r="703">
          <cell r="B703">
            <v>6126680</v>
          </cell>
          <cell r="C703" t="str">
            <v>COVENA VELEZ</v>
          </cell>
          <cell r="D703" t="str">
            <v>JORGE RICARDO</v>
          </cell>
          <cell r="E703" t="str">
            <v>RAPIDOS 2T</v>
          </cell>
          <cell r="F703" t="str">
            <v>SUCO2T01</v>
          </cell>
          <cell r="G703" t="str">
            <v>MET</v>
          </cell>
          <cell r="H703" t="str">
            <v>2T</v>
          </cell>
          <cell r="I703" t="str">
            <v>SUELDA COMERC 2T</v>
          </cell>
          <cell r="J703" t="str">
            <v>SUELDA</v>
          </cell>
        </row>
        <row r="704">
          <cell r="B704">
            <v>6057989</v>
          </cell>
          <cell r="C704" t="str">
            <v>CERVANTES MACIAS</v>
          </cell>
          <cell r="D704" t="str">
            <v>LEONARDO RAFAEL</v>
          </cell>
          <cell r="E704" t="str">
            <v>RAPIDOS 1T</v>
          </cell>
          <cell r="F704" t="str">
            <v>SUCO1T01</v>
          </cell>
          <cell r="G704" t="str">
            <v>LET</v>
          </cell>
          <cell r="H704" t="str">
            <v>2T</v>
          </cell>
          <cell r="I704" t="str">
            <v>SUELDA COMERC 1T.</v>
          </cell>
          <cell r="J704" t="str">
            <v>SUELDA</v>
          </cell>
        </row>
        <row r="705">
          <cell r="B705">
            <v>6064150</v>
          </cell>
          <cell r="C705" t="str">
            <v>SIMBANA ANDRANGO</v>
          </cell>
          <cell r="D705" t="str">
            <v>EDISON GIOVANNY</v>
          </cell>
          <cell r="E705" t="str">
            <v>RAPIDOS 1T</v>
          </cell>
          <cell r="F705" t="str">
            <v>SUCO1T01</v>
          </cell>
          <cell r="G705" t="str">
            <v>MET</v>
          </cell>
          <cell r="H705" t="str">
            <v>2T</v>
          </cell>
          <cell r="I705" t="str">
            <v>SUELDA COMERC 1T.</v>
          </cell>
          <cell r="J705" t="str">
            <v>SUELDA</v>
          </cell>
        </row>
        <row r="706">
          <cell r="B706">
            <v>6128427</v>
          </cell>
          <cell r="C706" t="str">
            <v>CRIOLLO SUQUILLO</v>
          </cell>
          <cell r="D706" t="str">
            <v>CESAR ROLANDO</v>
          </cell>
          <cell r="E706" t="str">
            <v>RAPIDOS 1T</v>
          </cell>
          <cell r="F706" t="str">
            <v>SUCO2T01</v>
          </cell>
          <cell r="G706" t="str">
            <v>MET</v>
          </cell>
          <cell r="H706" t="str">
            <v>2T</v>
          </cell>
          <cell r="I706" t="str">
            <v>SUELDA COMERC 1T.</v>
          </cell>
          <cell r="J706" t="str">
            <v>SUELDA</v>
          </cell>
        </row>
        <row r="707">
          <cell r="B707">
            <v>6081604</v>
          </cell>
          <cell r="C707" t="str">
            <v>TITE MERA</v>
          </cell>
          <cell r="D707" t="str">
            <v>MAURO EULOGIO</v>
          </cell>
          <cell r="E707" t="str">
            <v>RAPIDOS 1T</v>
          </cell>
          <cell r="F707" t="str">
            <v>SUCO1T01</v>
          </cell>
          <cell r="G707" t="str">
            <v>MET</v>
          </cell>
          <cell r="H707" t="str">
            <v>1T</v>
          </cell>
          <cell r="I707" t="str">
            <v>SUELDA COMERC 1T.</v>
          </cell>
          <cell r="J707" t="str">
            <v>SUELDA</v>
          </cell>
        </row>
        <row r="708">
          <cell r="B708">
            <v>6127167</v>
          </cell>
          <cell r="C708" t="str">
            <v>CHALACAN ORTEGA</v>
          </cell>
          <cell r="D708" t="str">
            <v>BYRON FABIAN</v>
          </cell>
          <cell r="E708" t="str">
            <v>RAPIDOS 1T</v>
          </cell>
          <cell r="F708" t="str">
            <v>SUCO1T01</v>
          </cell>
          <cell r="G708" t="str">
            <v>MET</v>
          </cell>
          <cell r="H708" t="str">
            <v>1T</v>
          </cell>
          <cell r="I708" t="str">
            <v>SUELDA COMERC 1T.</v>
          </cell>
          <cell r="J708" t="str">
            <v>SUELDA</v>
          </cell>
        </row>
        <row r="709">
          <cell r="B709">
            <v>6057791</v>
          </cell>
          <cell r="C709" t="str">
            <v>CAZA VASQUEZ</v>
          </cell>
          <cell r="D709" t="str">
            <v>SERGIO LEOPOLDO</v>
          </cell>
          <cell r="E709" t="str">
            <v>RAPIDOS 1T</v>
          </cell>
          <cell r="F709" t="str">
            <v>SUCO1T01</v>
          </cell>
          <cell r="G709" t="str">
            <v>MET</v>
          </cell>
          <cell r="H709" t="str">
            <v>1T</v>
          </cell>
          <cell r="I709" t="str">
            <v>SUELDA COMERC 1T.</v>
          </cell>
          <cell r="J709" t="str">
            <v>SUELDA</v>
          </cell>
        </row>
        <row r="710">
          <cell r="B710">
            <v>6129513</v>
          </cell>
          <cell r="C710" t="str">
            <v>NACATO CONDOR</v>
          </cell>
          <cell r="D710" t="str">
            <v>MARCO VINICIO</v>
          </cell>
          <cell r="E710" t="str">
            <v>RAPIDOS 1T</v>
          </cell>
          <cell r="F710" t="str">
            <v>SUCO1T01</v>
          </cell>
          <cell r="G710" t="str">
            <v>MET</v>
          </cell>
          <cell r="H710" t="str">
            <v>1T</v>
          </cell>
          <cell r="I710" t="str">
            <v>SUELDA COMERC 1T.</v>
          </cell>
          <cell r="J710" t="str">
            <v>SUELDA</v>
          </cell>
        </row>
        <row r="711">
          <cell r="B711">
            <v>3705908</v>
          </cell>
          <cell r="C711" t="str">
            <v>CAIZA TIPAN</v>
          </cell>
          <cell r="D711" t="str">
            <v>MIGUEL ANGEL</v>
          </cell>
          <cell r="E711" t="str">
            <v>PURO ÑEQUE</v>
          </cell>
          <cell r="F711" t="str">
            <v>SUAU1T01</v>
          </cell>
          <cell r="G711" t="str">
            <v>LET</v>
          </cell>
          <cell r="H711" t="str">
            <v>1T</v>
          </cell>
          <cell r="I711" t="str">
            <v>SUELDA AUTOMOV.</v>
          </cell>
          <cell r="J711" t="str">
            <v>SUELDA</v>
          </cell>
        </row>
        <row r="712">
          <cell r="B712">
            <v>6</v>
          </cell>
          <cell r="C712" t="str">
            <v>ANDRADE LOZANO</v>
          </cell>
          <cell r="D712" t="str">
            <v>SIXTO ERALDO</v>
          </cell>
          <cell r="E712" t="str">
            <v>PURO ÑEQUE</v>
          </cell>
          <cell r="F712" t="str">
            <v>SUAU1T01</v>
          </cell>
          <cell r="G712" t="str">
            <v>MET</v>
          </cell>
          <cell r="H712" t="str">
            <v>1T</v>
          </cell>
          <cell r="I712" t="str">
            <v>SUELDA AUTOMOV.</v>
          </cell>
          <cell r="J712" t="str">
            <v>SUELDA</v>
          </cell>
        </row>
        <row r="713">
          <cell r="B713">
            <v>157</v>
          </cell>
          <cell r="C713" t="str">
            <v>CALDERON CRUZ</v>
          </cell>
          <cell r="D713" t="str">
            <v>VICTOR MANUEL</v>
          </cell>
          <cell r="E713" t="str">
            <v>PURO ÑEQUE</v>
          </cell>
          <cell r="F713" t="str">
            <v>SUAU1T01</v>
          </cell>
          <cell r="G713" t="str">
            <v>MET</v>
          </cell>
          <cell r="H713" t="str">
            <v>1T</v>
          </cell>
          <cell r="I713" t="str">
            <v>SUELDA AUTOMOV.</v>
          </cell>
          <cell r="J713" t="str">
            <v>SUELDA</v>
          </cell>
        </row>
        <row r="714">
          <cell r="B714">
            <v>6126747</v>
          </cell>
          <cell r="C714" t="str">
            <v>PILLAJO CHINCHIN</v>
          </cell>
          <cell r="D714" t="str">
            <v>LUIS FERNANDO</v>
          </cell>
          <cell r="E714" t="str">
            <v>PURO ÑEQUE</v>
          </cell>
          <cell r="F714" t="str">
            <v>SUAU1T01</v>
          </cell>
          <cell r="G714" t="str">
            <v>MET</v>
          </cell>
          <cell r="H714" t="str">
            <v>1T</v>
          </cell>
          <cell r="I714" t="str">
            <v>SUELDA AUTOMOV.</v>
          </cell>
          <cell r="J714" t="str">
            <v>SUELDA</v>
          </cell>
        </row>
        <row r="715">
          <cell r="B715">
            <v>162144</v>
          </cell>
          <cell r="C715" t="str">
            <v>AREVALO LLUMIPANTA</v>
          </cell>
          <cell r="D715" t="str">
            <v>MARCO VINICIO</v>
          </cell>
          <cell r="E715" t="str">
            <v>PURO ÑEQUE</v>
          </cell>
          <cell r="F715" t="str">
            <v>SUAU1T01</v>
          </cell>
          <cell r="G715" t="str">
            <v>MET</v>
          </cell>
          <cell r="H715" t="str">
            <v>1T</v>
          </cell>
          <cell r="I715" t="str">
            <v>SUELDA AUTOMOV.</v>
          </cell>
          <cell r="J715" t="str">
            <v>SUELDA</v>
          </cell>
        </row>
        <row r="716">
          <cell r="B716">
            <v>3701137</v>
          </cell>
          <cell r="C716" t="str">
            <v>GUAILLA CAJO</v>
          </cell>
          <cell r="D716" t="str">
            <v>ANGEL HUMBERTO</v>
          </cell>
          <cell r="E716" t="str">
            <v>PURO ÑEQUE</v>
          </cell>
          <cell r="F716" t="str">
            <v>SUAU1T01</v>
          </cell>
          <cell r="G716" t="str">
            <v>MET</v>
          </cell>
          <cell r="H716" t="str">
            <v>1T</v>
          </cell>
          <cell r="I716" t="str">
            <v>SUELDA AUTOMOV.</v>
          </cell>
          <cell r="J716" t="str">
            <v>SUELDA</v>
          </cell>
        </row>
        <row r="717">
          <cell r="B717">
            <v>6058223</v>
          </cell>
          <cell r="C717" t="str">
            <v>NAULA CHANATASIG</v>
          </cell>
          <cell r="D717" t="str">
            <v>JORGE VALENTIN</v>
          </cell>
          <cell r="E717" t="str">
            <v>PURO ÑEQUE</v>
          </cell>
          <cell r="F717" t="str">
            <v>SUAU1T01</v>
          </cell>
          <cell r="G717" t="str">
            <v>MET</v>
          </cell>
          <cell r="H717" t="str">
            <v>1T</v>
          </cell>
          <cell r="I717" t="str">
            <v>SUELDA AUTOMOV.</v>
          </cell>
          <cell r="J717" t="str">
            <v>SUELDA</v>
          </cell>
        </row>
        <row r="718">
          <cell r="B718">
            <v>3700559</v>
          </cell>
          <cell r="C718" t="str">
            <v>CAIZA ONA</v>
          </cell>
          <cell r="D718" t="str">
            <v>SEGUNDO CARLOS</v>
          </cell>
          <cell r="E718" t="str">
            <v>PURO HUMO 2T</v>
          </cell>
          <cell r="F718" t="str">
            <v>SURE2T01</v>
          </cell>
          <cell r="G718" t="str">
            <v>LET</v>
          </cell>
          <cell r="H718" t="str">
            <v>2T</v>
          </cell>
          <cell r="I718" t="str">
            <v>LINEA REMATE 2T</v>
          </cell>
          <cell r="J718" t="str">
            <v>SUELDA</v>
          </cell>
        </row>
        <row r="719">
          <cell r="B719">
            <v>161917</v>
          </cell>
          <cell r="C719" t="str">
            <v>PIRUCH CHIRIAP</v>
          </cell>
          <cell r="D719" t="str">
            <v>LUIS MARCELO</v>
          </cell>
          <cell r="E719" t="str">
            <v>PURO HUMO 2T</v>
          </cell>
          <cell r="F719" t="str">
            <v>SURE2T01</v>
          </cell>
          <cell r="G719" t="str">
            <v>MET</v>
          </cell>
          <cell r="H719" t="str">
            <v>2T</v>
          </cell>
          <cell r="I719" t="str">
            <v>LINEA REMATE 2T</v>
          </cell>
          <cell r="J719" t="str">
            <v>SUELDA</v>
          </cell>
        </row>
        <row r="720">
          <cell r="B720">
            <v>6127175</v>
          </cell>
          <cell r="C720" t="str">
            <v>HEREDIA HERRERA</v>
          </cell>
          <cell r="D720" t="str">
            <v>SANDRO MIGUEL</v>
          </cell>
          <cell r="E720" t="str">
            <v>PURO HUMO 2T</v>
          </cell>
          <cell r="F720" t="str">
            <v>SURE2T01</v>
          </cell>
          <cell r="G720" t="str">
            <v>MET</v>
          </cell>
          <cell r="H720" t="str">
            <v>2T</v>
          </cell>
          <cell r="I720" t="str">
            <v>LINEA REMATE 2T</v>
          </cell>
          <cell r="J720" t="str">
            <v>SUELDA</v>
          </cell>
        </row>
        <row r="721">
          <cell r="B721">
            <v>162073</v>
          </cell>
          <cell r="C721" t="str">
            <v>CHANGO NACIMBA</v>
          </cell>
          <cell r="D721" t="str">
            <v>ANGEL BOLIVAR</v>
          </cell>
          <cell r="E721" t="str">
            <v>PURO HUMO 2T</v>
          </cell>
          <cell r="F721" t="str">
            <v>SURE2T01</v>
          </cell>
          <cell r="G721" t="str">
            <v>MET</v>
          </cell>
          <cell r="H721" t="str">
            <v>2T</v>
          </cell>
          <cell r="I721" t="str">
            <v>LINEA REMATE 2T</v>
          </cell>
          <cell r="J721" t="str">
            <v>SUELDA</v>
          </cell>
        </row>
        <row r="722">
          <cell r="B722">
            <v>162153</v>
          </cell>
          <cell r="C722" t="str">
            <v>CARRERA RECALDE</v>
          </cell>
          <cell r="D722" t="str">
            <v>FERNANDO MAURICIO</v>
          </cell>
          <cell r="E722" t="str">
            <v>PURO HUMO 2T</v>
          </cell>
          <cell r="F722" t="str">
            <v>SURE2T01</v>
          </cell>
          <cell r="G722" t="str">
            <v>MET</v>
          </cell>
          <cell r="H722" t="str">
            <v>1T</v>
          </cell>
          <cell r="I722" t="str">
            <v>LINEA REMATE 2T</v>
          </cell>
          <cell r="J722" t="str">
            <v>SUELDA</v>
          </cell>
        </row>
        <row r="723">
          <cell r="B723">
            <v>162109</v>
          </cell>
          <cell r="C723" t="str">
            <v>CEPEDA SANCHEZ</v>
          </cell>
          <cell r="D723" t="str">
            <v>DARWIN BOLIVAR</v>
          </cell>
          <cell r="E723" t="str">
            <v>PURO HUMO 2T</v>
          </cell>
          <cell r="F723" t="str">
            <v>SURE2T01</v>
          </cell>
          <cell r="G723" t="str">
            <v>MET</v>
          </cell>
          <cell r="H723" t="str">
            <v>2T</v>
          </cell>
          <cell r="I723" t="str">
            <v>LINEA REMATE 2T</v>
          </cell>
          <cell r="J723" t="str">
            <v>SUELDA</v>
          </cell>
        </row>
        <row r="724">
          <cell r="B724">
            <v>162106</v>
          </cell>
          <cell r="C724" t="str">
            <v>QUISHPE BETANCOURT</v>
          </cell>
          <cell r="D724" t="str">
            <v>VICTOR ALFONSO</v>
          </cell>
          <cell r="E724" t="str">
            <v>PURO HUMO 2T</v>
          </cell>
          <cell r="F724" t="str">
            <v>SURE2T01</v>
          </cell>
          <cell r="G724" t="str">
            <v>MET</v>
          </cell>
          <cell r="H724" t="str">
            <v>2T</v>
          </cell>
          <cell r="I724" t="str">
            <v>LINEA REMATE 2T</v>
          </cell>
          <cell r="J724" t="str">
            <v>SUELDA</v>
          </cell>
        </row>
        <row r="725">
          <cell r="B725">
            <v>162204</v>
          </cell>
          <cell r="C725" t="str">
            <v>ALOMIA ASHQUI</v>
          </cell>
          <cell r="D725" t="str">
            <v>CARLOS MAURICIO</v>
          </cell>
          <cell r="E725" t="str">
            <v>PURO HUMO 2T</v>
          </cell>
          <cell r="F725" t="str">
            <v>SURE2T01</v>
          </cell>
          <cell r="G725" t="str">
            <v>MET</v>
          </cell>
          <cell r="H725" t="str">
            <v>1T</v>
          </cell>
          <cell r="I725" t="str">
            <v>LINEA REMATE 2T</v>
          </cell>
          <cell r="J725" t="str">
            <v>SUELDA</v>
          </cell>
        </row>
        <row r="726">
          <cell r="B726">
            <v>6057536</v>
          </cell>
          <cell r="C726" t="str">
            <v>REINOSO VARELA</v>
          </cell>
          <cell r="D726" t="str">
            <v>CARLOS PATRICIO</v>
          </cell>
          <cell r="E726" t="str">
            <v>PURO HUMO 1T</v>
          </cell>
          <cell r="F726" t="str">
            <v>SURE1T01</v>
          </cell>
          <cell r="G726" t="str">
            <v>LET</v>
          </cell>
          <cell r="H726" t="str">
            <v>2T</v>
          </cell>
          <cell r="I726" t="str">
            <v>LINEA REMATE 1T</v>
          </cell>
          <cell r="J726" t="str">
            <v>SUELDA</v>
          </cell>
        </row>
        <row r="727">
          <cell r="B727">
            <v>6118720</v>
          </cell>
          <cell r="C727" t="str">
            <v>MARCILLO GUAMANGALLO</v>
          </cell>
          <cell r="D727" t="str">
            <v>FRANKLIN ALEXANDER</v>
          </cell>
          <cell r="E727" t="str">
            <v>PURO HUMO 1T</v>
          </cell>
          <cell r="F727" t="str">
            <v>SURE1T01</v>
          </cell>
          <cell r="G727" t="str">
            <v>MET</v>
          </cell>
          <cell r="H727" t="str">
            <v>2T</v>
          </cell>
          <cell r="I727" t="str">
            <v>LINEA REMATE 1T</v>
          </cell>
          <cell r="J727" t="str">
            <v>SUELDA</v>
          </cell>
        </row>
        <row r="728">
          <cell r="B728">
            <v>161985</v>
          </cell>
          <cell r="C728" t="str">
            <v>CONDOR CAIZA</v>
          </cell>
          <cell r="D728" t="str">
            <v>LUIS ENRIQUE</v>
          </cell>
          <cell r="E728" t="str">
            <v>PURO HUMO 1T</v>
          </cell>
          <cell r="F728" t="str">
            <v>SURE1T01</v>
          </cell>
          <cell r="G728" t="str">
            <v>MET</v>
          </cell>
          <cell r="H728" t="str">
            <v>2T</v>
          </cell>
          <cell r="I728" t="str">
            <v>LINEA REMATE 1T</v>
          </cell>
          <cell r="J728" t="str">
            <v>SUELDA</v>
          </cell>
        </row>
        <row r="729">
          <cell r="B729">
            <v>6126813</v>
          </cell>
          <cell r="C729" t="str">
            <v>TOPON CHASIPANTA</v>
          </cell>
          <cell r="D729" t="str">
            <v>LUIS FEDERICO</v>
          </cell>
          <cell r="E729" t="str">
            <v>PURO HUMO 1T</v>
          </cell>
          <cell r="F729" t="str">
            <v>SURE1T01</v>
          </cell>
          <cell r="G729" t="str">
            <v>MET</v>
          </cell>
          <cell r="H729" t="str">
            <v>1T</v>
          </cell>
          <cell r="I729" t="str">
            <v>LINEA REMATE 1T</v>
          </cell>
          <cell r="J729" t="str">
            <v>SUELDA</v>
          </cell>
        </row>
        <row r="730">
          <cell r="B730">
            <v>424</v>
          </cell>
          <cell r="C730" t="str">
            <v>BUENANO CORTES</v>
          </cell>
          <cell r="D730" t="str">
            <v>MESIAS MARCELO</v>
          </cell>
          <cell r="E730" t="str">
            <v>PURO HUMO 1T</v>
          </cell>
          <cell r="F730" t="str">
            <v>SURE1T01</v>
          </cell>
          <cell r="G730" t="str">
            <v>MET</v>
          </cell>
          <cell r="H730" t="str">
            <v>2T</v>
          </cell>
          <cell r="I730" t="str">
            <v>LINEA REMATE 1T</v>
          </cell>
          <cell r="J730" t="str">
            <v>SUELDA</v>
          </cell>
        </row>
        <row r="731">
          <cell r="B731">
            <v>6057967</v>
          </cell>
          <cell r="C731" t="str">
            <v>MORALES CRUZ</v>
          </cell>
          <cell r="D731" t="str">
            <v>WILMER PATRICIO</v>
          </cell>
          <cell r="E731" t="str">
            <v>PURO HUMO 1T</v>
          </cell>
          <cell r="F731" t="str">
            <v>SURE1T01</v>
          </cell>
          <cell r="G731" t="str">
            <v>MET</v>
          </cell>
          <cell r="H731" t="str">
            <v>1T</v>
          </cell>
          <cell r="I731" t="str">
            <v>LINEA REMATE 1T</v>
          </cell>
          <cell r="J731" t="str">
            <v>SUELDA</v>
          </cell>
        </row>
        <row r="732">
          <cell r="B732">
            <v>6126764</v>
          </cell>
          <cell r="C732" t="str">
            <v>QUESPAZ QUELAL</v>
          </cell>
          <cell r="D732" t="str">
            <v>GUSTAVO NEPTALI</v>
          </cell>
          <cell r="E732" t="str">
            <v>PURO HUMO 1T</v>
          </cell>
          <cell r="F732" t="str">
            <v>SURE1T01</v>
          </cell>
          <cell r="G732" t="str">
            <v>MET</v>
          </cell>
          <cell r="H732" t="str">
            <v>1T</v>
          </cell>
          <cell r="I732" t="str">
            <v>LINEA REMATE 1T</v>
          </cell>
          <cell r="J732" t="str">
            <v>SUELDA</v>
          </cell>
        </row>
        <row r="733">
          <cell r="B733">
            <v>6122066</v>
          </cell>
          <cell r="C733" t="str">
            <v>TABANGO TARABATA</v>
          </cell>
          <cell r="D733" t="str">
            <v>NESTOR FREDDY</v>
          </cell>
          <cell r="E733" t="str">
            <v>PURO HUMO 1T</v>
          </cell>
          <cell r="F733" t="str">
            <v>SURE1T01</v>
          </cell>
          <cell r="G733" t="str">
            <v>MET</v>
          </cell>
          <cell r="H733" t="str">
            <v>1T</v>
          </cell>
          <cell r="I733" t="str">
            <v>LINEA REMATE 1T</v>
          </cell>
          <cell r="J733" t="str">
            <v>SUELDA</v>
          </cell>
        </row>
        <row r="734">
          <cell r="B734">
            <v>300</v>
          </cell>
          <cell r="C734" t="str">
            <v>TORRES LANDETA</v>
          </cell>
          <cell r="D734" t="str">
            <v>GABRIEL ERNESTO</v>
          </cell>
          <cell r="E734" t="str">
            <v>PICAPIEDRAS</v>
          </cell>
          <cell r="F734" t="str">
            <v>SUAM1T07</v>
          </cell>
          <cell r="G734" t="str">
            <v>LET</v>
          </cell>
          <cell r="H734" t="str">
            <v>1T</v>
          </cell>
          <cell r="I734" t="str">
            <v>CUADRATURAS 1T</v>
          </cell>
          <cell r="J734" t="str">
            <v>SUELDA</v>
          </cell>
        </row>
        <row r="735">
          <cell r="B735">
            <v>6112964</v>
          </cell>
          <cell r="C735" t="str">
            <v>CASAMIN SOCASI</v>
          </cell>
          <cell r="D735" t="str">
            <v>IVAN PATRICIO</v>
          </cell>
          <cell r="E735" t="str">
            <v>PICAPIEDRAS</v>
          </cell>
          <cell r="F735" t="str">
            <v>SUAM1T07</v>
          </cell>
          <cell r="G735" t="str">
            <v>MET</v>
          </cell>
          <cell r="H735" t="str">
            <v>1T</v>
          </cell>
          <cell r="I735" t="str">
            <v>CUADRATURAS 1T</v>
          </cell>
          <cell r="J735" t="str">
            <v>SUELDA</v>
          </cell>
        </row>
        <row r="736">
          <cell r="B736">
            <v>1494</v>
          </cell>
          <cell r="C736" t="str">
            <v>SERRANO CARDENAS</v>
          </cell>
          <cell r="D736" t="str">
            <v>MARIO EDUARDO</v>
          </cell>
          <cell r="E736" t="str">
            <v>PICAPIEDRAS</v>
          </cell>
          <cell r="F736" t="str">
            <v>SUAM1T07</v>
          </cell>
          <cell r="G736" t="str">
            <v>MET</v>
          </cell>
          <cell r="H736" t="str">
            <v>1T</v>
          </cell>
          <cell r="I736" t="str">
            <v>CUADRATURAS 1T</v>
          </cell>
          <cell r="J736" t="str">
            <v>SUELDA</v>
          </cell>
        </row>
        <row r="737">
          <cell r="B737">
            <v>6057564</v>
          </cell>
          <cell r="C737" t="str">
            <v>AGUILERA MASABANDA</v>
          </cell>
          <cell r="D737" t="str">
            <v>JUAN CARLOS</v>
          </cell>
          <cell r="E737" t="str">
            <v>PICAPIEDRAS</v>
          </cell>
          <cell r="F737" t="str">
            <v>SUAM1T07</v>
          </cell>
          <cell r="G737" t="str">
            <v>MET</v>
          </cell>
          <cell r="H737" t="str">
            <v>1T</v>
          </cell>
          <cell r="I737" t="str">
            <v>CUADRATURAS 1T</v>
          </cell>
          <cell r="J737" t="str">
            <v>SUELDA</v>
          </cell>
        </row>
        <row r="738">
          <cell r="B738">
            <v>6057937</v>
          </cell>
          <cell r="C738" t="str">
            <v>GOMEZ PAREDES</v>
          </cell>
          <cell r="D738" t="str">
            <v>EDWIN PATRICIO</v>
          </cell>
          <cell r="E738" t="str">
            <v>PICAPIEDRAS</v>
          </cell>
          <cell r="F738" t="str">
            <v>SUAM1T07</v>
          </cell>
          <cell r="G738" t="str">
            <v>MET</v>
          </cell>
          <cell r="H738" t="str">
            <v>1T</v>
          </cell>
          <cell r="I738" t="str">
            <v>CUADRATURAS 1T</v>
          </cell>
          <cell r="J738" t="str">
            <v>SUELDA</v>
          </cell>
        </row>
        <row r="739">
          <cell r="B739">
            <v>6058277</v>
          </cell>
          <cell r="C739" t="str">
            <v>RAMOS SERRANO</v>
          </cell>
          <cell r="D739" t="str">
            <v>PABLO MIGUEL</v>
          </cell>
          <cell r="E739" t="str">
            <v>LOS SOBRINOS</v>
          </cell>
          <cell r="F739" t="str">
            <v>SUAU1T03</v>
          </cell>
          <cell r="G739" t="str">
            <v>LET</v>
          </cell>
          <cell r="H739" t="str">
            <v>1T</v>
          </cell>
          <cell r="I739" t="str">
            <v>SUELDA AUTOMOV.</v>
          </cell>
          <cell r="J739" t="str">
            <v>SUELDA</v>
          </cell>
        </row>
        <row r="740">
          <cell r="B740">
            <v>6129004</v>
          </cell>
          <cell r="C740" t="str">
            <v>MALDONADO MINDA</v>
          </cell>
          <cell r="D740" t="str">
            <v>MAURICIO XAVIER</v>
          </cell>
          <cell r="E740" t="str">
            <v>LOS SOBRINOS</v>
          </cell>
          <cell r="F740" t="str">
            <v>SUAU1T03</v>
          </cell>
          <cell r="G740" t="str">
            <v>MET</v>
          </cell>
          <cell r="H740" t="str">
            <v>1T</v>
          </cell>
          <cell r="I740" t="str">
            <v>SUELDA AUTOMOV.</v>
          </cell>
          <cell r="J740" t="str">
            <v>SUELDA</v>
          </cell>
        </row>
        <row r="741">
          <cell r="B741">
            <v>6057905</v>
          </cell>
          <cell r="C741" t="str">
            <v>VILEMA CHUIZA</v>
          </cell>
          <cell r="D741" t="str">
            <v>ANGEL OSWALDO</v>
          </cell>
          <cell r="E741" t="str">
            <v>LOS SOBRINOS</v>
          </cell>
          <cell r="F741" t="str">
            <v>SUAU1T03</v>
          </cell>
          <cell r="G741" t="str">
            <v>MET</v>
          </cell>
          <cell r="H741" t="str">
            <v>1T</v>
          </cell>
          <cell r="I741" t="str">
            <v>SUELDA AUTOMOV.</v>
          </cell>
          <cell r="J741" t="str">
            <v>SUELDA</v>
          </cell>
        </row>
        <row r="742">
          <cell r="B742">
            <v>6128419</v>
          </cell>
          <cell r="C742" t="str">
            <v>CANDO SANCHEZ</v>
          </cell>
          <cell r="D742" t="str">
            <v>CARLOS FREDDY</v>
          </cell>
          <cell r="E742" t="str">
            <v>LOS SOBRINOS</v>
          </cell>
          <cell r="F742" t="str">
            <v>SUAU1T03</v>
          </cell>
          <cell r="G742" t="str">
            <v>MET</v>
          </cell>
          <cell r="H742" t="str">
            <v>1T</v>
          </cell>
          <cell r="I742" t="str">
            <v>SUELDA AUTOMOV.</v>
          </cell>
          <cell r="J742" t="str">
            <v>SUELDA</v>
          </cell>
        </row>
        <row r="743">
          <cell r="B743">
            <v>161476</v>
          </cell>
          <cell r="C743" t="str">
            <v>ORTEGA IPIALES</v>
          </cell>
          <cell r="D743" t="str">
            <v>RAUL FERNANDO</v>
          </cell>
          <cell r="E743" t="str">
            <v>LOS SOBRINOS</v>
          </cell>
          <cell r="F743" t="str">
            <v>SUAU1T03</v>
          </cell>
          <cell r="G743" t="str">
            <v>MET</v>
          </cell>
          <cell r="H743" t="str">
            <v>1T</v>
          </cell>
          <cell r="I743" t="str">
            <v>SUELDA AUTOMOV.</v>
          </cell>
          <cell r="J743" t="str">
            <v>SUELDA</v>
          </cell>
        </row>
        <row r="744">
          <cell r="B744">
            <v>3701176</v>
          </cell>
          <cell r="C744" t="str">
            <v>BUSTAMANTE ESPANA</v>
          </cell>
          <cell r="D744" t="str">
            <v>ALEXANDER BRUSVI</v>
          </cell>
          <cell r="E744" t="str">
            <v>LOS SOBRINOS</v>
          </cell>
          <cell r="F744" t="str">
            <v>SUAU1T03</v>
          </cell>
          <cell r="G744" t="str">
            <v>MET</v>
          </cell>
          <cell r="H744" t="str">
            <v>1T</v>
          </cell>
          <cell r="I744" t="str">
            <v>SUELDA AUTOMOV.</v>
          </cell>
          <cell r="J744" t="str">
            <v>SUELDA</v>
          </cell>
        </row>
        <row r="745">
          <cell r="B745">
            <v>161241</v>
          </cell>
          <cell r="C745" t="str">
            <v>ORTEGA ROSALES</v>
          </cell>
          <cell r="D745" t="str">
            <v>MARIO PATRICIO</v>
          </cell>
          <cell r="E745" t="str">
            <v>LOS SOBRINOS</v>
          </cell>
          <cell r="F745" t="str">
            <v>SUAU1T03</v>
          </cell>
          <cell r="G745" t="str">
            <v>MET</v>
          </cell>
          <cell r="H745" t="str">
            <v>1T</v>
          </cell>
          <cell r="I745" t="str">
            <v>SUELDA AUTOMOV.</v>
          </cell>
          <cell r="J745" t="str">
            <v>SUELDA</v>
          </cell>
        </row>
        <row r="746">
          <cell r="B746">
            <v>3600376</v>
          </cell>
          <cell r="C746" t="str">
            <v>FLORES CHINCHERO</v>
          </cell>
          <cell r="D746" t="str">
            <v>CARLOS RAMIRO</v>
          </cell>
          <cell r="E746" t="str">
            <v>LOS MISMOS PERO POR HORAS 2T</v>
          </cell>
          <cell r="F746" t="str">
            <v>SUBA2T01</v>
          </cell>
          <cell r="G746" t="str">
            <v>LET</v>
          </cell>
          <cell r="H746" t="str">
            <v>1T</v>
          </cell>
          <cell r="I746" t="str">
            <v>SUELDA COMERC 2T</v>
          </cell>
          <cell r="J746" t="str">
            <v>SUELDA</v>
          </cell>
        </row>
        <row r="747">
          <cell r="B747">
            <v>161984</v>
          </cell>
          <cell r="C747" t="str">
            <v>BARBA VALENCIA</v>
          </cell>
          <cell r="D747" t="str">
            <v>JOSE RAFAEL</v>
          </cell>
          <cell r="E747" t="str">
            <v>LOS MISMOS PERO POR HORAS 2T</v>
          </cell>
          <cell r="F747" t="str">
            <v>SUBA2T01</v>
          </cell>
          <cell r="G747" t="str">
            <v>MET</v>
          </cell>
          <cell r="H747" t="str">
            <v>1T</v>
          </cell>
          <cell r="I747" t="str">
            <v>SUELDA COMERC 2T</v>
          </cell>
          <cell r="J747" t="str">
            <v>SUELDA</v>
          </cell>
        </row>
        <row r="748">
          <cell r="B748">
            <v>161881</v>
          </cell>
          <cell r="C748" t="str">
            <v>JACHO CUICHAN</v>
          </cell>
          <cell r="D748" t="str">
            <v>JOSE EDUARDO</v>
          </cell>
          <cell r="E748" t="str">
            <v>LOS MISMOS PERO POR HORAS 2T</v>
          </cell>
          <cell r="F748" t="str">
            <v>SUBA2T01</v>
          </cell>
          <cell r="G748" t="str">
            <v>MET</v>
          </cell>
          <cell r="H748" t="str">
            <v>2T</v>
          </cell>
          <cell r="I748" t="str">
            <v>SUELDA COMERC 2T</v>
          </cell>
          <cell r="J748" t="str">
            <v>SUELDA</v>
          </cell>
        </row>
        <row r="749">
          <cell r="B749">
            <v>161883</v>
          </cell>
          <cell r="C749" t="str">
            <v>PUCHA GUAILLA</v>
          </cell>
          <cell r="D749" t="str">
            <v>EFRAIN</v>
          </cell>
          <cell r="E749" t="str">
            <v>LOS MISMOS PERO POR HORAS 2T</v>
          </cell>
          <cell r="F749" t="str">
            <v>SUBA2T01</v>
          </cell>
          <cell r="G749" t="str">
            <v>MET</v>
          </cell>
          <cell r="H749" t="str">
            <v>2T</v>
          </cell>
          <cell r="I749" t="str">
            <v>SUELDA COMERC 2T</v>
          </cell>
          <cell r="J749" t="str">
            <v>SUELDA</v>
          </cell>
        </row>
        <row r="750">
          <cell r="B750">
            <v>161991</v>
          </cell>
          <cell r="C750" t="str">
            <v>AYOVI AYALA</v>
          </cell>
          <cell r="D750" t="str">
            <v>DIEGO FERNANDO</v>
          </cell>
          <cell r="E750" t="str">
            <v>LOS MISMOS PERO POR HORAS 2T</v>
          </cell>
          <cell r="F750" t="str">
            <v>SUBA1T01</v>
          </cell>
          <cell r="G750" t="str">
            <v>MET</v>
          </cell>
          <cell r="H750" t="str">
            <v>2T</v>
          </cell>
          <cell r="I750" t="str">
            <v>SUELDA COMERC 2T</v>
          </cell>
          <cell r="J750" t="str">
            <v>SUELDA</v>
          </cell>
        </row>
        <row r="751">
          <cell r="B751">
            <v>161989</v>
          </cell>
          <cell r="C751" t="str">
            <v>TASINCHANO GUAMBIANG</v>
          </cell>
          <cell r="D751" t="str">
            <v>JUAN CARLOS</v>
          </cell>
          <cell r="E751" t="str">
            <v>LOS MISMOS PERO POR HORAS 2T</v>
          </cell>
          <cell r="F751" t="str">
            <v>SUBA1T01</v>
          </cell>
          <cell r="G751" t="str">
            <v>MET</v>
          </cell>
          <cell r="H751" t="str">
            <v>1T</v>
          </cell>
          <cell r="I751" t="str">
            <v>SUELDA COMERC 2T</v>
          </cell>
          <cell r="J751" t="str">
            <v>SUELDA</v>
          </cell>
        </row>
        <row r="752">
          <cell r="B752">
            <v>1453</v>
          </cell>
          <cell r="C752" t="str">
            <v>ALMACHI GUANOLUISA</v>
          </cell>
          <cell r="D752" t="str">
            <v>JUAN CARLOS</v>
          </cell>
          <cell r="E752" t="str">
            <v>LOS MISMOS PERO POR HORAS 1T</v>
          </cell>
          <cell r="F752" t="str">
            <v>SUBA1T01</v>
          </cell>
          <cell r="G752" t="str">
            <v>LET</v>
          </cell>
          <cell r="H752" t="str">
            <v>1T</v>
          </cell>
          <cell r="I752" t="str">
            <v>SUELDA COMERC 1T.</v>
          </cell>
          <cell r="J752" t="str">
            <v>SUELDA</v>
          </cell>
        </row>
        <row r="753">
          <cell r="B753">
            <v>6127209</v>
          </cell>
          <cell r="C753" t="str">
            <v>CHUQUIANO MARCILLO</v>
          </cell>
          <cell r="D753" t="str">
            <v>WILLAM PAUL</v>
          </cell>
          <cell r="E753" t="str">
            <v>LOS MISMOS PERO POR HORAS 1T</v>
          </cell>
          <cell r="F753" t="str">
            <v>SUBA1T01</v>
          </cell>
          <cell r="G753" t="str">
            <v>MET</v>
          </cell>
          <cell r="H753" t="str">
            <v>1T</v>
          </cell>
          <cell r="I753" t="str">
            <v>SUELDA COMERC 1T.</v>
          </cell>
          <cell r="J753" t="str">
            <v>SUELDA</v>
          </cell>
        </row>
        <row r="754">
          <cell r="B754">
            <v>161773</v>
          </cell>
          <cell r="C754" t="str">
            <v>AMAGUA GUACHAMIN</v>
          </cell>
          <cell r="D754" t="str">
            <v>WASHINGTON EDUARDO</v>
          </cell>
          <cell r="E754" t="str">
            <v>LOS MISMOS PERO POR HORAS 1T</v>
          </cell>
          <cell r="F754" t="str">
            <v>SUBA1T01</v>
          </cell>
          <cell r="G754" t="str">
            <v>MET</v>
          </cell>
          <cell r="H754" t="str">
            <v>1T</v>
          </cell>
          <cell r="I754" t="str">
            <v>SUELDA COMERC 1T.</v>
          </cell>
          <cell r="J754" t="str">
            <v>SUELDA</v>
          </cell>
        </row>
        <row r="755">
          <cell r="B755">
            <v>6127212</v>
          </cell>
          <cell r="C755" t="str">
            <v>TIPAN SUNTAXI</v>
          </cell>
          <cell r="D755" t="str">
            <v>LUIS IVAN</v>
          </cell>
          <cell r="E755" t="str">
            <v>LOS MISMOS PERO POR HORAS 1T</v>
          </cell>
          <cell r="F755" t="str">
            <v>SUBA1T01</v>
          </cell>
          <cell r="G755" t="str">
            <v>MET</v>
          </cell>
          <cell r="H755" t="str">
            <v>1T</v>
          </cell>
          <cell r="I755" t="str">
            <v>SUELDA COMERC 1T.</v>
          </cell>
          <cell r="J755" t="str">
            <v>SUELDA</v>
          </cell>
        </row>
        <row r="756">
          <cell r="B756">
            <v>1452</v>
          </cell>
          <cell r="C756" t="str">
            <v>GARZON ROMERO</v>
          </cell>
          <cell r="D756" t="str">
            <v>RAMIRO FERNANDO</v>
          </cell>
          <cell r="E756" t="str">
            <v>LOS MISMOS PERO POR HORAS 1T</v>
          </cell>
          <cell r="F756" t="str">
            <v>SUBA1T01</v>
          </cell>
          <cell r="G756" t="str">
            <v>MET</v>
          </cell>
          <cell r="H756" t="str">
            <v>1T</v>
          </cell>
          <cell r="I756" t="str">
            <v>SUELDA COMERC 1T.</v>
          </cell>
          <cell r="J756" t="str">
            <v>SUELDA</v>
          </cell>
        </row>
        <row r="757">
          <cell r="B757">
            <v>6126667</v>
          </cell>
          <cell r="C757" t="str">
            <v>ARIAS NARANJO</v>
          </cell>
          <cell r="D757" t="str">
            <v>BYRON GERMANICO</v>
          </cell>
          <cell r="E757" t="str">
            <v>LOS MISMOS PERO POR HORAS 1T</v>
          </cell>
          <cell r="F757" t="str">
            <v>SUBA1T01</v>
          </cell>
          <cell r="G757" t="str">
            <v>MET</v>
          </cell>
          <cell r="H757" t="str">
            <v>1T</v>
          </cell>
          <cell r="I757" t="str">
            <v>SUELDA COMERC 1T.</v>
          </cell>
          <cell r="J757" t="str">
            <v>SUELDA</v>
          </cell>
        </row>
        <row r="758">
          <cell r="B758">
            <v>6112960</v>
          </cell>
          <cell r="C758" t="str">
            <v>QUINCHUELA ANDINO</v>
          </cell>
          <cell r="D758" t="str">
            <v>HERNAN PATRICIO</v>
          </cell>
          <cell r="E758" t="str">
            <v>LOS MAGNIFICOS</v>
          </cell>
          <cell r="F758" t="str">
            <v>SUMN1T01</v>
          </cell>
          <cell r="G758" t="str">
            <v>LET</v>
          </cell>
          <cell r="H758" t="str">
            <v>1T</v>
          </cell>
          <cell r="I758" t="str">
            <v>SUELDA MANTENIMIENTO</v>
          </cell>
          <cell r="J758" t="str">
            <v>SUELDA</v>
          </cell>
        </row>
        <row r="759">
          <cell r="B759">
            <v>6126670</v>
          </cell>
          <cell r="C759" t="str">
            <v>BOHORQUEZ TORRES</v>
          </cell>
          <cell r="D759" t="str">
            <v>ANIBAL ROBERTO</v>
          </cell>
          <cell r="E759" t="str">
            <v>LOS MAGNIFICOS</v>
          </cell>
          <cell r="F759" t="str">
            <v>SUMN1T01</v>
          </cell>
          <cell r="G759" t="str">
            <v>MET</v>
          </cell>
          <cell r="H759" t="str">
            <v>2T</v>
          </cell>
          <cell r="I759" t="str">
            <v>SUELDA MANTENIMIENTO</v>
          </cell>
          <cell r="J759" t="str">
            <v>SUELDA</v>
          </cell>
        </row>
        <row r="760">
          <cell r="B760">
            <v>6129519</v>
          </cell>
          <cell r="C760" t="str">
            <v>GUALLICHICO GUAMAN</v>
          </cell>
          <cell r="D760" t="str">
            <v>JOSE LUIS</v>
          </cell>
          <cell r="E760" t="str">
            <v>LOS MAGNIFICOS</v>
          </cell>
          <cell r="F760" t="str">
            <v>SUMN1T01</v>
          </cell>
          <cell r="G760" t="str">
            <v>MET</v>
          </cell>
          <cell r="H760" t="str">
            <v>1T</v>
          </cell>
          <cell r="I760" t="str">
            <v>SUELDA MANTENIMIENTO</v>
          </cell>
          <cell r="J760" t="str">
            <v>SUELDA</v>
          </cell>
        </row>
        <row r="761">
          <cell r="B761">
            <v>6125981</v>
          </cell>
          <cell r="C761" t="str">
            <v>GARCIA MORA</v>
          </cell>
          <cell r="D761" t="str">
            <v>FELIX ANTONIO</v>
          </cell>
          <cell r="E761" t="str">
            <v>LOS MAGNIFICOS</v>
          </cell>
          <cell r="F761" t="str">
            <v>SUMN1T01</v>
          </cell>
          <cell r="G761" t="str">
            <v>MET</v>
          </cell>
          <cell r="H761" t="str">
            <v>2T</v>
          </cell>
          <cell r="I761" t="str">
            <v>SUELDA MANTENIMIENTO</v>
          </cell>
          <cell r="J761" t="str">
            <v>SUELDA</v>
          </cell>
        </row>
        <row r="762">
          <cell r="B762">
            <v>6120073</v>
          </cell>
          <cell r="C762" t="str">
            <v>BONILLA MENDEZ</v>
          </cell>
          <cell r="D762" t="str">
            <v>CHRISTIAN FERNANDO</v>
          </cell>
          <cell r="E762" t="str">
            <v>LOS MAGNIFICOS</v>
          </cell>
          <cell r="F762" t="str">
            <v>SUMN1T01</v>
          </cell>
          <cell r="G762" t="str">
            <v>MET</v>
          </cell>
          <cell r="H762" t="str">
            <v>2T</v>
          </cell>
          <cell r="I762" t="str">
            <v>SUELDA MANTENIMIENTO</v>
          </cell>
          <cell r="J762" t="str">
            <v>SUELDA</v>
          </cell>
        </row>
        <row r="763">
          <cell r="B763">
            <v>3701179</v>
          </cell>
          <cell r="C763" t="str">
            <v>PERALTA SANTACRUZ</v>
          </cell>
          <cell r="D763" t="str">
            <v>JORGE EDUARDO</v>
          </cell>
          <cell r="E763" t="str">
            <v>LOS GATOS</v>
          </cell>
          <cell r="F763" t="str">
            <v>SUAU1T04</v>
          </cell>
          <cell r="G763" t="str">
            <v>LET</v>
          </cell>
          <cell r="H763" t="str">
            <v>2T</v>
          </cell>
          <cell r="I763" t="str">
            <v>SUELDA AUTOMOV.</v>
          </cell>
          <cell r="J763" t="str">
            <v>SUELDA</v>
          </cell>
        </row>
        <row r="764">
          <cell r="B764">
            <v>6126768</v>
          </cell>
          <cell r="C764" t="str">
            <v>VILLAGRAN OLIVO</v>
          </cell>
          <cell r="D764" t="str">
            <v>JUAN PABLO</v>
          </cell>
          <cell r="E764" t="str">
            <v>LOS GATOS</v>
          </cell>
          <cell r="F764" t="str">
            <v>SUAU1T04</v>
          </cell>
          <cell r="G764" t="str">
            <v>MET</v>
          </cell>
          <cell r="H764" t="str">
            <v>1T</v>
          </cell>
          <cell r="I764" t="str">
            <v>SUELDA AUTOMOV.</v>
          </cell>
          <cell r="J764" t="str">
            <v>SUELDA</v>
          </cell>
        </row>
        <row r="765">
          <cell r="B765">
            <v>3702400</v>
          </cell>
          <cell r="C765" t="str">
            <v>ENRIQUEZ FELIX</v>
          </cell>
          <cell r="D765" t="str">
            <v>DIEGO DAVID</v>
          </cell>
          <cell r="E765" t="str">
            <v>LOS GATOS</v>
          </cell>
          <cell r="F765" t="str">
            <v>SUAU1T04</v>
          </cell>
          <cell r="G765" t="str">
            <v>MET</v>
          </cell>
          <cell r="H765" t="str">
            <v>1T</v>
          </cell>
          <cell r="I765" t="str">
            <v>SUELDA AUTOMOV.</v>
          </cell>
          <cell r="J765" t="str">
            <v>SUELDA</v>
          </cell>
        </row>
        <row r="766">
          <cell r="B766">
            <v>6126687</v>
          </cell>
          <cell r="C766" t="str">
            <v>CHILLAN QUISHPE</v>
          </cell>
          <cell r="D766" t="str">
            <v>GUIDO MAURICIO</v>
          </cell>
          <cell r="E766" t="str">
            <v>LOS GATOS</v>
          </cell>
          <cell r="F766" t="str">
            <v>SUAU1T04</v>
          </cell>
          <cell r="G766" t="str">
            <v>MET</v>
          </cell>
          <cell r="H766" t="str">
            <v>1T</v>
          </cell>
          <cell r="I766" t="str">
            <v>SUELDA AUTOMOV.</v>
          </cell>
          <cell r="J766" t="str">
            <v>SUELDA</v>
          </cell>
        </row>
        <row r="767">
          <cell r="B767">
            <v>6129011</v>
          </cell>
          <cell r="C767" t="str">
            <v>ESPIN CISNEROS</v>
          </cell>
          <cell r="D767" t="str">
            <v>EDISON HERNAN</v>
          </cell>
          <cell r="E767" t="str">
            <v>LOS GATOS</v>
          </cell>
          <cell r="F767" t="str">
            <v>SUAU1T04</v>
          </cell>
          <cell r="G767" t="str">
            <v>MET</v>
          </cell>
          <cell r="H767" t="str">
            <v>1T</v>
          </cell>
          <cell r="I767" t="str">
            <v>SUELDA AUTOMOV.</v>
          </cell>
          <cell r="J767" t="str">
            <v>SUELDA</v>
          </cell>
        </row>
        <row r="768">
          <cell r="B768">
            <v>6126679</v>
          </cell>
          <cell r="C768" t="str">
            <v>CHANGO OLIVO</v>
          </cell>
          <cell r="D768" t="str">
            <v>EDGAR ALFONSO</v>
          </cell>
          <cell r="E768" t="str">
            <v>GLADIADORES 2T</v>
          </cell>
          <cell r="F768" t="str">
            <v>SURE2T04</v>
          </cell>
          <cell r="G768" t="str">
            <v>LET</v>
          </cell>
          <cell r="H768" t="str">
            <v>1T</v>
          </cell>
          <cell r="I768" t="str">
            <v>LINEA REMATE 2T</v>
          </cell>
          <cell r="J768" t="str">
            <v>SUELDA</v>
          </cell>
        </row>
        <row r="769">
          <cell r="B769">
            <v>161294</v>
          </cell>
          <cell r="C769" t="str">
            <v>MORENO NASIMBA</v>
          </cell>
          <cell r="D769" t="str">
            <v>CARLOS ALBERTO</v>
          </cell>
          <cell r="E769" t="str">
            <v>GLADIADORES 2T</v>
          </cell>
          <cell r="F769" t="str">
            <v>SURE2T04</v>
          </cell>
          <cell r="G769" t="str">
            <v>MET</v>
          </cell>
          <cell r="H769" t="str">
            <v>2T</v>
          </cell>
          <cell r="I769" t="str">
            <v>LINEA REMATE 2T</v>
          </cell>
          <cell r="J769" t="str">
            <v>SUELDA</v>
          </cell>
        </row>
        <row r="770">
          <cell r="B770">
            <v>161891</v>
          </cell>
          <cell r="C770" t="str">
            <v>MUNOZ VIERA</v>
          </cell>
          <cell r="D770" t="str">
            <v>FRANKLIN ROLANDO</v>
          </cell>
          <cell r="E770" t="str">
            <v>GLADIADORES 2T</v>
          </cell>
          <cell r="F770" t="str">
            <v>SURE2T04</v>
          </cell>
          <cell r="G770" t="str">
            <v>MET</v>
          </cell>
          <cell r="H770" t="str">
            <v>2T</v>
          </cell>
          <cell r="I770" t="str">
            <v>LINEA REMATE 2T</v>
          </cell>
          <cell r="J770" t="str">
            <v>SUELDA</v>
          </cell>
        </row>
        <row r="771">
          <cell r="B771">
            <v>162223</v>
          </cell>
          <cell r="C771" t="str">
            <v>AMAGUA LOACHAMIN</v>
          </cell>
          <cell r="D771" t="str">
            <v>LIDER ARMANDO</v>
          </cell>
          <cell r="E771" t="str">
            <v>GLADIADORES 2T</v>
          </cell>
          <cell r="F771" t="str">
            <v>SURE2T04</v>
          </cell>
          <cell r="G771" t="str">
            <v>MET</v>
          </cell>
          <cell r="H771" t="str">
            <v>1T</v>
          </cell>
          <cell r="I771" t="str">
            <v>LINEA REMATE 2T</v>
          </cell>
          <cell r="J771" t="str">
            <v>SUELDA</v>
          </cell>
        </row>
        <row r="772">
          <cell r="B772">
            <v>161934</v>
          </cell>
          <cell r="C772" t="str">
            <v>MALES VELASQUEZ</v>
          </cell>
          <cell r="D772" t="str">
            <v>RICHARD PAUL</v>
          </cell>
          <cell r="E772" t="str">
            <v>GLADIADORES 2T</v>
          </cell>
          <cell r="F772" t="str">
            <v>SURE2T04</v>
          </cell>
          <cell r="G772" t="str">
            <v>MET</v>
          </cell>
          <cell r="H772" t="str">
            <v>2T</v>
          </cell>
          <cell r="I772" t="str">
            <v>LINEA REMATE 2T</v>
          </cell>
          <cell r="J772" t="str">
            <v>SUELDA</v>
          </cell>
        </row>
        <row r="773">
          <cell r="B773">
            <v>162201</v>
          </cell>
          <cell r="C773" t="str">
            <v>TIANGA SANCHEZ</v>
          </cell>
          <cell r="D773" t="str">
            <v>WILSON RAMIRO</v>
          </cell>
          <cell r="E773" t="str">
            <v>GLADIADORES 2T</v>
          </cell>
          <cell r="F773" t="str">
            <v>SURE2T04</v>
          </cell>
          <cell r="G773" t="str">
            <v>MET</v>
          </cell>
          <cell r="H773" t="str">
            <v>2T</v>
          </cell>
          <cell r="I773" t="str">
            <v>LINEA REMATE 2T</v>
          </cell>
          <cell r="J773" t="str">
            <v>SUELDA</v>
          </cell>
        </row>
        <row r="774">
          <cell r="B774">
            <v>162199</v>
          </cell>
          <cell r="C774" t="str">
            <v>PAREDES CASTRO</v>
          </cell>
          <cell r="D774" t="str">
            <v>JAIME ULPIANO</v>
          </cell>
          <cell r="E774" t="str">
            <v>GLADIADORES 2T</v>
          </cell>
          <cell r="F774" t="str">
            <v>SURE2T04</v>
          </cell>
          <cell r="G774" t="str">
            <v>MET</v>
          </cell>
          <cell r="H774" t="str">
            <v>1T</v>
          </cell>
          <cell r="I774" t="str">
            <v>LINEA REMATE 2T</v>
          </cell>
          <cell r="J774" t="str">
            <v>SUELDA</v>
          </cell>
        </row>
        <row r="775">
          <cell r="B775">
            <v>3700590</v>
          </cell>
          <cell r="C775" t="str">
            <v>GONZAGA GANGULA</v>
          </cell>
          <cell r="D775" t="str">
            <v>WILLAN ROBERTO</v>
          </cell>
          <cell r="E775" t="str">
            <v>GLADIADORES 1T</v>
          </cell>
          <cell r="F775" t="str">
            <v>SURE1T04</v>
          </cell>
          <cell r="G775" t="str">
            <v>LET</v>
          </cell>
          <cell r="H775" t="str">
            <v>2T</v>
          </cell>
          <cell r="I775" t="str">
            <v>LINEA REMATE 1T</v>
          </cell>
          <cell r="J775" t="str">
            <v>SUELDA</v>
          </cell>
        </row>
        <row r="776">
          <cell r="B776">
            <v>6057887</v>
          </cell>
          <cell r="C776" t="str">
            <v>ALDAS IRUA</v>
          </cell>
          <cell r="D776" t="str">
            <v>JUAN CARLOS</v>
          </cell>
          <cell r="E776" t="str">
            <v>GLADIADORES 1T</v>
          </cell>
          <cell r="F776" t="str">
            <v>SURE1T04</v>
          </cell>
          <cell r="G776" t="str">
            <v>MET</v>
          </cell>
          <cell r="H776" t="str">
            <v>2T</v>
          </cell>
          <cell r="I776" t="str">
            <v>LINEA REMATE 1T</v>
          </cell>
          <cell r="J776" t="str">
            <v>SUELDA</v>
          </cell>
        </row>
        <row r="777">
          <cell r="B777">
            <v>6057857</v>
          </cell>
          <cell r="C777" t="str">
            <v>PICHO CABRERA</v>
          </cell>
          <cell r="D777" t="str">
            <v>LUIS POLO</v>
          </cell>
          <cell r="E777" t="str">
            <v>GLADIADORES 1T</v>
          </cell>
          <cell r="F777" t="str">
            <v>SURE1T04</v>
          </cell>
          <cell r="G777" t="str">
            <v>MET</v>
          </cell>
          <cell r="H777" t="str">
            <v>2T</v>
          </cell>
          <cell r="I777" t="str">
            <v>LINEA REMATE 1T</v>
          </cell>
          <cell r="J777" t="str">
            <v>SUELDA</v>
          </cell>
        </row>
        <row r="778">
          <cell r="B778">
            <v>6057920</v>
          </cell>
          <cell r="C778" t="str">
            <v>SHUGULI SHUGULI</v>
          </cell>
          <cell r="D778" t="str">
            <v>JOSE MESIAS</v>
          </cell>
          <cell r="E778" t="str">
            <v>GLADIADORES 1T</v>
          </cell>
          <cell r="F778" t="str">
            <v>SURE1T04</v>
          </cell>
          <cell r="G778" t="str">
            <v>MET</v>
          </cell>
          <cell r="H778" t="str">
            <v>2T</v>
          </cell>
          <cell r="I778" t="str">
            <v>LINEA REMATE 1T</v>
          </cell>
          <cell r="J778" t="str">
            <v>SUELDA</v>
          </cell>
        </row>
        <row r="779">
          <cell r="B779">
            <v>6074976</v>
          </cell>
          <cell r="C779" t="str">
            <v>CHALA CUSIN</v>
          </cell>
          <cell r="D779" t="str">
            <v>LUIS EDUARDO</v>
          </cell>
          <cell r="E779" t="str">
            <v>GLADIADORES 1T</v>
          </cell>
          <cell r="F779" t="str">
            <v>SURE1T04</v>
          </cell>
          <cell r="G779" t="str">
            <v>MET</v>
          </cell>
          <cell r="H779" t="str">
            <v>3T</v>
          </cell>
          <cell r="I779" t="str">
            <v>LINEA REMATE 1T</v>
          </cell>
          <cell r="J779" t="str">
            <v>SUELDA</v>
          </cell>
        </row>
        <row r="780">
          <cell r="B780">
            <v>6081578</v>
          </cell>
          <cell r="C780" t="str">
            <v>PICHO QUISHPE</v>
          </cell>
          <cell r="D780" t="str">
            <v>SAMUEL FRANCISCO</v>
          </cell>
          <cell r="E780" t="str">
            <v>GLADIADORES 1T</v>
          </cell>
          <cell r="F780" t="str">
            <v>SURE1T04</v>
          </cell>
          <cell r="G780" t="str">
            <v>MET</v>
          </cell>
          <cell r="H780" t="str">
            <v>3T</v>
          </cell>
          <cell r="I780" t="str">
            <v>LINEA REMATE 1T</v>
          </cell>
          <cell r="J780" t="str">
            <v>SUELDA</v>
          </cell>
        </row>
        <row r="781">
          <cell r="B781">
            <v>6129524</v>
          </cell>
          <cell r="C781" t="str">
            <v>DE LA CRUZ LOACHAMIN</v>
          </cell>
          <cell r="D781" t="str">
            <v>DANILO ABEL</v>
          </cell>
          <cell r="E781" t="str">
            <v>GLADIADORES 1T</v>
          </cell>
          <cell r="F781" t="str">
            <v>SURE1T04</v>
          </cell>
          <cell r="G781" t="str">
            <v>MET</v>
          </cell>
          <cell r="H781" t="str">
            <v>2T</v>
          </cell>
          <cell r="I781" t="str">
            <v>LINEA REMATE 1T</v>
          </cell>
          <cell r="J781" t="str">
            <v>SUELDA</v>
          </cell>
        </row>
        <row r="782">
          <cell r="B782">
            <v>6114792</v>
          </cell>
          <cell r="C782" t="str">
            <v>ORTEGA GARZON</v>
          </cell>
          <cell r="D782" t="str">
            <v>JUAN ALFONSO</v>
          </cell>
          <cell r="E782" t="str">
            <v>FURIOSOS 2T</v>
          </cell>
          <cell r="F782" t="str">
            <v>SUCO2T02</v>
          </cell>
          <cell r="G782" t="str">
            <v>LET</v>
          </cell>
          <cell r="H782" t="str">
            <v>3T</v>
          </cell>
          <cell r="I782" t="str">
            <v>SUELDA COMERC 2T</v>
          </cell>
          <cell r="J782" t="str">
            <v>SUELDA</v>
          </cell>
        </row>
        <row r="783">
          <cell r="B783">
            <v>6126791</v>
          </cell>
          <cell r="C783" t="str">
            <v>PACHACAMA MENA</v>
          </cell>
          <cell r="D783" t="str">
            <v>JONATHAN FRANCISCO</v>
          </cell>
          <cell r="E783" t="str">
            <v>FURIOSOS 2T</v>
          </cell>
          <cell r="F783" t="str">
            <v>SUCO2T02</v>
          </cell>
          <cell r="G783" t="str">
            <v>MET</v>
          </cell>
          <cell r="H783" t="str">
            <v>2T</v>
          </cell>
          <cell r="I783" t="str">
            <v>SUELDA COMERC 2T</v>
          </cell>
          <cell r="J783" t="str">
            <v>SUELDA</v>
          </cell>
        </row>
        <row r="784">
          <cell r="B784">
            <v>6126657</v>
          </cell>
          <cell r="C784" t="str">
            <v>GUACHAMIN CAIZA</v>
          </cell>
          <cell r="D784" t="str">
            <v>WILSON GERARDO</v>
          </cell>
          <cell r="E784" t="str">
            <v>FURIOSOS 2T</v>
          </cell>
          <cell r="F784" t="str">
            <v>SUCO2T02</v>
          </cell>
          <cell r="G784" t="str">
            <v>MET</v>
          </cell>
          <cell r="H784" t="str">
            <v>2T</v>
          </cell>
          <cell r="I784" t="str">
            <v>SUELDA COMERC 2T</v>
          </cell>
          <cell r="J784" t="str">
            <v>SUELDA</v>
          </cell>
        </row>
        <row r="785">
          <cell r="B785">
            <v>6127190</v>
          </cell>
          <cell r="C785" t="str">
            <v>CHIPANTASI MAILA</v>
          </cell>
          <cell r="D785" t="str">
            <v>WILSON FABIAN</v>
          </cell>
          <cell r="E785" t="str">
            <v>FURIOSOS 2T</v>
          </cell>
          <cell r="F785" t="str">
            <v>SUCO2T02</v>
          </cell>
          <cell r="G785" t="str">
            <v>MET</v>
          </cell>
          <cell r="H785" t="str">
            <v>2T</v>
          </cell>
          <cell r="I785" t="str">
            <v>SUELDA COMERC 2T</v>
          </cell>
          <cell r="J785" t="str">
            <v>SUELDA</v>
          </cell>
        </row>
        <row r="786">
          <cell r="B786">
            <v>162128</v>
          </cell>
          <cell r="C786" t="str">
            <v>MAZA VILLAMAGUA</v>
          </cell>
          <cell r="D786" t="str">
            <v>ENRIQUE SANTIAGO</v>
          </cell>
          <cell r="E786" t="str">
            <v>FURIOSOS 2T</v>
          </cell>
          <cell r="F786" t="str">
            <v>SUCO2T02</v>
          </cell>
          <cell r="G786" t="str">
            <v>MET</v>
          </cell>
          <cell r="H786" t="str">
            <v>2T</v>
          </cell>
          <cell r="I786" t="str">
            <v>SUELDA COMERC 2T</v>
          </cell>
          <cell r="J786" t="str">
            <v>SUELDA</v>
          </cell>
        </row>
        <row r="787">
          <cell r="B787">
            <v>6127188</v>
          </cell>
          <cell r="C787" t="str">
            <v>BARRIGA HIDALGO</v>
          </cell>
          <cell r="D787" t="str">
            <v>EDISON FERNANDO</v>
          </cell>
          <cell r="E787" t="str">
            <v>FURIOSOS 2T</v>
          </cell>
          <cell r="F787" t="str">
            <v>SUCO2T02</v>
          </cell>
          <cell r="G787" t="str">
            <v>MET</v>
          </cell>
          <cell r="H787" t="str">
            <v>1T</v>
          </cell>
          <cell r="I787" t="str">
            <v>SUELDA COMERC 2T</v>
          </cell>
          <cell r="J787" t="str">
            <v>SUELDA</v>
          </cell>
        </row>
        <row r="788">
          <cell r="B788">
            <v>3705994</v>
          </cell>
          <cell r="C788" t="str">
            <v>PILLAJO MORALES</v>
          </cell>
          <cell r="D788" t="str">
            <v>DIEGO XAVIER</v>
          </cell>
          <cell r="E788" t="str">
            <v>FURIOSOS 1T</v>
          </cell>
          <cell r="F788" t="str">
            <v>SUCO1T02</v>
          </cell>
          <cell r="G788" t="str">
            <v>LET</v>
          </cell>
          <cell r="H788" t="str">
            <v>1T</v>
          </cell>
          <cell r="I788" t="str">
            <v>SUELDA COMERC 1T.</v>
          </cell>
          <cell r="J788" t="str">
            <v>SUELDA</v>
          </cell>
        </row>
        <row r="789">
          <cell r="B789">
            <v>3600301</v>
          </cell>
          <cell r="C789" t="str">
            <v>FARINANGO SIERRA</v>
          </cell>
          <cell r="D789" t="str">
            <v>LUIS ENRIQUE</v>
          </cell>
          <cell r="E789" t="str">
            <v>FURIOSOS 1T</v>
          </cell>
          <cell r="F789" t="str">
            <v>SUCO1T02</v>
          </cell>
          <cell r="G789" t="str">
            <v>MET</v>
          </cell>
          <cell r="H789" t="str">
            <v>1T</v>
          </cell>
          <cell r="I789" t="str">
            <v>SUELDA COMERC 1T.</v>
          </cell>
          <cell r="J789" t="str">
            <v>SUELDA</v>
          </cell>
        </row>
        <row r="790">
          <cell r="B790">
            <v>162248</v>
          </cell>
          <cell r="C790" t="str">
            <v>SIMBAÑA</v>
          </cell>
          <cell r="D790" t="str">
            <v>PAUL</v>
          </cell>
          <cell r="E790" t="str">
            <v>FURIOSOS 1T</v>
          </cell>
          <cell r="F790" t="str">
            <v>SUCO1T02</v>
          </cell>
          <cell r="G790" t="str">
            <v>MET</v>
          </cell>
          <cell r="H790" t="str">
            <v>1T</v>
          </cell>
          <cell r="I790" t="str">
            <v>SUELDA COMERC 1T.</v>
          </cell>
          <cell r="J790" t="str">
            <v>SUELDA</v>
          </cell>
        </row>
        <row r="791">
          <cell r="B791">
            <v>6057488</v>
          </cell>
          <cell r="C791" t="str">
            <v>CUSI PICHO</v>
          </cell>
          <cell r="D791" t="str">
            <v>MILTON OMAR</v>
          </cell>
          <cell r="E791" t="str">
            <v>FURIOSOS 1T</v>
          </cell>
          <cell r="F791" t="str">
            <v>SUCO1T02</v>
          </cell>
          <cell r="G791" t="str">
            <v>MET</v>
          </cell>
          <cell r="H791" t="str">
            <v>1T</v>
          </cell>
          <cell r="I791" t="str">
            <v>SUELDA COMERC 1T.</v>
          </cell>
          <cell r="J791" t="str">
            <v>SUELDA</v>
          </cell>
        </row>
        <row r="792">
          <cell r="B792">
            <v>6057531</v>
          </cell>
          <cell r="C792" t="str">
            <v>PERUGACHI SALCEDO</v>
          </cell>
          <cell r="D792" t="str">
            <v>HECTOR PATRICIO</v>
          </cell>
          <cell r="E792" t="str">
            <v>FURIOSOS 1T</v>
          </cell>
          <cell r="F792" t="str">
            <v>SUCO1T02</v>
          </cell>
          <cell r="G792" t="str">
            <v>MET</v>
          </cell>
          <cell r="H792" t="str">
            <v>1T</v>
          </cell>
          <cell r="I792" t="str">
            <v>SUELDA COMERC 1T.</v>
          </cell>
          <cell r="J792" t="str">
            <v>SUELDA</v>
          </cell>
        </row>
        <row r="793">
          <cell r="B793">
            <v>161636</v>
          </cell>
          <cell r="C793" t="str">
            <v>TORRES GUASGUA</v>
          </cell>
          <cell r="D793" t="str">
            <v>JOSE ARTURO</v>
          </cell>
          <cell r="E793" t="str">
            <v>FURIOSOS 1T</v>
          </cell>
          <cell r="F793" t="str">
            <v>SUCO1T02</v>
          </cell>
          <cell r="G793" t="str">
            <v>MET</v>
          </cell>
          <cell r="H793" t="str">
            <v>1T</v>
          </cell>
          <cell r="I793" t="str">
            <v>SUELDA COMERC 1T.</v>
          </cell>
          <cell r="J793" t="str">
            <v>SUELDA</v>
          </cell>
        </row>
        <row r="794">
          <cell r="B794">
            <v>6126726</v>
          </cell>
          <cell r="C794" t="str">
            <v>NARVAEZ PAREDES</v>
          </cell>
          <cell r="D794" t="str">
            <v>HUGO STALIN</v>
          </cell>
          <cell r="E794" t="str">
            <v>FURIOSOS 1T</v>
          </cell>
          <cell r="F794" t="str">
            <v>SUCO2T02</v>
          </cell>
          <cell r="G794" t="str">
            <v>MET</v>
          </cell>
          <cell r="H794" t="str">
            <v>1T</v>
          </cell>
          <cell r="I794" t="str">
            <v>SUELDA COMERC 1T.</v>
          </cell>
          <cell r="J794" t="str">
            <v>SUELDA</v>
          </cell>
        </row>
        <row r="795">
          <cell r="B795">
            <v>6057783</v>
          </cell>
          <cell r="C795" t="str">
            <v>SIMBANA MORALES</v>
          </cell>
          <cell r="D795" t="str">
            <v>ALEXIS FERNANDO</v>
          </cell>
          <cell r="E795" t="str">
            <v>ESPECIALISTAS</v>
          </cell>
          <cell r="F795" t="str">
            <v>SUAU1T06</v>
          </cell>
          <cell r="G795" t="str">
            <v>LET</v>
          </cell>
          <cell r="H795" t="str">
            <v>2T</v>
          </cell>
          <cell r="I795" t="str">
            <v>SUELDA AUTOMOV.</v>
          </cell>
          <cell r="J795" t="str">
            <v>SUELDA</v>
          </cell>
        </row>
        <row r="796">
          <cell r="B796">
            <v>6126656</v>
          </cell>
          <cell r="C796" t="str">
            <v>GRANDA RODRIGUEZ</v>
          </cell>
          <cell r="D796" t="str">
            <v>MAURICIO JAVIER</v>
          </cell>
          <cell r="E796" t="str">
            <v>ESPECIALISTAS</v>
          </cell>
          <cell r="F796" t="str">
            <v>SUAU1T06</v>
          </cell>
          <cell r="G796" t="str">
            <v>MET</v>
          </cell>
          <cell r="H796" t="str">
            <v>2T</v>
          </cell>
          <cell r="I796" t="str">
            <v>SUELDA AUTOMOV.</v>
          </cell>
          <cell r="J796" t="str">
            <v>SUELDA</v>
          </cell>
        </row>
        <row r="797">
          <cell r="B797">
            <v>6116659</v>
          </cell>
          <cell r="C797" t="str">
            <v>MOLINA JUMBO</v>
          </cell>
          <cell r="D797" t="str">
            <v>JOSE VINICIO</v>
          </cell>
          <cell r="E797" t="str">
            <v>ESPECIALISTAS</v>
          </cell>
          <cell r="F797" t="str">
            <v>SUAU1T06</v>
          </cell>
          <cell r="G797" t="str">
            <v>MET</v>
          </cell>
          <cell r="H797" t="str">
            <v>2T</v>
          </cell>
          <cell r="I797" t="str">
            <v>SUELDA AUTOMOV.</v>
          </cell>
          <cell r="J797" t="str">
            <v>SUELDA</v>
          </cell>
        </row>
        <row r="798">
          <cell r="B798">
            <v>161367</v>
          </cell>
          <cell r="C798" t="str">
            <v>CARCELEN OGONAGA</v>
          </cell>
          <cell r="D798" t="str">
            <v>DARWIN MANUEL</v>
          </cell>
          <cell r="E798" t="str">
            <v>ESPECIALISTAS</v>
          </cell>
          <cell r="F798" t="str">
            <v>SUAU1T06</v>
          </cell>
          <cell r="G798" t="str">
            <v>MET</v>
          </cell>
          <cell r="H798" t="str">
            <v>2T</v>
          </cell>
          <cell r="I798" t="str">
            <v>SUELDA AUTOMOV.</v>
          </cell>
          <cell r="J798" t="str">
            <v>SUELDA</v>
          </cell>
        </row>
        <row r="799">
          <cell r="B799">
            <v>162241</v>
          </cell>
          <cell r="C799" t="str">
            <v>TUPIZA CONDOR</v>
          </cell>
          <cell r="D799" t="str">
            <v>LUIS ORLANDO</v>
          </cell>
          <cell r="E799" t="str">
            <v>ESPECIALISTAS</v>
          </cell>
          <cell r="F799" t="str">
            <v>SUAU1T06</v>
          </cell>
          <cell r="G799" t="str">
            <v>MET</v>
          </cell>
          <cell r="H799" t="str">
            <v>2T</v>
          </cell>
          <cell r="I799" t="str">
            <v>SUELDA AUTOMOV.</v>
          </cell>
          <cell r="J799" t="str">
            <v>SUELDA</v>
          </cell>
        </row>
        <row r="800">
          <cell r="B800">
            <v>6058252</v>
          </cell>
          <cell r="C800" t="str">
            <v>REINO CARTAGENA</v>
          </cell>
          <cell r="D800" t="str">
            <v>MARCELO DARWIN</v>
          </cell>
          <cell r="E800" t="str">
            <v>ENDEREZADORES</v>
          </cell>
          <cell r="F800" t="str">
            <v>SUEN1T02</v>
          </cell>
          <cell r="G800" t="str">
            <v>LET</v>
          </cell>
          <cell r="H800" t="str">
            <v>2T</v>
          </cell>
          <cell r="I800" t="str">
            <v>CUADRATURAS 1T</v>
          </cell>
          <cell r="J800" t="str">
            <v>SUELDA</v>
          </cell>
        </row>
        <row r="801">
          <cell r="B801">
            <v>443</v>
          </cell>
          <cell r="C801" t="str">
            <v>GUAMAN ANDRANGO</v>
          </cell>
          <cell r="D801" t="str">
            <v>LUIS ALFREDO</v>
          </cell>
          <cell r="E801" t="str">
            <v>ENDEREZADORES</v>
          </cell>
          <cell r="F801" t="str">
            <v>SUEN1T02</v>
          </cell>
          <cell r="G801" t="str">
            <v>MET</v>
          </cell>
          <cell r="H801" t="str">
            <v>2T</v>
          </cell>
          <cell r="I801" t="str">
            <v>CUADRATURAS 1T</v>
          </cell>
          <cell r="J801" t="str">
            <v>SUELDA</v>
          </cell>
        </row>
        <row r="802">
          <cell r="B802">
            <v>1416</v>
          </cell>
          <cell r="C802" t="str">
            <v>VACA ALVAREZ</v>
          </cell>
          <cell r="D802" t="str">
            <v>LUIS ENRIQUE</v>
          </cell>
          <cell r="E802" t="str">
            <v>ENDEREZADORES</v>
          </cell>
          <cell r="F802" t="str">
            <v>SUEN1T02</v>
          </cell>
          <cell r="G802" t="str">
            <v>MET</v>
          </cell>
          <cell r="H802" t="str">
            <v>2T</v>
          </cell>
          <cell r="I802" t="str">
            <v>CUADRATURAS 1T</v>
          </cell>
          <cell r="J802" t="str">
            <v>SUELDA</v>
          </cell>
        </row>
        <row r="803">
          <cell r="B803">
            <v>3700546</v>
          </cell>
          <cell r="C803" t="str">
            <v>CAIZALUISA ACONDA</v>
          </cell>
          <cell r="D803" t="str">
            <v>LUIS ROBERTO</v>
          </cell>
          <cell r="E803" t="str">
            <v>ENDEREZADORES</v>
          </cell>
          <cell r="F803" t="str">
            <v>SUEN1T02</v>
          </cell>
          <cell r="G803" t="str">
            <v>MET</v>
          </cell>
          <cell r="H803" t="str">
            <v>2T</v>
          </cell>
          <cell r="I803" t="str">
            <v>CUADRATURAS 1T</v>
          </cell>
          <cell r="J803" t="str">
            <v>SUELDA</v>
          </cell>
        </row>
        <row r="804">
          <cell r="B804">
            <v>6057492</v>
          </cell>
          <cell r="C804" t="str">
            <v>CHILIQUINGA LLUMILUI</v>
          </cell>
          <cell r="D804" t="str">
            <v>SEGUNDO HECTOR</v>
          </cell>
          <cell r="E804" t="str">
            <v>ENDEREZADORES</v>
          </cell>
          <cell r="F804" t="str">
            <v>SUEN1T02</v>
          </cell>
          <cell r="G804" t="str">
            <v>MET</v>
          </cell>
          <cell r="H804" t="str">
            <v>2T</v>
          </cell>
          <cell r="I804" t="str">
            <v>CUADRATURAS 1T</v>
          </cell>
          <cell r="J804" t="str">
            <v>SUELDA</v>
          </cell>
        </row>
        <row r="805">
          <cell r="B805">
            <v>6059282</v>
          </cell>
          <cell r="C805" t="str">
            <v>CARVAJAL REZA</v>
          </cell>
          <cell r="D805" t="str">
            <v>JUAN PABLO</v>
          </cell>
          <cell r="E805" t="str">
            <v>ENDEREZADORES</v>
          </cell>
          <cell r="F805" t="str">
            <v>SUEN1T02</v>
          </cell>
          <cell r="G805" t="str">
            <v>MET</v>
          </cell>
          <cell r="H805" t="str">
            <v>2T</v>
          </cell>
          <cell r="I805" t="str">
            <v>CUADRATURAS 1T</v>
          </cell>
          <cell r="J805" t="str">
            <v>SUELDA</v>
          </cell>
        </row>
        <row r="806">
          <cell r="B806">
            <v>6122782</v>
          </cell>
          <cell r="C806" t="str">
            <v>GRANADA CACUANGO</v>
          </cell>
          <cell r="D806" t="str">
            <v>FRANKLIN RODOLFO</v>
          </cell>
          <cell r="E806" t="str">
            <v>CERO ERRORES 2T</v>
          </cell>
          <cell r="F806" t="str">
            <v>SUCO2T03</v>
          </cell>
          <cell r="G806" t="str">
            <v>LET</v>
          </cell>
          <cell r="H806" t="str">
            <v>2T</v>
          </cell>
          <cell r="I806" t="str">
            <v>SUELDA COMERC 2T</v>
          </cell>
          <cell r="J806" t="str">
            <v>SUELDA</v>
          </cell>
        </row>
        <row r="807">
          <cell r="B807">
            <v>162224</v>
          </cell>
          <cell r="C807" t="str">
            <v>SHUGULI QUISILEMA</v>
          </cell>
          <cell r="D807" t="str">
            <v>JAIME RAMIRO</v>
          </cell>
          <cell r="E807" t="str">
            <v>CERO ERRORES 2T</v>
          </cell>
          <cell r="F807" t="str">
            <v>SUCO1T03</v>
          </cell>
          <cell r="G807" t="str">
            <v>MET</v>
          </cell>
          <cell r="H807" t="str">
            <v>1T</v>
          </cell>
          <cell r="I807" t="str">
            <v>SUELDA COMERC 2T</v>
          </cell>
          <cell r="J807" t="str">
            <v>SUELDA</v>
          </cell>
        </row>
        <row r="808">
          <cell r="B808">
            <v>6129510</v>
          </cell>
          <cell r="C808" t="str">
            <v>GALEANO VERGARA</v>
          </cell>
          <cell r="D808" t="str">
            <v>HENRY FERNANDO</v>
          </cell>
          <cell r="E808" t="str">
            <v>CERO ERRORES 2T</v>
          </cell>
          <cell r="F808" t="str">
            <v>SUCO2T03</v>
          </cell>
          <cell r="G808" t="str">
            <v>MET</v>
          </cell>
          <cell r="H808" t="str">
            <v>1T</v>
          </cell>
          <cell r="I808" t="str">
            <v>SUELDA COMERC 2T</v>
          </cell>
          <cell r="J808" t="str">
            <v>SUELDA</v>
          </cell>
        </row>
        <row r="809">
          <cell r="B809">
            <v>6128499</v>
          </cell>
          <cell r="C809" t="str">
            <v>QUISHPE PROANO</v>
          </cell>
          <cell r="D809" t="str">
            <v>LUIS EDUARDO</v>
          </cell>
          <cell r="E809" t="str">
            <v>CERO ERRORES 2T</v>
          </cell>
          <cell r="F809" t="str">
            <v>SUCO2T03</v>
          </cell>
          <cell r="G809" t="str">
            <v>MET</v>
          </cell>
          <cell r="H809" t="str">
            <v>1T</v>
          </cell>
          <cell r="I809" t="str">
            <v>SUELDA COMERC 2T</v>
          </cell>
          <cell r="J809" t="str">
            <v>SUELDA</v>
          </cell>
        </row>
        <row r="810">
          <cell r="B810">
            <v>161879</v>
          </cell>
          <cell r="C810" t="str">
            <v>ALVAREZ ACARO</v>
          </cell>
          <cell r="D810" t="str">
            <v>GEOVANY SAMUEL</v>
          </cell>
          <cell r="E810" t="str">
            <v>CERO ERRORES 2T</v>
          </cell>
          <cell r="F810" t="str">
            <v>SUCO2T03</v>
          </cell>
          <cell r="G810" t="str">
            <v>MET</v>
          </cell>
          <cell r="H810" t="str">
            <v>1T</v>
          </cell>
          <cell r="I810" t="str">
            <v>SUELDA COMERC 2T</v>
          </cell>
          <cell r="J810" t="str">
            <v>SUELDA</v>
          </cell>
        </row>
        <row r="811">
          <cell r="B811">
            <v>162205</v>
          </cell>
          <cell r="C811" t="str">
            <v>GARCIA CUAICAL</v>
          </cell>
          <cell r="D811" t="str">
            <v>WILLIAM STALIN</v>
          </cell>
          <cell r="E811" t="str">
            <v>CERO ERRORES 2T</v>
          </cell>
          <cell r="F811" t="str">
            <v>SUCO2T03</v>
          </cell>
          <cell r="G811" t="str">
            <v>MET</v>
          </cell>
          <cell r="H811" t="str">
            <v>1T</v>
          </cell>
          <cell r="I811" t="str">
            <v>SUELDA COMERC 2T</v>
          </cell>
          <cell r="J811" t="str">
            <v>SUELDA</v>
          </cell>
        </row>
        <row r="812">
          <cell r="B812">
            <v>3705907</v>
          </cell>
          <cell r="C812" t="str">
            <v>VIZCAINO PALACIOS</v>
          </cell>
          <cell r="D812" t="str">
            <v>LUIS ROBERTO</v>
          </cell>
          <cell r="E812" t="str">
            <v>CERO ERRORES 1T</v>
          </cell>
          <cell r="F812" t="str">
            <v>SUCO1T03</v>
          </cell>
          <cell r="G812" t="str">
            <v>LET</v>
          </cell>
          <cell r="H812" t="str">
            <v>1T</v>
          </cell>
          <cell r="I812" t="str">
            <v>SUELDA COMERC 1T.</v>
          </cell>
          <cell r="J812" t="str">
            <v>SUELDA</v>
          </cell>
        </row>
        <row r="813">
          <cell r="B813">
            <v>6057951</v>
          </cell>
          <cell r="C813" t="str">
            <v>CAIZA AMBATO</v>
          </cell>
          <cell r="D813" t="str">
            <v>PEDRO PABLO</v>
          </cell>
          <cell r="E813" t="str">
            <v>CERO ERRORES 1T</v>
          </cell>
          <cell r="F813" t="str">
            <v>SUCO1T03</v>
          </cell>
          <cell r="G813" t="str">
            <v>MET</v>
          </cell>
          <cell r="H813" t="str">
            <v>1T</v>
          </cell>
          <cell r="I813" t="str">
            <v>SUELDA COMERC 1T.</v>
          </cell>
          <cell r="J813" t="str">
            <v>SUELDA</v>
          </cell>
        </row>
        <row r="814">
          <cell r="B814">
            <v>6127214</v>
          </cell>
          <cell r="C814" t="str">
            <v>CHANALUISA ZHICAY</v>
          </cell>
          <cell r="D814" t="str">
            <v>VICTOR HUGO</v>
          </cell>
          <cell r="E814" t="str">
            <v>CERO ERRORES 1T</v>
          </cell>
          <cell r="F814" t="str">
            <v>SUCO1T03</v>
          </cell>
          <cell r="G814" t="str">
            <v>MET</v>
          </cell>
          <cell r="H814" t="str">
            <v>1T</v>
          </cell>
          <cell r="I814" t="str">
            <v>SUELDA COMERC 1T.</v>
          </cell>
          <cell r="J814" t="str">
            <v>SUELDA</v>
          </cell>
        </row>
        <row r="815">
          <cell r="B815">
            <v>6057856</v>
          </cell>
          <cell r="C815" t="str">
            <v>JACOME CONTRERAS</v>
          </cell>
          <cell r="D815" t="str">
            <v>MARCO VINICIO</v>
          </cell>
          <cell r="E815" t="str">
            <v>CERO ERRORES 1T</v>
          </cell>
          <cell r="F815" t="str">
            <v>SUCO1T03</v>
          </cell>
          <cell r="G815" t="str">
            <v>MET</v>
          </cell>
          <cell r="H815" t="str">
            <v>2T</v>
          </cell>
          <cell r="I815" t="str">
            <v>SUELDA COMERC 1T.</v>
          </cell>
          <cell r="J815" t="str">
            <v>SUELDA</v>
          </cell>
        </row>
        <row r="816">
          <cell r="B816">
            <v>6126703</v>
          </cell>
          <cell r="C816" t="str">
            <v>CHILUISA DEFAZ</v>
          </cell>
          <cell r="D816" t="str">
            <v>ANGEL MARCELO</v>
          </cell>
          <cell r="E816" t="str">
            <v>CERO ERRORES 1T</v>
          </cell>
          <cell r="F816" t="str">
            <v>SUCO1T03</v>
          </cell>
          <cell r="G816" t="str">
            <v>MET</v>
          </cell>
          <cell r="H816" t="str">
            <v>2T</v>
          </cell>
          <cell r="I816" t="str">
            <v>SUELDA COMERC 1T.</v>
          </cell>
          <cell r="J816" t="str">
            <v>SUELDA</v>
          </cell>
        </row>
        <row r="817">
          <cell r="B817">
            <v>6127196</v>
          </cell>
          <cell r="C817" t="str">
            <v>UNAPUCHA PILATAXI</v>
          </cell>
          <cell r="D817" t="str">
            <v>LUIS FABIAN</v>
          </cell>
          <cell r="E817" t="str">
            <v>CERO ERRORES 1T</v>
          </cell>
          <cell r="F817" t="str">
            <v>SUCO1T03</v>
          </cell>
          <cell r="G817" t="str">
            <v>MET</v>
          </cell>
          <cell r="H817" t="str">
            <v>2T</v>
          </cell>
          <cell r="I817" t="str">
            <v>SUELDA COMERC 1T.</v>
          </cell>
          <cell r="J817" t="str">
            <v>SUELDA</v>
          </cell>
        </row>
        <row r="818">
          <cell r="B818">
            <v>6061027</v>
          </cell>
          <cell r="C818" t="str">
            <v>ESPINOSA MINDA</v>
          </cell>
          <cell r="D818" t="str">
            <v>JUAN CARLOS</v>
          </cell>
          <cell r="E818" t="str">
            <v>CAVERNICOLAS</v>
          </cell>
          <cell r="F818" t="str">
            <v>SUAU1T05</v>
          </cell>
          <cell r="G818" t="str">
            <v>LET</v>
          </cell>
          <cell r="H818" t="str">
            <v>2T</v>
          </cell>
          <cell r="I818" t="str">
            <v>SUELDA AUTOMOV.</v>
          </cell>
          <cell r="J818" t="str">
            <v>SUELDA</v>
          </cell>
        </row>
        <row r="819">
          <cell r="B819">
            <v>3701181</v>
          </cell>
          <cell r="C819" t="str">
            <v>PACHACAMA QUINGA</v>
          </cell>
          <cell r="D819" t="str">
            <v>WASHINGTON POLIVIO</v>
          </cell>
          <cell r="E819" t="str">
            <v>CAVERNICOLAS</v>
          </cell>
          <cell r="F819" t="str">
            <v>SUAU1T05</v>
          </cell>
          <cell r="G819" t="str">
            <v>MET</v>
          </cell>
          <cell r="H819" t="str">
            <v>2T</v>
          </cell>
          <cell r="I819" t="str">
            <v>SUELDA AUTOMOV.</v>
          </cell>
          <cell r="J819" t="str">
            <v>SUELDA</v>
          </cell>
        </row>
        <row r="820">
          <cell r="B820">
            <v>6128421</v>
          </cell>
          <cell r="C820" t="str">
            <v>VALENCIA LALANGUI</v>
          </cell>
          <cell r="D820" t="str">
            <v>VICTOR MANUEL</v>
          </cell>
          <cell r="E820" t="str">
            <v>CAVERNICOLAS</v>
          </cell>
          <cell r="F820" t="str">
            <v>SUAU1T05</v>
          </cell>
          <cell r="G820" t="str">
            <v>MET</v>
          </cell>
          <cell r="H820" t="str">
            <v>2T</v>
          </cell>
          <cell r="I820" t="str">
            <v>SUELDA AUTOMOV.</v>
          </cell>
          <cell r="J820" t="str">
            <v>SUELDA</v>
          </cell>
        </row>
        <row r="821">
          <cell r="B821">
            <v>6126662</v>
          </cell>
          <cell r="C821" t="str">
            <v>LEMA LIQUINCHANA</v>
          </cell>
          <cell r="D821" t="str">
            <v>BYRON VINICIO</v>
          </cell>
          <cell r="E821" t="str">
            <v>CAVERNICOLAS</v>
          </cell>
          <cell r="F821" t="str">
            <v>SUAU1T05</v>
          </cell>
          <cell r="G821" t="str">
            <v>MET</v>
          </cell>
          <cell r="H821" t="str">
            <v>2T</v>
          </cell>
          <cell r="I821" t="str">
            <v>SUELDA AUTOMOV.</v>
          </cell>
          <cell r="J821" t="str">
            <v>SUELDA</v>
          </cell>
        </row>
        <row r="822">
          <cell r="B822">
            <v>3703447</v>
          </cell>
          <cell r="C822" t="str">
            <v>SARANGO SOSA</v>
          </cell>
          <cell r="D822" t="str">
            <v>GIOVANNY ALCIVAR</v>
          </cell>
          <cell r="E822" t="str">
            <v>ACTIVOS</v>
          </cell>
          <cell r="F822" t="str">
            <v>SUAM2T07</v>
          </cell>
          <cell r="G822" t="str">
            <v>LET</v>
          </cell>
          <cell r="H822" t="str">
            <v>1T</v>
          </cell>
          <cell r="I822" t="str">
            <v>CUADRATURAS 2T</v>
          </cell>
          <cell r="J822" t="str">
            <v>SUELDA</v>
          </cell>
        </row>
        <row r="823">
          <cell r="B823">
            <v>6126757</v>
          </cell>
          <cell r="C823" t="str">
            <v>GORDILLO MEDRANO</v>
          </cell>
          <cell r="D823" t="str">
            <v>JORGE EDUARDO</v>
          </cell>
          <cell r="E823" t="str">
            <v>ACTIVOS</v>
          </cell>
          <cell r="F823" t="str">
            <v>SUAM2T07</v>
          </cell>
          <cell r="G823" t="str">
            <v>MET</v>
          </cell>
          <cell r="H823" t="str">
            <v>1T</v>
          </cell>
          <cell r="I823" t="str">
            <v>CUADRATURAS 2T</v>
          </cell>
          <cell r="J823" t="str">
            <v>SUELDA</v>
          </cell>
        </row>
        <row r="824">
          <cell r="B824">
            <v>6128435</v>
          </cell>
          <cell r="C824" t="str">
            <v>ASITIMBAY NAULA</v>
          </cell>
          <cell r="D824" t="str">
            <v>XAVIER MANUEL</v>
          </cell>
          <cell r="E824" t="str">
            <v>ACTIVOS</v>
          </cell>
          <cell r="F824" t="str">
            <v>SUAM2T07</v>
          </cell>
          <cell r="G824" t="str">
            <v>MET</v>
          </cell>
          <cell r="H824" t="str">
            <v>1T</v>
          </cell>
          <cell r="I824" t="str">
            <v>CUADRATURAS 2T</v>
          </cell>
          <cell r="J824" t="str">
            <v>SUELDA</v>
          </cell>
        </row>
        <row r="825">
          <cell r="B825">
            <v>6127180</v>
          </cell>
          <cell r="C825" t="str">
            <v>NACATA PACHACAMA</v>
          </cell>
          <cell r="D825" t="str">
            <v>LUIS IVAN</v>
          </cell>
          <cell r="E825" t="str">
            <v>ACTIVOS</v>
          </cell>
          <cell r="F825" t="str">
            <v>SUAM2T07</v>
          </cell>
          <cell r="G825" t="str">
            <v>MET</v>
          </cell>
          <cell r="H825" t="str">
            <v>1T</v>
          </cell>
          <cell r="I825" t="str">
            <v>CUADRATURAS 2T</v>
          </cell>
          <cell r="J825" t="str">
            <v>SUELDA</v>
          </cell>
        </row>
        <row r="826">
          <cell r="B826">
            <v>6129585</v>
          </cell>
          <cell r="C826" t="str">
            <v>VELASCO GUANA</v>
          </cell>
          <cell r="D826" t="str">
            <v>RAFAEL RODRIGO</v>
          </cell>
          <cell r="E826" t="str">
            <v>ACTIVOS</v>
          </cell>
          <cell r="F826" t="str">
            <v>SUAM2T07</v>
          </cell>
          <cell r="G826" t="str">
            <v>MET</v>
          </cell>
          <cell r="H826" t="str">
            <v>1T</v>
          </cell>
          <cell r="I826" t="str">
            <v>CUADRATURAS 2T</v>
          </cell>
          <cell r="J826" t="str">
            <v>SUELDA</v>
          </cell>
        </row>
        <row r="827">
          <cell r="B827">
            <v>6058259</v>
          </cell>
          <cell r="C827" t="str">
            <v>FLORES MEDIAVILLA</v>
          </cell>
          <cell r="D827" t="str">
            <v>ANGEL NICOLAS</v>
          </cell>
          <cell r="E827" t="str">
            <v>A TODO JIG</v>
          </cell>
          <cell r="F827" t="str">
            <v>SUMN1T12</v>
          </cell>
          <cell r="G827" t="str">
            <v>LET</v>
          </cell>
          <cell r="H827" t="str">
            <v>1T</v>
          </cell>
          <cell r="I827" t="str">
            <v>SUELDA MANTENIMIENTO</v>
          </cell>
          <cell r="J827" t="str">
            <v>SUELDA</v>
          </cell>
        </row>
        <row r="828">
          <cell r="B828">
            <v>6057926</v>
          </cell>
          <cell r="C828" t="str">
            <v>FARINANGO QUINCHIGUA</v>
          </cell>
          <cell r="D828" t="str">
            <v>FREDDY MARCELO</v>
          </cell>
          <cell r="E828" t="str">
            <v>A TODO JIG</v>
          </cell>
          <cell r="F828" t="str">
            <v>SUMN1T12</v>
          </cell>
          <cell r="G828" t="str">
            <v>MET</v>
          </cell>
          <cell r="H828" t="str">
            <v>1T</v>
          </cell>
          <cell r="I828" t="str">
            <v>SUELDA MANTENIMIENTO</v>
          </cell>
          <cell r="J828" t="str">
            <v>SUELDA</v>
          </cell>
        </row>
        <row r="829">
          <cell r="B829">
            <v>6129003</v>
          </cell>
          <cell r="C829" t="str">
            <v>ALCIVAR POVEDA</v>
          </cell>
          <cell r="D829" t="str">
            <v>ANDRES MAURICIO</v>
          </cell>
          <cell r="E829" t="str">
            <v>A TODO JIG</v>
          </cell>
          <cell r="F829" t="str">
            <v>SUMN1T12</v>
          </cell>
          <cell r="G829" t="str">
            <v>MET</v>
          </cell>
          <cell r="H829" t="str">
            <v>1T</v>
          </cell>
          <cell r="I829" t="str">
            <v>SUELDA MANTENIMIENTO</v>
          </cell>
          <cell r="J829" t="str">
            <v>SUELDA</v>
          </cell>
        </row>
        <row r="830">
          <cell r="B830">
            <v>6129012</v>
          </cell>
          <cell r="C830" t="str">
            <v>RAMOS IGUAMBA</v>
          </cell>
          <cell r="D830" t="str">
            <v>OSCAR FREDDY</v>
          </cell>
          <cell r="E830" t="str">
            <v>A TODO JIG</v>
          </cell>
          <cell r="F830" t="str">
            <v>SUMN1T12</v>
          </cell>
          <cell r="G830" t="str">
            <v>MET</v>
          </cell>
          <cell r="H830" t="str">
            <v>2T</v>
          </cell>
          <cell r="I830" t="str">
            <v>SUELDA MANTENIMIENTO</v>
          </cell>
          <cell r="J830" t="str">
            <v>SUELDA</v>
          </cell>
        </row>
        <row r="831">
          <cell r="B831">
            <v>6080346</v>
          </cell>
          <cell r="C831" t="str">
            <v>CARRERA VASQUEZ</v>
          </cell>
          <cell r="D831" t="str">
            <v>PAUL VICENTE</v>
          </cell>
          <cell r="E831" t="str">
            <v>A TODO JIG</v>
          </cell>
          <cell r="F831" t="str">
            <v>SUMN1T12</v>
          </cell>
          <cell r="G831" t="str">
            <v>MET</v>
          </cell>
          <cell r="H831" t="str">
            <v>1T</v>
          </cell>
          <cell r="I831" t="str">
            <v>SUELDA MANTENIMIENTO</v>
          </cell>
          <cell r="J831" t="str">
            <v>SUELDA</v>
          </cell>
        </row>
        <row r="832">
          <cell r="B832">
            <v>161847</v>
          </cell>
          <cell r="C832" t="str">
            <v>TOAPANTA LEMA</v>
          </cell>
          <cell r="D832" t="str">
            <v>WLADIMIR ALEJANDRO</v>
          </cell>
          <cell r="E832" t="str">
            <v>A TODO JIG</v>
          </cell>
          <cell r="F832" t="str">
            <v>SUMN1T12</v>
          </cell>
          <cell r="G832" t="str">
            <v>MET</v>
          </cell>
          <cell r="H832" t="str">
            <v>2T</v>
          </cell>
          <cell r="I832" t="str">
            <v>SUELDA MANTENIMIENTO</v>
          </cell>
          <cell r="J832" t="str">
            <v>SUELDA</v>
          </cell>
        </row>
        <row r="833">
          <cell r="B833">
            <v>6057965</v>
          </cell>
          <cell r="C833" t="str">
            <v>COBOS ESCOBAR</v>
          </cell>
          <cell r="D833" t="str">
            <v>LUIS DAVID</v>
          </cell>
          <cell r="E833" t="str">
            <v>A TODO JIG</v>
          </cell>
          <cell r="F833" t="str">
            <v>SUMN1T12</v>
          </cell>
          <cell r="G833" t="str">
            <v>MET</v>
          </cell>
          <cell r="H833" t="str">
            <v>2T</v>
          </cell>
          <cell r="I833" t="str">
            <v>SUELDA MANTENIMIENTO</v>
          </cell>
          <cell r="J833" t="str">
            <v>SUELDA</v>
          </cell>
        </row>
        <row r="834">
          <cell r="B834">
            <v>161993</v>
          </cell>
          <cell r="C834" t="str">
            <v>JAMI PEREZ</v>
          </cell>
          <cell r="D834" t="str">
            <v>SANTIAGO GABRIEL</v>
          </cell>
          <cell r="E834" t="str">
            <v>A TODO JIG</v>
          </cell>
          <cell r="F834" t="str">
            <v>SUMN1T12</v>
          </cell>
          <cell r="G834" t="str">
            <v>MET</v>
          </cell>
          <cell r="H834" t="str">
            <v>2T</v>
          </cell>
          <cell r="I834" t="str">
            <v>SUELDA MANTENIMIENTO</v>
          </cell>
          <cell r="J834" t="str">
            <v>SUELDA</v>
          </cell>
        </row>
        <row r="835">
          <cell r="B835">
            <v>6127169</v>
          </cell>
          <cell r="C835" t="str">
            <v>RENGIFO CONTRERAS</v>
          </cell>
          <cell r="D835" t="str">
            <v>STALIN FABRICIO</v>
          </cell>
          <cell r="E835" t="str">
            <v>A TODO JIG</v>
          </cell>
          <cell r="F835" t="str">
            <v>SUMN1T12</v>
          </cell>
          <cell r="G835" t="str">
            <v>MET</v>
          </cell>
          <cell r="H835" t="str">
            <v>2T</v>
          </cell>
          <cell r="I835" t="str">
            <v>SUELDA MANTENIMIENTO</v>
          </cell>
          <cell r="J835" t="str">
            <v>SUELDA</v>
          </cell>
        </row>
        <row r="836">
          <cell r="B836">
            <v>6121357</v>
          </cell>
          <cell r="C836" t="str">
            <v>MARCILLO PROANO</v>
          </cell>
          <cell r="D836" t="str">
            <v>WLADIMIR ALEXANDER</v>
          </cell>
          <cell r="E836" t="str">
            <v>STAFF</v>
          </cell>
          <cell r="F836" t="str">
            <v>SUAD1T00</v>
          </cell>
          <cell r="G836" t="str">
            <v>MET</v>
          </cell>
          <cell r="H836" t="str">
            <v>2T</v>
          </cell>
          <cell r="I836" t="str">
            <v>OP.SUELDA/CARR.</v>
          </cell>
          <cell r="J836" t="str">
            <v>SUELDA</v>
          </cell>
        </row>
        <row r="837">
          <cell r="B837">
            <v>3600272</v>
          </cell>
          <cell r="C837" t="str">
            <v>SAENZ OROZCO</v>
          </cell>
          <cell r="D837" t="str">
            <v>DIEGO GONZALO</v>
          </cell>
          <cell r="E837" t="str">
            <v>STAFF</v>
          </cell>
          <cell r="F837" t="str">
            <v>SUAD1T00</v>
          </cell>
          <cell r="G837" t="str">
            <v>MET</v>
          </cell>
          <cell r="H837" t="str">
            <v>2T</v>
          </cell>
          <cell r="I837" t="str">
            <v>OP.SUELDA/CARR.</v>
          </cell>
          <cell r="J837" t="str">
            <v>SUELDA</v>
          </cell>
        </row>
        <row r="838">
          <cell r="B838">
            <v>3600259</v>
          </cell>
          <cell r="C838" t="str">
            <v>CEVALLOS ERAZO</v>
          </cell>
          <cell r="D838" t="str">
            <v>NELSON PATRICIO</v>
          </cell>
          <cell r="E838" t="str">
            <v>STAFF</v>
          </cell>
          <cell r="F838" t="str">
            <v>SUAD1T00</v>
          </cell>
          <cell r="G838" t="str">
            <v>MET</v>
          </cell>
          <cell r="H838" t="str">
            <v>2T</v>
          </cell>
          <cell r="I838" t="str">
            <v>OP.SUELDA/CARR.</v>
          </cell>
          <cell r="J838" t="str">
            <v>SUELDA</v>
          </cell>
        </row>
        <row r="839">
          <cell r="B839">
            <v>3600317</v>
          </cell>
          <cell r="C839" t="str">
            <v>ARCINIEGA GUAMA</v>
          </cell>
          <cell r="D839" t="str">
            <v>DIEGO MARCELO</v>
          </cell>
          <cell r="E839" t="str">
            <v>STAFF</v>
          </cell>
          <cell r="F839" t="str">
            <v>SUAD1T00</v>
          </cell>
          <cell r="G839" t="str">
            <v>STAFF</v>
          </cell>
          <cell r="H839" t="str">
            <v>1T</v>
          </cell>
          <cell r="I839" t="str">
            <v>OP.SUELDA/CARR.</v>
          </cell>
          <cell r="J839" t="str">
            <v>SUELDA</v>
          </cell>
        </row>
        <row r="840">
          <cell r="B840">
            <v>6127205</v>
          </cell>
          <cell r="C840" t="str">
            <v>ZAMBRANO PAZMINO</v>
          </cell>
          <cell r="D840" t="str">
            <v>LUIS RAMIRO</v>
          </cell>
          <cell r="E840" t="str">
            <v>STAFF</v>
          </cell>
          <cell r="F840" t="str">
            <v>SUAD1T01</v>
          </cell>
          <cell r="G840" t="str">
            <v>STAFF</v>
          </cell>
          <cell r="H840" t="str">
            <v>1T</v>
          </cell>
          <cell r="I840" t="str">
            <v>OP.SUELDA/CARR.</v>
          </cell>
          <cell r="J840" t="str">
            <v>SUELDA</v>
          </cell>
        </row>
        <row r="841">
          <cell r="B841">
            <v>3705854</v>
          </cell>
          <cell r="C841" t="str">
            <v>LEON CASTRO</v>
          </cell>
          <cell r="D841" t="str">
            <v>PEDRO VICENTE</v>
          </cell>
          <cell r="E841" t="str">
            <v>STAFF</v>
          </cell>
          <cell r="F841" t="str">
            <v>SUAD1T00</v>
          </cell>
          <cell r="G841" t="str">
            <v>STAFF</v>
          </cell>
          <cell r="H841" t="str">
            <v>2T</v>
          </cell>
          <cell r="I841" t="str">
            <v>OP.SUELDA/CARR.</v>
          </cell>
          <cell r="J841" t="str">
            <v>SUELDA</v>
          </cell>
        </row>
        <row r="842">
          <cell r="B842">
            <v>6057570</v>
          </cell>
          <cell r="C842" t="str">
            <v>VASQUEZ CARTAGENA</v>
          </cell>
          <cell r="D842" t="str">
            <v>RUPERTO BLADIMIR</v>
          </cell>
          <cell r="E842" t="str">
            <v>STAFF</v>
          </cell>
          <cell r="F842" t="str">
            <v>SUAD1T00</v>
          </cell>
          <cell r="G842" t="str">
            <v>STAFF</v>
          </cell>
          <cell r="H842" t="str">
            <v>1T</v>
          </cell>
          <cell r="I842" t="str">
            <v>OP.SUELDA/CARR.</v>
          </cell>
          <cell r="J842" t="str">
            <v>SUELDA</v>
          </cell>
        </row>
        <row r="843">
          <cell r="B843">
            <v>6082498</v>
          </cell>
          <cell r="C843" t="str">
            <v>MOSQUERA HERRERA</v>
          </cell>
          <cell r="D843" t="str">
            <v>JUAN FRANCISCO</v>
          </cell>
          <cell r="E843" t="str">
            <v>STAFF</v>
          </cell>
          <cell r="F843" t="str">
            <v>SUAD1T00</v>
          </cell>
          <cell r="G843" t="str">
            <v>STAFF</v>
          </cell>
          <cell r="H843" t="str">
            <v>1T</v>
          </cell>
          <cell r="I843" t="str">
            <v>OP.SUELDA/CARR.</v>
          </cell>
          <cell r="J843" t="str">
            <v>SUELDA</v>
          </cell>
        </row>
        <row r="844">
          <cell r="B844">
            <v>1432</v>
          </cell>
          <cell r="C844" t="str">
            <v>FONSECA SILVA</v>
          </cell>
          <cell r="D844" t="str">
            <v>ANGEL GUILLERMO</v>
          </cell>
          <cell r="E844" t="str">
            <v>STAFF</v>
          </cell>
          <cell r="F844" t="str">
            <v>SUAD1T00</v>
          </cell>
          <cell r="G844" t="str">
            <v>STAFF</v>
          </cell>
          <cell r="H844" t="str">
            <v>1T</v>
          </cell>
          <cell r="I844" t="str">
            <v>OP.SUELDA/CARR.</v>
          </cell>
          <cell r="J844" t="str">
            <v>SUELDA</v>
          </cell>
        </row>
        <row r="845">
          <cell r="B845">
            <v>6057543</v>
          </cell>
          <cell r="C845" t="str">
            <v>SEGOVIA BONILLA</v>
          </cell>
          <cell r="D845" t="str">
            <v>JOSE RUBEN</v>
          </cell>
          <cell r="E845" t="str">
            <v>STAFF</v>
          </cell>
          <cell r="F845" t="str">
            <v>SUAD1T00</v>
          </cell>
          <cell r="G845" t="str">
            <v>STAFF</v>
          </cell>
          <cell r="H845" t="str">
            <v>1T</v>
          </cell>
          <cell r="I845" t="str">
            <v>OP.SUELDA/CARR.</v>
          </cell>
          <cell r="J845" t="str">
            <v>SUELDA</v>
          </cell>
        </row>
        <row r="846">
          <cell r="B846">
            <v>1381</v>
          </cell>
          <cell r="C846" t="str">
            <v>PONCE ITURRALDE</v>
          </cell>
          <cell r="D846" t="str">
            <v>DIEGO FERNANDO</v>
          </cell>
          <cell r="E846" t="str">
            <v>STAFF</v>
          </cell>
          <cell r="F846" t="str">
            <v>SUAD1T00</v>
          </cell>
          <cell r="G846" t="str">
            <v>STAFF</v>
          </cell>
          <cell r="H846" t="str">
            <v>1T</v>
          </cell>
          <cell r="I846" t="str">
            <v>OP.SUELDA/CARR.</v>
          </cell>
          <cell r="J846" t="str">
            <v>SUELDA</v>
          </cell>
        </row>
        <row r="847">
          <cell r="B847">
            <v>3600288</v>
          </cell>
          <cell r="C847" t="str">
            <v>QUILUMBA PARRA</v>
          </cell>
          <cell r="D847" t="str">
            <v>MARCO VINICIO</v>
          </cell>
          <cell r="E847" t="str">
            <v>STAFF</v>
          </cell>
          <cell r="F847" t="str">
            <v>SUAD1T00</v>
          </cell>
          <cell r="G847" t="str">
            <v>STAFF</v>
          </cell>
          <cell r="H847" t="str">
            <v>1T</v>
          </cell>
          <cell r="I847" t="str">
            <v>OP.SUELDA/CARR.</v>
          </cell>
          <cell r="J847" t="str">
            <v>SUELDA</v>
          </cell>
        </row>
        <row r="848">
          <cell r="B848">
            <v>3600364</v>
          </cell>
          <cell r="C848" t="str">
            <v>VARGAS VELASQUEZ</v>
          </cell>
          <cell r="D848" t="str">
            <v>MILTON XAVIER</v>
          </cell>
          <cell r="E848" t="str">
            <v>STAFF</v>
          </cell>
          <cell r="F848" t="str">
            <v>SUAD1T00</v>
          </cell>
          <cell r="G848" t="str">
            <v>STAFF</v>
          </cell>
          <cell r="H848" t="str">
            <v>1T</v>
          </cell>
          <cell r="I848" t="str">
            <v>OP.SUELDA/CARR.</v>
          </cell>
          <cell r="J848" t="str">
            <v>SUELDA</v>
          </cell>
        </row>
        <row r="849">
          <cell r="B849">
            <v>3702387</v>
          </cell>
          <cell r="C849" t="str">
            <v>ARMIJOS MONTALVAN</v>
          </cell>
          <cell r="D849" t="str">
            <v>HERNAN PATRICIO</v>
          </cell>
          <cell r="E849" t="str">
            <v>STAFF</v>
          </cell>
          <cell r="F849" t="str">
            <v>SUAD1T00</v>
          </cell>
          <cell r="G849" t="str">
            <v>STAFF</v>
          </cell>
          <cell r="H849" t="str">
            <v>1T</v>
          </cell>
          <cell r="I849" t="str">
            <v>OP.SUELDA/CARR.</v>
          </cell>
          <cell r="J849" t="str">
            <v>SUELDA</v>
          </cell>
        </row>
        <row r="850">
          <cell r="B850">
            <v>6057537</v>
          </cell>
          <cell r="C850" t="str">
            <v>RUEDA BRICENO</v>
          </cell>
          <cell r="D850" t="str">
            <v>NELSON JAVIER</v>
          </cell>
          <cell r="E850" t="str">
            <v>STAFF</v>
          </cell>
          <cell r="F850" t="str">
            <v>SUAD1T00</v>
          </cell>
          <cell r="G850" t="str">
            <v>STAFF</v>
          </cell>
          <cell r="H850" t="str">
            <v>1T</v>
          </cell>
          <cell r="I850" t="str">
            <v>OP.SUELDA/CARR.</v>
          </cell>
          <cell r="J850" t="str">
            <v>SUELDA</v>
          </cell>
        </row>
        <row r="851">
          <cell r="B851">
            <v>6107420</v>
          </cell>
          <cell r="C851" t="str">
            <v>GALEAS AGUIRRE</v>
          </cell>
          <cell r="D851" t="str">
            <v>VICTOR HUGO</v>
          </cell>
          <cell r="E851" t="str">
            <v>STAFF</v>
          </cell>
          <cell r="F851" t="str">
            <v>SUAD1T00</v>
          </cell>
          <cell r="G851" t="str">
            <v>STAFF</v>
          </cell>
          <cell r="H851" t="str">
            <v>1T</v>
          </cell>
          <cell r="I851" t="str">
            <v>OP.SUELDA/CARR.</v>
          </cell>
          <cell r="J851" t="str">
            <v>SUELDA</v>
          </cell>
        </row>
        <row r="852">
          <cell r="B852">
            <v>6124346</v>
          </cell>
          <cell r="C852" t="str">
            <v>AMAGUA SHUGULI</v>
          </cell>
          <cell r="D852" t="str">
            <v>JORGE PATRICIO</v>
          </cell>
          <cell r="E852" t="str">
            <v>STAFF</v>
          </cell>
          <cell r="F852" t="str">
            <v>SUAD1T00</v>
          </cell>
          <cell r="G852" t="str">
            <v>STAFF</v>
          </cell>
          <cell r="H852" t="str">
            <v>2T</v>
          </cell>
          <cell r="I852" t="str">
            <v>OP.SUELDA/CARR.</v>
          </cell>
          <cell r="J852" t="str">
            <v>SUELDA</v>
          </cell>
        </row>
        <row r="853">
          <cell r="B853">
            <v>6121272</v>
          </cell>
          <cell r="C853" t="str">
            <v>MEZA VERDESOTO</v>
          </cell>
          <cell r="D853" t="str">
            <v>EDUARDO RENE</v>
          </cell>
          <cell r="E853" t="str">
            <v>STAFF</v>
          </cell>
          <cell r="F853" t="str">
            <v>SUAD1T00</v>
          </cell>
          <cell r="G853" t="str">
            <v>STAFF</v>
          </cell>
          <cell r="H853" t="str">
            <v>1T</v>
          </cell>
          <cell r="I853" t="str">
            <v>OP.SUELDA/CARR.</v>
          </cell>
          <cell r="J853" t="str">
            <v>SUELDA</v>
          </cell>
        </row>
        <row r="854">
          <cell r="B854">
            <v>3703007</v>
          </cell>
          <cell r="C854" t="str">
            <v>ALBAN BONILLA</v>
          </cell>
          <cell r="D854" t="str">
            <v>RODOLFO WILFRIDO</v>
          </cell>
          <cell r="E854" t="str">
            <v>STAFF</v>
          </cell>
          <cell r="F854" t="str">
            <v>SUAD1T00</v>
          </cell>
          <cell r="G854" t="str">
            <v>STAFF</v>
          </cell>
          <cell r="H854" t="str">
            <v>1T</v>
          </cell>
          <cell r="I854" t="str">
            <v>OP.SUELDA/CARR.</v>
          </cell>
          <cell r="J854" t="str">
            <v>SUELDA</v>
          </cell>
        </row>
        <row r="855">
          <cell r="B855">
            <v>6124346</v>
          </cell>
          <cell r="C855" t="str">
            <v>AMAGUA SHUGULI</v>
          </cell>
          <cell r="D855" t="str">
            <v>JORGE PATRICIO</v>
          </cell>
          <cell r="E855" t="str">
            <v>STAFF</v>
          </cell>
          <cell r="F855" t="str">
            <v>SUAD1T00</v>
          </cell>
          <cell r="G855" t="str">
            <v>STAFF</v>
          </cell>
          <cell r="H855" t="str">
            <v>2T</v>
          </cell>
          <cell r="I855" t="str">
            <v>OP.SUELDA/CARR.</v>
          </cell>
          <cell r="J855" t="str">
            <v>SUELDA</v>
          </cell>
        </row>
        <row r="856">
          <cell r="B856">
            <v>6121272</v>
          </cell>
          <cell r="C856" t="str">
            <v>MEZA VERDESOTO</v>
          </cell>
          <cell r="D856" t="str">
            <v>EDUARDO RENE</v>
          </cell>
          <cell r="E856" t="str">
            <v>STAFF</v>
          </cell>
          <cell r="F856" t="str">
            <v>SUAD1T00</v>
          </cell>
          <cell r="G856" t="str">
            <v>STAFF</v>
          </cell>
          <cell r="H856" t="str">
            <v>1T</v>
          </cell>
          <cell r="I856" t="str">
            <v>OP.SUELDA/CARR.</v>
          </cell>
          <cell r="J856" t="str">
            <v>SUELDA</v>
          </cell>
        </row>
        <row r="857">
          <cell r="B857">
            <v>3703007</v>
          </cell>
          <cell r="C857" t="str">
            <v>ALBAN BONILLA</v>
          </cell>
          <cell r="D857" t="str">
            <v>RODOLFO WILFRIDO</v>
          </cell>
          <cell r="E857" t="str">
            <v>STAFF</v>
          </cell>
          <cell r="F857" t="str">
            <v>SUAD1T00</v>
          </cell>
          <cell r="G857" t="str">
            <v>MET</v>
          </cell>
          <cell r="I857" t="str">
            <v>OP.SUELDA/CARR.</v>
          </cell>
          <cell r="J857" t="str">
            <v>SUELDA</v>
          </cell>
        </row>
        <row r="861">
          <cell r="G861">
            <v>1813.38</v>
          </cell>
        </row>
        <row r="864">
          <cell r="B864" t="str">
            <v>COD</v>
          </cell>
          <cell r="C864" t="str">
            <v>APELLIDOS</v>
          </cell>
          <cell r="D864" t="str">
            <v>NOMBRES</v>
          </cell>
          <cell r="E864" t="str">
            <v>EQUIPO DE TRABAJO</v>
          </cell>
          <cell r="G864" t="str">
            <v>CARGO</v>
          </cell>
          <cell r="H864" t="str">
            <v>TURNO</v>
          </cell>
          <cell r="I864" t="str">
            <v>SECCION</v>
          </cell>
        </row>
        <row r="865">
          <cell r="B865">
            <v>6064844</v>
          </cell>
          <cell r="C865" t="str">
            <v>NASIMBA CHALCO</v>
          </cell>
          <cell r="D865" t="str">
            <v>MARIO RODRIGO</v>
          </cell>
          <cell r="E865" t="str">
            <v>N/A</v>
          </cell>
          <cell r="F865" t="e">
            <v>#N/A</v>
          </cell>
          <cell r="G865" t="str">
            <v>ASIST</v>
          </cell>
          <cell r="H865">
            <v>1</v>
          </cell>
          <cell r="I865" t="str">
            <v>MANTEN. PINTURA</v>
          </cell>
          <cell r="J865" t="str">
            <v>PINTURA</v>
          </cell>
        </row>
        <row r="866">
          <cell r="B866">
            <v>1108</v>
          </cell>
          <cell r="C866" t="str">
            <v>MIRANDA CRUZ</v>
          </cell>
          <cell r="D866" t="str">
            <v>JUAN CARLOS</v>
          </cell>
          <cell r="E866" t="str">
            <v>N/A</v>
          </cell>
          <cell r="F866" t="e">
            <v>#N/A</v>
          </cell>
          <cell r="G866" t="str">
            <v>LG</v>
          </cell>
          <cell r="H866">
            <v>1</v>
          </cell>
          <cell r="I866" t="str">
            <v>MANTEN. PINTURA</v>
          </cell>
          <cell r="J866" t="str">
            <v>PINTURA</v>
          </cell>
        </row>
        <row r="867">
          <cell r="B867">
            <v>3703026</v>
          </cell>
          <cell r="C867" t="str">
            <v>YANQUI HUEBLA</v>
          </cell>
          <cell r="D867" t="str">
            <v>HOLGER NICOLAS</v>
          </cell>
          <cell r="E867" t="str">
            <v>AREA 51-M</v>
          </cell>
          <cell r="F867" t="str">
            <v>PIMN1T01</v>
          </cell>
          <cell r="G867" t="str">
            <v>CARGO</v>
          </cell>
          <cell r="H867" t="str">
            <v>TURNO</v>
          </cell>
          <cell r="I867" t="str">
            <v>SECCION</v>
          </cell>
          <cell r="J867" t="str">
            <v>PINTURA</v>
          </cell>
        </row>
        <row r="868">
          <cell r="B868">
            <v>6067421</v>
          </cell>
          <cell r="C868" t="str">
            <v>MARTINEZ GUILLEN</v>
          </cell>
          <cell r="D868" t="str">
            <v>ALEJANDRO FRANCISCO</v>
          </cell>
          <cell r="E868" t="str">
            <v>AREA 51-M</v>
          </cell>
          <cell r="F868" t="str">
            <v>PIMN1T01</v>
          </cell>
          <cell r="G868" t="str">
            <v>MET</v>
          </cell>
          <cell r="H868" t="str">
            <v>R</v>
          </cell>
          <cell r="I868" t="str">
            <v>MANTEN. PINTURA</v>
          </cell>
          <cell r="J868" t="str">
            <v>PINTURA</v>
          </cell>
        </row>
        <row r="869">
          <cell r="B869">
            <v>6126083</v>
          </cell>
          <cell r="C869" t="str">
            <v>PAZMINO CUEVA</v>
          </cell>
          <cell r="D869" t="str">
            <v>DARIO XAVIER</v>
          </cell>
          <cell r="E869" t="str">
            <v>AREA 51-M</v>
          </cell>
          <cell r="F869" t="str">
            <v>PIMN1T01</v>
          </cell>
          <cell r="G869" t="str">
            <v>MET</v>
          </cell>
          <cell r="H869" t="str">
            <v>R</v>
          </cell>
          <cell r="I869" t="str">
            <v>MANTEN. PINTURA</v>
          </cell>
          <cell r="J869" t="str">
            <v>PINTURA</v>
          </cell>
        </row>
        <row r="870">
          <cell r="B870">
            <v>162149</v>
          </cell>
          <cell r="C870" t="str">
            <v>PACHECO PACHECO</v>
          </cell>
          <cell r="D870" t="str">
            <v>RIGOBERTO STALIN</v>
          </cell>
          <cell r="E870" t="str">
            <v>AREA 51-M</v>
          </cell>
          <cell r="F870" t="str">
            <v>PIMN1T01</v>
          </cell>
          <cell r="G870" t="str">
            <v>MET</v>
          </cell>
          <cell r="H870" t="str">
            <v>R</v>
          </cell>
          <cell r="I870" t="str">
            <v>MANTEN. PINTURA</v>
          </cell>
          <cell r="J870" t="str">
            <v>PINTURA</v>
          </cell>
        </row>
        <row r="871">
          <cell r="B871">
            <v>6127951</v>
          </cell>
          <cell r="C871" t="str">
            <v>PRADO FUSTILLOS</v>
          </cell>
          <cell r="D871" t="str">
            <v>CARLOS ALBERTO</v>
          </cell>
          <cell r="E871" t="str">
            <v>GEM</v>
          </cell>
          <cell r="F871" t="str">
            <v>PIMN1T02</v>
          </cell>
          <cell r="G871" t="str">
            <v>MET</v>
          </cell>
          <cell r="H871" t="str">
            <v>R</v>
          </cell>
          <cell r="I871" t="str">
            <v>MANTEN. PINTURA</v>
          </cell>
          <cell r="J871" t="str">
            <v>PINTURA</v>
          </cell>
        </row>
        <row r="872">
          <cell r="B872">
            <v>6118757</v>
          </cell>
          <cell r="C872" t="str">
            <v>PONCE ARELLANO</v>
          </cell>
          <cell r="D872" t="str">
            <v>LUIS HUMBERTO</v>
          </cell>
          <cell r="E872" t="str">
            <v>GEM</v>
          </cell>
          <cell r="F872" t="str">
            <v>PIMN1T02</v>
          </cell>
          <cell r="G872" t="str">
            <v>MET</v>
          </cell>
          <cell r="H872" t="str">
            <v>R</v>
          </cell>
          <cell r="I872" t="str">
            <v>MANTEN. PINTURA</v>
          </cell>
          <cell r="J872" t="str">
            <v>PINTURA</v>
          </cell>
        </row>
        <row r="873">
          <cell r="B873">
            <v>6118770</v>
          </cell>
          <cell r="C873" t="str">
            <v>BASTIDAS HEREDIA</v>
          </cell>
          <cell r="D873" t="str">
            <v>LUIS ALBERTO</v>
          </cell>
          <cell r="E873" t="str">
            <v>GEM</v>
          </cell>
          <cell r="F873" t="str">
            <v>PIMN1T02</v>
          </cell>
          <cell r="G873" t="str">
            <v>MET</v>
          </cell>
          <cell r="H873" t="str">
            <v>R</v>
          </cell>
          <cell r="I873" t="str">
            <v>MANTEN. PINTURA</v>
          </cell>
          <cell r="J873" t="str">
            <v>PINTURA</v>
          </cell>
        </row>
        <row r="874">
          <cell r="B874">
            <v>6064704</v>
          </cell>
          <cell r="C874" t="str">
            <v>AYALA ENRIQUEZ</v>
          </cell>
          <cell r="D874" t="str">
            <v>JULIO ARMANDO</v>
          </cell>
          <cell r="E874" t="str">
            <v>GEM</v>
          </cell>
          <cell r="F874" t="str">
            <v>PIMN1T02</v>
          </cell>
          <cell r="G874" t="str">
            <v>LET</v>
          </cell>
          <cell r="H874" t="str">
            <v>R</v>
          </cell>
          <cell r="I874" t="str">
            <v>MANTEN. PINTURA</v>
          </cell>
          <cell r="J874" t="str">
            <v>PINTURA</v>
          </cell>
        </row>
        <row r="875">
          <cell r="B875">
            <v>162148</v>
          </cell>
          <cell r="C875" t="str">
            <v>ORTIZ PAEZ</v>
          </cell>
          <cell r="D875" t="str">
            <v>ANDREA PATRICIA</v>
          </cell>
          <cell r="E875" t="str">
            <v>GEM</v>
          </cell>
          <cell r="F875" t="str">
            <v>PIMN1T02</v>
          </cell>
          <cell r="G875" t="str">
            <v>MET</v>
          </cell>
          <cell r="H875" t="str">
            <v>R</v>
          </cell>
          <cell r="I875" t="str">
            <v>MANTEN. PINTURA</v>
          </cell>
          <cell r="J875" t="str">
            <v>PINTURA</v>
          </cell>
        </row>
        <row r="876">
          <cell r="B876">
            <v>6125895</v>
          </cell>
          <cell r="C876" t="str">
            <v>PADILLA CARGUA</v>
          </cell>
          <cell r="D876" t="str">
            <v>WILSON AUGUSTO</v>
          </cell>
          <cell r="E876" t="str">
            <v>NO FEAR</v>
          </cell>
          <cell r="F876" t="str">
            <v>PIMN1T03</v>
          </cell>
          <cell r="G876" t="str">
            <v>MET</v>
          </cell>
          <cell r="H876" t="str">
            <v>R</v>
          </cell>
          <cell r="I876" t="str">
            <v>MANTEN. PINTURA</v>
          </cell>
          <cell r="J876" t="str">
            <v>PINTURA</v>
          </cell>
        </row>
        <row r="877">
          <cell r="B877">
            <v>6118786</v>
          </cell>
          <cell r="C877" t="str">
            <v>NACATO QUISHPE</v>
          </cell>
          <cell r="D877" t="str">
            <v>JORGE PAUL</v>
          </cell>
          <cell r="E877" t="str">
            <v>NO FEAR</v>
          </cell>
          <cell r="F877" t="str">
            <v>PIMN1T03</v>
          </cell>
          <cell r="G877" t="str">
            <v>MET</v>
          </cell>
          <cell r="H877" t="str">
            <v>R</v>
          </cell>
          <cell r="I877" t="str">
            <v>MANTEN. PINTURA</v>
          </cell>
          <cell r="J877" t="str">
            <v>PINTURA</v>
          </cell>
        </row>
        <row r="878">
          <cell r="B878">
            <v>6124120</v>
          </cell>
          <cell r="C878" t="str">
            <v>YANSAPANTA SUNTA</v>
          </cell>
          <cell r="D878" t="str">
            <v>RENATO VICENTE</v>
          </cell>
          <cell r="E878" t="str">
            <v>NO FEAR</v>
          </cell>
          <cell r="F878" t="str">
            <v>PIMN1T03</v>
          </cell>
          <cell r="G878" t="str">
            <v>MET</v>
          </cell>
          <cell r="H878" t="str">
            <v>R</v>
          </cell>
          <cell r="I878" t="str">
            <v>MANTEN. PINTURA</v>
          </cell>
          <cell r="J878" t="str">
            <v>PINTURA</v>
          </cell>
        </row>
        <row r="879">
          <cell r="B879">
            <v>6054747</v>
          </cell>
          <cell r="C879" t="str">
            <v>LEDESMA PANCHI</v>
          </cell>
          <cell r="D879" t="str">
            <v>ROBERTO MARCELO</v>
          </cell>
          <cell r="E879" t="str">
            <v>NO FEAR</v>
          </cell>
          <cell r="F879" t="str">
            <v>PIMN1T03</v>
          </cell>
          <cell r="G879" t="str">
            <v>LET</v>
          </cell>
          <cell r="H879" t="str">
            <v>R</v>
          </cell>
          <cell r="I879" t="str">
            <v>MANTEN. PINTURA</v>
          </cell>
          <cell r="J879" t="str">
            <v>PINTURA</v>
          </cell>
        </row>
        <row r="880">
          <cell r="B880">
            <v>6124097</v>
          </cell>
          <cell r="C880" t="str">
            <v>AYALA GUAJALA</v>
          </cell>
          <cell r="D880" t="str">
            <v>JAIRO ROLANDO</v>
          </cell>
          <cell r="E880" t="str">
            <v>THE ISLANDS</v>
          </cell>
          <cell r="F880" t="str">
            <v>PIMN1T04</v>
          </cell>
          <cell r="G880" t="str">
            <v>MET</v>
          </cell>
          <cell r="H880" t="str">
            <v>R</v>
          </cell>
          <cell r="I880" t="str">
            <v>MANTEN. PINTURA</v>
          </cell>
          <cell r="J880" t="str">
            <v>PINTURA</v>
          </cell>
        </row>
        <row r="881">
          <cell r="B881">
            <v>6121264</v>
          </cell>
          <cell r="C881" t="str">
            <v>IZA REA</v>
          </cell>
          <cell r="D881" t="str">
            <v>LUIS ALCIVAR</v>
          </cell>
          <cell r="E881" t="str">
            <v>THE ISLANDS</v>
          </cell>
          <cell r="F881" t="str">
            <v>PIMN1T04</v>
          </cell>
          <cell r="G881" t="str">
            <v>MET</v>
          </cell>
          <cell r="H881" t="str">
            <v>R</v>
          </cell>
          <cell r="I881" t="str">
            <v>MANTEN. PINTURA</v>
          </cell>
          <cell r="J881" t="str">
            <v>PINTURA</v>
          </cell>
        </row>
        <row r="882">
          <cell r="B882">
            <v>6054967</v>
          </cell>
          <cell r="C882" t="str">
            <v>GUALOTUNA NACIMBA</v>
          </cell>
          <cell r="D882" t="str">
            <v>EDGAR VINICIO</v>
          </cell>
          <cell r="E882" t="str">
            <v>THE ISLANDS</v>
          </cell>
          <cell r="F882" t="str">
            <v>PIMN1T04</v>
          </cell>
          <cell r="G882" t="str">
            <v>LET</v>
          </cell>
          <cell r="H882" t="str">
            <v>R</v>
          </cell>
          <cell r="I882" t="str">
            <v>MANTEN. PINTURA</v>
          </cell>
          <cell r="J882" t="str">
            <v>PINTURA</v>
          </cell>
        </row>
        <row r="883">
          <cell r="B883">
            <v>162214</v>
          </cell>
          <cell r="C883" t="str">
            <v>CASACUMBA PILA</v>
          </cell>
          <cell r="D883" t="str">
            <v>DIEGO ARMANDO</v>
          </cell>
          <cell r="E883" t="str">
            <v>THE ISLANDS</v>
          </cell>
          <cell r="F883" t="str">
            <v>PIMN1T04</v>
          </cell>
          <cell r="G883" t="str">
            <v>MET</v>
          </cell>
          <cell r="H883" t="str">
            <v>R</v>
          </cell>
          <cell r="I883" t="str">
            <v>MANTEN. PINTURA</v>
          </cell>
          <cell r="J883" t="str">
            <v>PINTURA</v>
          </cell>
        </row>
        <row r="884">
          <cell r="B884">
            <v>1114</v>
          </cell>
          <cell r="C884" t="str">
            <v>BONIFAZ PALACIOS</v>
          </cell>
          <cell r="D884" t="str">
            <v>MARCELO EFRAIN</v>
          </cell>
          <cell r="E884" t="str">
            <v>N/A</v>
          </cell>
          <cell r="F884" t="e">
            <v>#N/A</v>
          </cell>
          <cell r="G884" t="str">
            <v>ING</v>
          </cell>
          <cell r="H884">
            <v>1</v>
          </cell>
          <cell r="I884" t="str">
            <v>OPERAC. PINTURA</v>
          </cell>
          <cell r="J884" t="str">
            <v>PINTURA</v>
          </cell>
        </row>
        <row r="885">
          <cell r="B885">
            <v>6053275</v>
          </cell>
          <cell r="C885" t="str">
            <v>FERNANDEZ FARIA</v>
          </cell>
          <cell r="D885" t="str">
            <v>YAHIREN</v>
          </cell>
          <cell r="E885" t="str">
            <v>N/A</v>
          </cell>
          <cell r="F885" t="e">
            <v>#N/A</v>
          </cell>
          <cell r="G885" t="str">
            <v>SP</v>
          </cell>
          <cell r="H885">
            <v>1</v>
          </cell>
          <cell r="I885" t="str">
            <v>OPERAC. PINTURA</v>
          </cell>
          <cell r="J885" t="str">
            <v>PINTURA</v>
          </cell>
        </row>
        <row r="886">
          <cell r="B886">
            <v>6082321</v>
          </cell>
          <cell r="C886" t="str">
            <v>PROANO MADRID</v>
          </cell>
          <cell r="D886" t="str">
            <v>HERMES GEOVANNI</v>
          </cell>
          <cell r="E886" t="str">
            <v>N/A</v>
          </cell>
          <cell r="F886" t="e">
            <v>#N/A</v>
          </cell>
          <cell r="G886" t="str">
            <v>ING</v>
          </cell>
          <cell r="H886">
            <v>1</v>
          </cell>
          <cell r="I886" t="str">
            <v>OPERAC. PINTURA</v>
          </cell>
          <cell r="J886" t="str">
            <v>PINTURA</v>
          </cell>
        </row>
        <row r="887">
          <cell r="B887">
            <v>6054174</v>
          </cell>
          <cell r="C887" t="str">
            <v>CABEZAS RODRIGUEZ</v>
          </cell>
          <cell r="D887" t="str">
            <v>RAMIRO ESTEBAN</v>
          </cell>
          <cell r="E887" t="str">
            <v>N/A</v>
          </cell>
          <cell r="F887" t="e">
            <v>#N/A</v>
          </cell>
          <cell r="G887" t="str">
            <v>ING</v>
          </cell>
          <cell r="H887">
            <v>1</v>
          </cell>
          <cell r="I887" t="str">
            <v>OPERAC. PINTURA</v>
          </cell>
          <cell r="J887" t="str">
            <v>PINTURA</v>
          </cell>
        </row>
        <row r="888">
          <cell r="B888">
            <v>3600360</v>
          </cell>
          <cell r="C888" t="str">
            <v>ALIAGA GRANJA</v>
          </cell>
          <cell r="D888" t="str">
            <v>LUIS ARTURO</v>
          </cell>
          <cell r="E888" t="str">
            <v>N/A</v>
          </cell>
          <cell r="F888" t="e">
            <v>#N/A</v>
          </cell>
          <cell r="G888" t="str">
            <v>CP</v>
          </cell>
          <cell r="H888">
            <v>1</v>
          </cell>
          <cell r="I888" t="str">
            <v>OPERAC. PINTURA</v>
          </cell>
          <cell r="J888" t="str">
            <v>PINTURA</v>
          </cell>
        </row>
        <row r="889">
          <cell r="B889">
            <v>3702480</v>
          </cell>
          <cell r="C889" t="str">
            <v>GALARZA GALARZA</v>
          </cell>
          <cell r="D889" t="str">
            <v>DANNY FABRICIO</v>
          </cell>
          <cell r="E889" t="str">
            <v>N/A</v>
          </cell>
          <cell r="F889" t="e">
            <v>#N/A</v>
          </cell>
          <cell r="G889" t="str">
            <v>TPM</v>
          </cell>
          <cell r="H889">
            <v>1</v>
          </cell>
          <cell r="I889" t="str">
            <v>OPERAC. PINTURA</v>
          </cell>
          <cell r="J889" t="str">
            <v>PINTURA</v>
          </cell>
        </row>
        <row r="890">
          <cell r="B890">
            <v>6058214</v>
          </cell>
          <cell r="C890" t="str">
            <v>PINTA ORDONEZ</v>
          </cell>
          <cell r="D890" t="str">
            <v>MARCO SANTIAGO</v>
          </cell>
          <cell r="E890" t="str">
            <v>N/A</v>
          </cell>
          <cell r="F890" t="e">
            <v>#N/A</v>
          </cell>
          <cell r="G890" t="str">
            <v>CP</v>
          </cell>
          <cell r="H890">
            <v>1</v>
          </cell>
          <cell r="I890" t="str">
            <v>OPERAC. PINTURA</v>
          </cell>
          <cell r="J890" t="str">
            <v>PINTURA</v>
          </cell>
        </row>
        <row r="891">
          <cell r="B891">
            <v>6105963</v>
          </cell>
          <cell r="C891" t="str">
            <v>CABRERA DAVALOS</v>
          </cell>
          <cell r="D891" t="str">
            <v>LUIS ALFONSO</v>
          </cell>
          <cell r="E891" t="str">
            <v>N/A</v>
          </cell>
          <cell r="F891" t="e">
            <v>#N/A</v>
          </cell>
          <cell r="G891" t="str">
            <v>CP</v>
          </cell>
          <cell r="H891">
            <v>1</v>
          </cell>
          <cell r="I891" t="str">
            <v>OPERAC. PINTURA</v>
          </cell>
          <cell r="J891" t="str">
            <v>PINTURA</v>
          </cell>
        </row>
        <row r="892">
          <cell r="B892">
            <v>3600677</v>
          </cell>
          <cell r="C892" t="str">
            <v>JATIVA PEREZ</v>
          </cell>
          <cell r="D892" t="str">
            <v>LIZANDRO DANIEL</v>
          </cell>
          <cell r="E892" t="str">
            <v>N/A</v>
          </cell>
          <cell r="F892" t="e">
            <v>#N/A</v>
          </cell>
          <cell r="G892" t="str">
            <v>CP</v>
          </cell>
          <cell r="H892">
            <v>1</v>
          </cell>
          <cell r="I892" t="str">
            <v>OPERAC. PINTURA</v>
          </cell>
          <cell r="J892" t="str">
            <v>PINTURA</v>
          </cell>
        </row>
        <row r="893">
          <cell r="B893">
            <v>6124561</v>
          </cell>
          <cell r="C893" t="str">
            <v>ROBAYO GORDON</v>
          </cell>
          <cell r="D893" t="str">
            <v>GALO MATIAS</v>
          </cell>
          <cell r="E893" t="str">
            <v>N/A</v>
          </cell>
          <cell r="F893" t="e">
            <v>#N/A</v>
          </cell>
          <cell r="G893" t="str">
            <v>P</v>
          </cell>
          <cell r="H893">
            <v>1</v>
          </cell>
          <cell r="I893" t="str">
            <v>OPERAC. PINTURA</v>
          </cell>
          <cell r="J893" t="str">
            <v>PINTURA</v>
          </cell>
        </row>
        <row r="894">
          <cell r="B894">
            <v>6115937</v>
          </cell>
          <cell r="C894" t="str">
            <v>ZULETA VALENCIA</v>
          </cell>
          <cell r="D894" t="str">
            <v>JUAN XAVIER</v>
          </cell>
          <cell r="E894" t="str">
            <v>N/A</v>
          </cell>
          <cell r="F894" t="e">
            <v>#N/A</v>
          </cell>
          <cell r="G894" t="str">
            <v>ING</v>
          </cell>
          <cell r="H894">
            <v>2</v>
          </cell>
          <cell r="I894" t="str">
            <v>OPERAC. PINTURA</v>
          </cell>
          <cell r="J894" t="str">
            <v>PINTURA</v>
          </cell>
        </row>
        <row r="895">
          <cell r="B895">
            <v>6061025</v>
          </cell>
          <cell r="C895" t="str">
            <v>BALDEON PATINO</v>
          </cell>
          <cell r="D895" t="str">
            <v>ROMMEL MAURICIO</v>
          </cell>
          <cell r="E895" t="str">
            <v>N/A</v>
          </cell>
          <cell r="F895" t="e">
            <v>#N/A</v>
          </cell>
          <cell r="G895" t="str">
            <v>CP</v>
          </cell>
          <cell r="H895">
            <v>2</v>
          </cell>
          <cell r="I895" t="str">
            <v>OPERAC. PINTURA</v>
          </cell>
          <cell r="J895" t="str">
            <v>PINTURA</v>
          </cell>
        </row>
        <row r="896">
          <cell r="B896">
            <v>1495</v>
          </cell>
          <cell r="C896" t="str">
            <v>NASPUD CABEZAS</v>
          </cell>
          <cell r="D896" t="str">
            <v>RICHARD NELSON</v>
          </cell>
          <cell r="E896" t="str">
            <v>N/A</v>
          </cell>
          <cell r="F896" t="e">
            <v>#N/A</v>
          </cell>
          <cell r="G896" t="str">
            <v>CP</v>
          </cell>
          <cell r="H896">
            <v>3</v>
          </cell>
          <cell r="I896" t="str">
            <v>OPERAC. PINTURA</v>
          </cell>
          <cell r="J896" t="str">
            <v>PINTURA</v>
          </cell>
        </row>
        <row r="897">
          <cell r="B897">
            <v>6116666</v>
          </cell>
          <cell r="C897" t="str">
            <v>ROSERO ALBAN</v>
          </cell>
          <cell r="D897" t="str">
            <v>ANDRES IVAN</v>
          </cell>
          <cell r="E897" t="str">
            <v>LOS CUATRO ASES</v>
          </cell>
          <cell r="F897" t="str">
            <v>PIKT1T13</v>
          </cell>
          <cell r="G897" t="str">
            <v>LET</v>
          </cell>
          <cell r="H897">
            <v>1</v>
          </cell>
          <cell r="I897" t="str">
            <v>PINTURA ELPO</v>
          </cell>
          <cell r="J897" t="str">
            <v>PINTURA</v>
          </cell>
        </row>
        <row r="898">
          <cell r="B898">
            <v>180541</v>
          </cell>
          <cell r="C898" t="str">
            <v>GAONA MUNOZ</v>
          </cell>
          <cell r="D898" t="str">
            <v>CRISTIAN OCTAVIANO</v>
          </cell>
          <cell r="E898" t="str">
            <v>LOS CUATRO ASES</v>
          </cell>
          <cell r="F898" t="str">
            <v>PIKT1T13</v>
          </cell>
          <cell r="G898" t="str">
            <v>MET</v>
          </cell>
          <cell r="H898">
            <v>1</v>
          </cell>
          <cell r="I898" t="str">
            <v>PINTURA ELPO</v>
          </cell>
          <cell r="J898" t="str">
            <v>PINTURA</v>
          </cell>
        </row>
        <row r="899">
          <cell r="B899">
            <v>3600561</v>
          </cell>
          <cell r="C899" t="str">
            <v>GUANA MOROMENACHO</v>
          </cell>
          <cell r="D899" t="str">
            <v>JORGE MAURICIO</v>
          </cell>
          <cell r="E899" t="str">
            <v>LOS CUATRO ASES</v>
          </cell>
          <cell r="F899" t="str">
            <v>PIKT1T13</v>
          </cell>
          <cell r="G899" t="str">
            <v>MET</v>
          </cell>
          <cell r="H899">
            <v>1</v>
          </cell>
          <cell r="I899" t="str">
            <v>PINTURA ELPO</v>
          </cell>
          <cell r="J899" t="str">
            <v>PINTURA</v>
          </cell>
        </row>
        <row r="900">
          <cell r="B900">
            <v>6057489</v>
          </cell>
          <cell r="C900" t="str">
            <v>CRUZ ACONDA</v>
          </cell>
          <cell r="D900" t="str">
            <v>CHRISTIAN PAUL</v>
          </cell>
          <cell r="E900" t="str">
            <v>LOS CUATRO ASES</v>
          </cell>
          <cell r="F900" t="str">
            <v>PIKT1T13</v>
          </cell>
          <cell r="G900" t="str">
            <v>MET</v>
          </cell>
          <cell r="H900">
            <v>1</v>
          </cell>
          <cell r="I900" t="str">
            <v>PINTURA ELPO</v>
          </cell>
          <cell r="J900" t="str">
            <v>PINTURA</v>
          </cell>
        </row>
        <row r="901">
          <cell r="B901">
            <v>6057574</v>
          </cell>
          <cell r="C901" t="str">
            <v>TIPANTUNA TIPAN</v>
          </cell>
          <cell r="D901" t="str">
            <v>ROMMEL ORLANDO</v>
          </cell>
          <cell r="E901" t="str">
            <v>LOS CUATRO ASES</v>
          </cell>
          <cell r="F901" t="str">
            <v>PIKT1T13</v>
          </cell>
          <cell r="G901" t="str">
            <v>MET</v>
          </cell>
          <cell r="H901">
            <v>1</v>
          </cell>
          <cell r="I901" t="str">
            <v>PINTURA ELPO</v>
          </cell>
          <cell r="J901" t="str">
            <v>PINTURA</v>
          </cell>
        </row>
        <row r="902">
          <cell r="B902">
            <v>180554</v>
          </cell>
          <cell r="C902" t="str">
            <v>HERRERIA GRIJALVA</v>
          </cell>
          <cell r="D902" t="str">
            <v>DANIEL ANGELO</v>
          </cell>
          <cell r="E902" t="str">
            <v>LOS INCANSABLES</v>
          </cell>
          <cell r="F902" t="str">
            <v>PIKT1T12</v>
          </cell>
          <cell r="G902" t="str">
            <v>MET</v>
          </cell>
          <cell r="H902">
            <v>1</v>
          </cell>
          <cell r="I902" t="str">
            <v>PINTURA ELPO</v>
          </cell>
          <cell r="J902" t="str">
            <v>PINTURA</v>
          </cell>
        </row>
        <row r="903">
          <cell r="B903">
            <v>3705950</v>
          </cell>
          <cell r="C903" t="str">
            <v>FELIX ALBUJA</v>
          </cell>
          <cell r="D903" t="str">
            <v>PATRICIO XAVIER</v>
          </cell>
          <cell r="E903" t="str">
            <v>LOS INCANSABLES</v>
          </cell>
          <cell r="F903" t="str">
            <v>PIKT1T12</v>
          </cell>
          <cell r="G903" t="str">
            <v>MET</v>
          </cell>
          <cell r="H903">
            <v>1</v>
          </cell>
          <cell r="I903" t="str">
            <v>PINTURA ELPO</v>
          </cell>
          <cell r="J903" t="str">
            <v>PINTURA</v>
          </cell>
        </row>
        <row r="904">
          <cell r="B904">
            <v>161286</v>
          </cell>
          <cell r="C904" t="str">
            <v>TIPAN QUIMBITA</v>
          </cell>
          <cell r="D904" t="str">
            <v>EDUARDO JAVIER</v>
          </cell>
          <cell r="E904" t="str">
            <v>LOS INCANSABLES</v>
          </cell>
          <cell r="F904" t="str">
            <v>PIKT1T12</v>
          </cell>
          <cell r="G904" t="str">
            <v>MET</v>
          </cell>
          <cell r="H904">
            <v>1</v>
          </cell>
          <cell r="I904" t="str">
            <v>PINTURA ELPO</v>
          </cell>
          <cell r="J904" t="str">
            <v>PINTURA</v>
          </cell>
        </row>
        <row r="905">
          <cell r="B905">
            <v>6057505</v>
          </cell>
          <cell r="C905" t="str">
            <v>GARRIDO BENALCAZAR</v>
          </cell>
          <cell r="D905" t="str">
            <v>PATRICIO XAVIER</v>
          </cell>
          <cell r="E905" t="str">
            <v>LOS INCANSABLES</v>
          </cell>
          <cell r="F905" t="str">
            <v>PIKT1T12</v>
          </cell>
          <cell r="G905" t="str">
            <v>LET</v>
          </cell>
          <cell r="H905">
            <v>1</v>
          </cell>
          <cell r="I905" t="str">
            <v>PINTURA ELPO</v>
          </cell>
          <cell r="J905" t="str">
            <v>PINTURA</v>
          </cell>
        </row>
        <row r="906">
          <cell r="B906">
            <v>6126730</v>
          </cell>
          <cell r="C906" t="str">
            <v>NANTIP WACHAPA</v>
          </cell>
          <cell r="D906" t="str">
            <v>SAMUEL NURINKIAS</v>
          </cell>
          <cell r="E906" t="str">
            <v>LOS INCANSABLES</v>
          </cell>
          <cell r="F906" t="str">
            <v>PIKT1T12</v>
          </cell>
          <cell r="G906" t="str">
            <v>MET</v>
          </cell>
          <cell r="H906">
            <v>1</v>
          </cell>
          <cell r="I906" t="str">
            <v>PINTURA ELPO</v>
          </cell>
          <cell r="J906" t="str">
            <v>PINTURA</v>
          </cell>
        </row>
        <row r="907">
          <cell r="B907">
            <v>162018</v>
          </cell>
          <cell r="C907" t="str">
            <v>CHICAIZA CHICAIZA</v>
          </cell>
          <cell r="D907" t="str">
            <v>JUAN CARLOS</v>
          </cell>
          <cell r="E907" t="str">
            <v>LOS INCANSABLES</v>
          </cell>
          <cell r="F907" t="str">
            <v>PIKT1T12</v>
          </cell>
          <cell r="G907" t="str">
            <v>MET</v>
          </cell>
          <cell r="H907">
            <v>1</v>
          </cell>
          <cell r="I907" t="str">
            <v>PINTURA ELPO</v>
          </cell>
          <cell r="J907" t="str">
            <v>PINTURA</v>
          </cell>
        </row>
        <row r="908">
          <cell r="B908">
            <v>162193</v>
          </cell>
          <cell r="C908" t="str">
            <v>JIMA NARVAEZ</v>
          </cell>
          <cell r="D908" t="str">
            <v>CAMILO DE JESUS</v>
          </cell>
          <cell r="E908" t="str">
            <v>LOS INCANSABLES</v>
          </cell>
          <cell r="F908" t="str">
            <v>PIKT1T12</v>
          </cell>
          <cell r="G908" t="str">
            <v>MET</v>
          </cell>
          <cell r="H908">
            <v>1</v>
          </cell>
          <cell r="I908" t="str">
            <v>PINTURA ELPO</v>
          </cell>
          <cell r="J908" t="str">
            <v>PINTURA</v>
          </cell>
        </row>
        <row r="909">
          <cell r="B909">
            <v>3700531</v>
          </cell>
          <cell r="C909" t="str">
            <v>QUIROGA ARANDA</v>
          </cell>
          <cell r="D909" t="str">
            <v>WILSON EDUARDO</v>
          </cell>
          <cell r="E909" t="str">
            <v>N/A</v>
          </cell>
          <cell r="F909" t="e">
            <v>#N/A</v>
          </cell>
          <cell r="G909" t="str">
            <v>LG</v>
          </cell>
          <cell r="H909">
            <v>1</v>
          </cell>
          <cell r="I909" t="str">
            <v>PINTURA ELPO</v>
          </cell>
          <cell r="J909" t="str">
            <v>PINTURA</v>
          </cell>
        </row>
        <row r="910">
          <cell r="B910">
            <v>6125968</v>
          </cell>
          <cell r="C910" t="str">
            <v>AGUILAR CHANGOTASIG</v>
          </cell>
          <cell r="D910" t="str">
            <v>ANGEL ARNALDO</v>
          </cell>
          <cell r="E910" t="str">
            <v>REARMA AVERIAS</v>
          </cell>
          <cell r="F910" t="str">
            <v>PIKT1T11</v>
          </cell>
          <cell r="G910" t="str">
            <v>MET</v>
          </cell>
          <cell r="H910">
            <v>1</v>
          </cell>
          <cell r="I910" t="str">
            <v>PINTURA ELPO</v>
          </cell>
          <cell r="J910" t="str">
            <v>PINTURA</v>
          </cell>
        </row>
        <row r="911">
          <cell r="B911">
            <v>161209</v>
          </cell>
          <cell r="C911" t="str">
            <v>CARVAJAL GANCHOSO</v>
          </cell>
          <cell r="D911" t="str">
            <v>ADRIAN FABRICIO</v>
          </cell>
          <cell r="E911" t="str">
            <v>REARMA AVERIAS</v>
          </cell>
          <cell r="F911" t="str">
            <v>PIKT1T11</v>
          </cell>
          <cell r="G911" t="str">
            <v>MET</v>
          </cell>
          <cell r="H911">
            <v>1</v>
          </cell>
          <cell r="I911" t="str">
            <v>PINTURA ELPO</v>
          </cell>
          <cell r="J911" t="str">
            <v>PINTURA</v>
          </cell>
        </row>
        <row r="912">
          <cell r="B912">
            <v>6125969</v>
          </cell>
          <cell r="C912" t="str">
            <v>YANCHALIQUIN YALAMA</v>
          </cell>
          <cell r="D912" t="str">
            <v>ADRIAN STALIN</v>
          </cell>
          <cell r="E912" t="str">
            <v>REARMA AVERIAS</v>
          </cell>
          <cell r="F912" t="str">
            <v>PIKT1T11</v>
          </cell>
          <cell r="G912" t="str">
            <v>MET</v>
          </cell>
          <cell r="H912">
            <v>1</v>
          </cell>
          <cell r="I912" t="str">
            <v>PINTURA ELPO</v>
          </cell>
          <cell r="J912" t="str">
            <v>PINTURA</v>
          </cell>
        </row>
        <row r="913">
          <cell r="B913">
            <v>180561</v>
          </cell>
          <cell r="C913" t="str">
            <v>VILLACIS NARANJO</v>
          </cell>
          <cell r="D913" t="str">
            <v>SANTIAGO DAVID</v>
          </cell>
          <cell r="E913" t="str">
            <v>REARMA AVERIAS</v>
          </cell>
          <cell r="F913" t="str">
            <v>PIKT1T11</v>
          </cell>
          <cell r="G913" t="str">
            <v>MET</v>
          </cell>
          <cell r="H913">
            <v>1</v>
          </cell>
          <cell r="I913" t="str">
            <v>PINTURA ELPO</v>
          </cell>
          <cell r="J913" t="str">
            <v>PINTURA</v>
          </cell>
        </row>
        <row r="914">
          <cell r="B914">
            <v>6057501</v>
          </cell>
          <cell r="C914" t="str">
            <v>FERNANDEZ HIDALGO</v>
          </cell>
          <cell r="D914" t="str">
            <v>CARLOS FERNANDO</v>
          </cell>
          <cell r="E914" t="str">
            <v>REARMA AVERIAS</v>
          </cell>
          <cell r="F914" t="str">
            <v>PIKT1T11</v>
          </cell>
          <cell r="G914" t="str">
            <v>LET</v>
          </cell>
          <cell r="H914">
            <v>1</v>
          </cell>
          <cell r="I914" t="str">
            <v>PINTURA ELPO</v>
          </cell>
          <cell r="J914" t="str">
            <v>PINTURA</v>
          </cell>
        </row>
        <row r="915">
          <cell r="B915">
            <v>180537</v>
          </cell>
          <cell r="C915" t="str">
            <v>HEREDIA FLORES</v>
          </cell>
          <cell r="D915" t="str">
            <v>LUIS MIGUEL</v>
          </cell>
          <cell r="E915" t="str">
            <v>REARMA AVERIAS</v>
          </cell>
          <cell r="F915" t="str">
            <v>PIKT1T11</v>
          </cell>
          <cell r="G915" t="str">
            <v>MET</v>
          </cell>
          <cell r="H915">
            <v>1</v>
          </cell>
          <cell r="I915" t="str">
            <v>PINTURA ELPO</v>
          </cell>
          <cell r="J915" t="str">
            <v>PINTURA</v>
          </cell>
        </row>
        <row r="916">
          <cell r="B916">
            <v>161083</v>
          </cell>
          <cell r="C916" t="str">
            <v>MORALES MUZO</v>
          </cell>
          <cell r="D916" t="str">
            <v>ROBERTO CARLOS</v>
          </cell>
          <cell r="E916" t="str">
            <v>AREA 51</v>
          </cell>
          <cell r="F916" t="str">
            <v>PIKT2T22</v>
          </cell>
          <cell r="G916" t="str">
            <v>MET</v>
          </cell>
          <cell r="H916">
            <v>2</v>
          </cell>
          <cell r="I916" t="str">
            <v>PINTURA ELPO</v>
          </cell>
          <cell r="J916" t="str">
            <v>PINTURA</v>
          </cell>
        </row>
        <row r="917">
          <cell r="B917">
            <v>6126067</v>
          </cell>
          <cell r="C917" t="str">
            <v>GALIANO VIERA</v>
          </cell>
          <cell r="D917" t="str">
            <v>CLEVER RODRIGO</v>
          </cell>
          <cell r="E917" t="str">
            <v>AREA 51</v>
          </cell>
          <cell r="F917" t="str">
            <v>PIKT2T22</v>
          </cell>
          <cell r="G917" t="str">
            <v>LET</v>
          </cell>
          <cell r="H917">
            <v>2</v>
          </cell>
          <cell r="I917" t="str">
            <v>PINTURA ELPO</v>
          </cell>
          <cell r="J917" t="str">
            <v>PINTURA</v>
          </cell>
        </row>
        <row r="918">
          <cell r="B918">
            <v>180555</v>
          </cell>
          <cell r="C918" t="str">
            <v>MENDOZA BACUILIMA</v>
          </cell>
          <cell r="D918" t="str">
            <v>JUAN CARLOS</v>
          </cell>
          <cell r="E918" t="str">
            <v>AREA 51</v>
          </cell>
          <cell r="F918" t="str">
            <v>PIKT2T22</v>
          </cell>
          <cell r="G918" t="str">
            <v>MET</v>
          </cell>
          <cell r="H918">
            <v>2</v>
          </cell>
          <cell r="I918" t="str">
            <v>PINTURA ELPO</v>
          </cell>
          <cell r="J918" t="str">
            <v>PINTURA</v>
          </cell>
        </row>
        <row r="919">
          <cell r="B919">
            <v>180560</v>
          </cell>
          <cell r="C919" t="str">
            <v>GUALLASAMIN LLUMIQUI</v>
          </cell>
          <cell r="D919" t="str">
            <v>GERMAN</v>
          </cell>
          <cell r="E919" t="str">
            <v>AREA 51</v>
          </cell>
          <cell r="F919" t="str">
            <v>PIKT2T22</v>
          </cell>
          <cell r="G919" t="str">
            <v>MET</v>
          </cell>
          <cell r="H919">
            <v>2</v>
          </cell>
          <cell r="I919" t="str">
            <v>PINTURA ELPO</v>
          </cell>
          <cell r="J919" t="str">
            <v>PINTURA</v>
          </cell>
        </row>
        <row r="920">
          <cell r="B920">
            <v>180565</v>
          </cell>
          <cell r="C920" t="str">
            <v>CANDO TIPANTUNA</v>
          </cell>
          <cell r="D920" t="str">
            <v>EDISON SANTIAGO</v>
          </cell>
          <cell r="E920" t="str">
            <v>AREA 51</v>
          </cell>
          <cell r="F920" t="str">
            <v>PIKT2T22</v>
          </cell>
          <cell r="G920" t="str">
            <v>MET</v>
          </cell>
          <cell r="H920">
            <v>2</v>
          </cell>
          <cell r="I920" t="str">
            <v>PINTURA ELPO</v>
          </cell>
          <cell r="J920" t="str">
            <v>PINTURA</v>
          </cell>
        </row>
        <row r="921">
          <cell r="B921">
            <v>6125896</v>
          </cell>
          <cell r="C921" t="str">
            <v>MARQUEZ MARQUEZ</v>
          </cell>
          <cell r="D921" t="str">
            <v>JACINTO CESARIO</v>
          </cell>
          <cell r="E921" t="str">
            <v>AREA 51</v>
          </cell>
          <cell r="F921" t="str">
            <v>PIKT2T22</v>
          </cell>
          <cell r="G921" t="str">
            <v>MET</v>
          </cell>
          <cell r="H921">
            <v>2</v>
          </cell>
          <cell r="I921" t="str">
            <v>PINTURA ELPO</v>
          </cell>
          <cell r="J921" t="str">
            <v>PINTURA</v>
          </cell>
        </row>
        <row r="922">
          <cell r="B922">
            <v>6057908</v>
          </cell>
          <cell r="C922" t="str">
            <v>PENARRIETA PAZ</v>
          </cell>
          <cell r="D922" t="str">
            <v>FREDDY MANUEL</v>
          </cell>
          <cell r="E922" t="str">
            <v>LOS AUTOMÁTICOS</v>
          </cell>
          <cell r="F922" t="str">
            <v>PIKT2T21</v>
          </cell>
          <cell r="G922" t="str">
            <v>MET</v>
          </cell>
          <cell r="H922">
            <v>2</v>
          </cell>
          <cell r="I922" t="str">
            <v>PINTURA ELPO</v>
          </cell>
          <cell r="J922" t="str">
            <v>PINTURA</v>
          </cell>
        </row>
        <row r="923">
          <cell r="B923">
            <v>6128935</v>
          </cell>
          <cell r="C923" t="str">
            <v>VIERA HEREDIA</v>
          </cell>
          <cell r="D923" t="str">
            <v>QUINCINIO</v>
          </cell>
          <cell r="E923" t="str">
            <v>LOS AUTOMÁTICOS</v>
          </cell>
          <cell r="F923" t="str">
            <v>PIKT2T21</v>
          </cell>
          <cell r="G923" t="str">
            <v>LET</v>
          </cell>
          <cell r="H923">
            <v>2</v>
          </cell>
          <cell r="I923" t="str">
            <v>PINTURA ELPO</v>
          </cell>
          <cell r="J923" t="str">
            <v>PINTURA</v>
          </cell>
        </row>
        <row r="924">
          <cell r="B924">
            <v>180552</v>
          </cell>
          <cell r="C924" t="str">
            <v>AYALA CADENA</v>
          </cell>
          <cell r="D924" t="str">
            <v>LINO PATRICIO</v>
          </cell>
          <cell r="E924" t="str">
            <v>LOS AUTOMÁTICOS</v>
          </cell>
          <cell r="F924" t="str">
            <v>PIKT2T21</v>
          </cell>
          <cell r="G924" t="str">
            <v>MET</v>
          </cell>
          <cell r="H924">
            <v>2</v>
          </cell>
          <cell r="I924" t="str">
            <v>PINTURA ELPO</v>
          </cell>
          <cell r="J924" t="str">
            <v>PINTURA</v>
          </cell>
        </row>
        <row r="925">
          <cell r="B925">
            <v>161896</v>
          </cell>
          <cell r="C925" t="str">
            <v>SAEZ ACARO</v>
          </cell>
          <cell r="D925" t="str">
            <v>ANGEL BENITO</v>
          </cell>
          <cell r="E925" t="str">
            <v>LOS AUTOMÁTICOS</v>
          </cell>
          <cell r="F925" t="str">
            <v>PIKT2T21</v>
          </cell>
          <cell r="G925" t="str">
            <v>MET</v>
          </cell>
          <cell r="H925">
            <v>2</v>
          </cell>
          <cell r="I925" t="str">
            <v>PINTURA ELPO</v>
          </cell>
          <cell r="J925" t="str">
            <v>PINTURA</v>
          </cell>
        </row>
        <row r="926">
          <cell r="B926">
            <v>180567</v>
          </cell>
          <cell r="C926" t="str">
            <v>MUNOZ ORTIZ</v>
          </cell>
          <cell r="D926" t="str">
            <v>ANGEL ESTUARDO</v>
          </cell>
          <cell r="E926" t="str">
            <v>LOS AUTOMÁTICOS</v>
          </cell>
          <cell r="F926" t="str">
            <v>PIKT2T21</v>
          </cell>
          <cell r="G926" t="str">
            <v>MET</v>
          </cell>
          <cell r="H926">
            <v>2</v>
          </cell>
          <cell r="I926" t="str">
            <v>PINTURA ELPO</v>
          </cell>
          <cell r="J926" t="str">
            <v>PINTURA</v>
          </cell>
        </row>
        <row r="927">
          <cell r="B927">
            <v>180569</v>
          </cell>
          <cell r="C927" t="str">
            <v>FUEL CUASQUER</v>
          </cell>
          <cell r="D927" t="str">
            <v>ALVARO FERNANDO</v>
          </cell>
          <cell r="E927" t="str">
            <v>LOS AUTOMÁTICOS</v>
          </cell>
          <cell r="F927" t="str">
            <v>PIKT2T21</v>
          </cell>
          <cell r="G927" t="str">
            <v>MET</v>
          </cell>
          <cell r="H927">
            <v>2</v>
          </cell>
          <cell r="I927" t="str">
            <v>PINTURA ELPO</v>
          </cell>
          <cell r="J927" t="str">
            <v>PINTURA</v>
          </cell>
        </row>
        <row r="928">
          <cell r="B928">
            <v>161373</v>
          </cell>
          <cell r="C928" t="str">
            <v>VEINTIMILLA CASTELLA</v>
          </cell>
          <cell r="D928" t="str">
            <v>CARLOS ROBERTO</v>
          </cell>
          <cell r="E928" t="str">
            <v>LOS MURCIELAGOS</v>
          </cell>
          <cell r="F928" t="str">
            <v>PIKT2T23</v>
          </cell>
          <cell r="G928" t="str">
            <v>MET</v>
          </cell>
          <cell r="H928">
            <v>2</v>
          </cell>
          <cell r="I928" t="str">
            <v>PINTURA ELPO</v>
          </cell>
          <cell r="J928" t="str">
            <v>PINTURA</v>
          </cell>
        </row>
        <row r="929">
          <cell r="B929">
            <v>6127193</v>
          </cell>
          <cell r="C929" t="str">
            <v>FARINANGO RAMOS</v>
          </cell>
          <cell r="D929" t="str">
            <v>WILSON PATRICIO</v>
          </cell>
          <cell r="E929" t="str">
            <v>LOS MURCIELAGOS</v>
          </cell>
          <cell r="F929" t="str">
            <v>PIKT2T23</v>
          </cell>
          <cell r="G929" t="str">
            <v>MET</v>
          </cell>
          <cell r="H929">
            <v>2</v>
          </cell>
          <cell r="I929" t="str">
            <v>PINTURA ELPO</v>
          </cell>
          <cell r="J929" t="str">
            <v>PINTURA</v>
          </cell>
        </row>
        <row r="930">
          <cell r="B930">
            <v>6129961</v>
          </cell>
          <cell r="C930" t="str">
            <v>MESIAS LLUMIPANTA</v>
          </cell>
          <cell r="D930" t="str">
            <v>JORGE IVAN</v>
          </cell>
          <cell r="E930" t="str">
            <v>LOS MURCIELAGOS</v>
          </cell>
          <cell r="F930" t="str">
            <v>PIKT2T23</v>
          </cell>
          <cell r="G930" t="str">
            <v>MET</v>
          </cell>
          <cell r="H930">
            <v>2</v>
          </cell>
          <cell r="I930" t="str">
            <v>PINTURA ELPO</v>
          </cell>
          <cell r="J930" t="str">
            <v>PINTURA</v>
          </cell>
        </row>
        <row r="931">
          <cell r="B931">
            <v>6120072</v>
          </cell>
          <cell r="C931" t="str">
            <v>PILAMUNGA PATIN</v>
          </cell>
          <cell r="D931" t="str">
            <v>JOFFRE OMAR</v>
          </cell>
          <cell r="E931" t="str">
            <v>LOS MURCIELAGOS</v>
          </cell>
          <cell r="F931" t="str">
            <v>PIKT2T23</v>
          </cell>
          <cell r="G931" t="str">
            <v>LET</v>
          </cell>
          <cell r="H931">
            <v>2</v>
          </cell>
          <cell r="I931" t="str">
            <v>PINTURA ELPO</v>
          </cell>
          <cell r="J931" t="str">
            <v>PINTURA</v>
          </cell>
        </row>
        <row r="932">
          <cell r="B932">
            <v>6077374</v>
          </cell>
          <cell r="C932" t="str">
            <v>BERMEO ZAMBRANO</v>
          </cell>
          <cell r="D932" t="str">
            <v>JAIME MARCELO</v>
          </cell>
          <cell r="E932" t="str">
            <v>LOS MURCIELAGOS</v>
          </cell>
          <cell r="F932" t="str">
            <v>PIKT2T23</v>
          </cell>
          <cell r="G932" t="str">
            <v>MET</v>
          </cell>
          <cell r="H932">
            <v>2</v>
          </cell>
          <cell r="I932" t="str">
            <v>PINTURA ELPO</v>
          </cell>
          <cell r="J932" t="str">
            <v>PINTURA</v>
          </cell>
        </row>
        <row r="933">
          <cell r="B933">
            <v>6106815</v>
          </cell>
          <cell r="C933" t="str">
            <v>SALAZAR ALVEAR</v>
          </cell>
          <cell r="D933" t="str">
            <v>PAOLO ALEJANDRO</v>
          </cell>
          <cell r="E933" t="str">
            <v>N/A</v>
          </cell>
          <cell r="F933" t="e">
            <v>#N/A</v>
          </cell>
          <cell r="G933" t="str">
            <v>LG</v>
          </cell>
          <cell r="H933">
            <v>2</v>
          </cell>
          <cell r="I933" t="str">
            <v>PINTURA ELPO</v>
          </cell>
          <cell r="J933" t="str">
            <v>PINTURA</v>
          </cell>
        </row>
        <row r="934">
          <cell r="B934">
            <v>162190</v>
          </cell>
          <cell r="C934" t="str">
            <v>TASIGCHANA COBA</v>
          </cell>
          <cell r="D934" t="str">
            <v>SANTIAGO RODRIGO</v>
          </cell>
          <cell r="E934" t="str">
            <v>LOS VISITANTES NOCTURNOS</v>
          </cell>
          <cell r="F934" t="str">
            <v>PIKT3T31</v>
          </cell>
          <cell r="G934" t="str">
            <v>MET</v>
          </cell>
          <cell r="H934">
            <v>3</v>
          </cell>
          <cell r="I934" t="str">
            <v>PINTURA ELPO</v>
          </cell>
          <cell r="J934" t="str">
            <v>PINTURA</v>
          </cell>
        </row>
        <row r="935">
          <cell r="B935">
            <v>161849</v>
          </cell>
          <cell r="C935" t="str">
            <v>HEREDIA FLORES</v>
          </cell>
          <cell r="D935" t="str">
            <v>DANNY GABRIEL</v>
          </cell>
          <cell r="E935" t="str">
            <v>LOS VISITANTES NOCTURNOS</v>
          </cell>
          <cell r="F935" t="str">
            <v>PIKT3T31</v>
          </cell>
          <cell r="G935" t="str">
            <v>LET</v>
          </cell>
          <cell r="H935">
            <v>3</v>
          </cell>
          <cell r="I935" t="str">
            <v>PINTURA ELPO</v>
          </cell>
          <cell r="J935" t="str">
            <v>PINTURA</v>
          </cell>
        </row>
        <row r="936">
          <cell r="B936">
            <v>162127</v>
          </cell>
          <cell r="C936" t="str">
            <v>VILLACIS GUALAVISI</v>
          </cell>
          <cell r="D936" t="str">
            <v>BYRON FERNANDO</v>
          </cell>
          <cell r="E936" t="str">
            <v>LOS VISITANTES NOCTURNOS</v>
          </cell>
          <cell r="F936" t="str">
            <v>PIKT3T31</v>
          </cell>
          <cell r="G936" t="str">
            <v>MET</v>
          </cell>
          <cell r="H936">
            <v>3</v>
          </cell>
          <cell r="I936" t="str">
            <v>PINTURA ELPO</v>
          </cell>
          <cell r="J936" t="str">
            <v>PINTURA</v>
          </cell>
        </row>
        <row r="937">
          <cell r="B937">
            <v>162076</v>
          </cell>
          <cell r="C937" t="str">
            <v>CHAVEZ GARZON</v>
          </cell>
          <cell r="D937" t="str">
            <v>SEBASTIAN ALONSO</v>
          </cell>
          <cell r="E937" t="str">
            <v>LOS VISITANTES NOCTURNOS</v>
          </cell>
          <cell r="F937" t="str">
            <v>PIKT3T31</v>
          </cell>
          <cell r="G937" t="str">
            <v>MET</v>
          </cell>
          <cell r="H937">
            <v>3</v>
          </cell>
          <cell r="I937" t="str">
            <v>PINTURA ELPO</v>
          </cell>
          <cell r="J937" t="str">
            <v>PINTURA</v>
          </cell>
        </row>
        <row r="938">
          <cell r="B938">
            <v>162179</v>
          </cell>
          <cell r="C938" t="str">
            <v>ROMERO CASTILLO</v>
          </cell>
          <cell r="D938" t="str">
            <v>HENRY ALEJANDRO</v>
          </cell>
          <cell r="E938" t="str">
            <v>LOS VISITANTES NOCTURNOS</v>
          </cell>
          <cell r="F938" t="str">
            <v>PIKT3T31</v>
          </cell>
          <cell r="G938" t="str">
            <v>MET</v>
          </cell>
          <cell r="H938">
            <v>3</v>
          </cell>
          <cell r="I938" t="str">
            <v>PINTURA ELPO</v>
          </cell>
          <cell r="J938" t="str">
            <v>PINTURA</v>
          </cell>
        </row>
        <row r="939">
          <cell r="B939">
            <v>162157</v>
          </cell>
          <cell r="C939" t="str">
            <v>QUINGALUISA ZAPATA</v>
          </cell>
          <cell r="D939" t="str">
            <v>EDGAR SANTIAGO</v>
          </cell>
          <cell r="E939" t="str">
            <v>LOS VISITANTES NOCTURNOS</v>
          </cell>
          <cell r="F939" t="str">
            <v>PIKT3T31</v>
          </cell>
          <cell r="G939" t="str">
            <v>MET</v>
          </cell>
          <cell r="H939">
            <v>3</v>
          </cell>
          <cell r="I939" t="str">
            <v>PINTURA ELPO</v>
          </cell>
          <cell r="J939" t="str">
            <v>PINTURA</v>
          </cell>
        </row>
        <row r="940">
          <cell r="B940">
            <v>6058271</v>
          </cell>
          <cell r="C940" t="str">
            <v>JIMENEZ LOPEZ</v>
          </cell>
          <cell r="D940" t="str">
            <v>OMAR LUIS</v>
          </cell>
          <cell r="E940" t="str">
            <v>N/A</v>
          </cell>
          <cell r="F940" t="e">
            <v>#N/A</v>
          </cell>
          <cell r="G940" t="str">
            <v>LG (e)</v>
          </cell>
          <cell r="H940">
            <v>3</v>
          </cell>
          <cell r="I940" t="str">
            <v>PINTURA ELPO</v>
          </cell>
          <cell r="J940" t="str">
            <v>PINTURA</v>
          </cell>
        </row>
        <row r="941">
          <cell r="B941">
            <v>6057885</v>
          </cell>
          <cell r="C941" t="str">
            <v>VILLAVICENCIO ZAMBRA</v>
          </cell>
          <cell r="D941" t="str">
            <v>FRANCISCO OCTAVIO</v>
          </cell>
          <cell r="E941" t="str">
            <v>COMO VAS</v>
          </cell>
          <cell r="F941" t="str">
            <v>PIES1T15</v>
          </cell>
          <cell r="G941" t="str">
            <v>LET</v>
          </cell>
          <cell r="H941">
            <v>1</v>
          </cell>
          <cell r="I941" t="str">
            <v>PINTURA ESMALTE</v>
          </cell>
          <cell r="J941" t="str">
            <v>PINTURA</v>
          </cell>
        </row>
        <row r="942">
          <cell r="B942">
            <v>6126810</v>
          </cell>
          <cell r="C942" t="str">
            <v>ZAMBRANO ZAMBRANO</v>
          </cell>
          <cell r="D942" t="str">
            <v>PEDRO PABLO</v>
          </cell>
          <cell r="E942" t="str">
            <v>COMO VAS</v>
          </cell>
          <cell r="F942" t="str">
            <v>PIES1T15</v>
          </cell>
          <cell r="G942" t="str">
            <v>MET</v>
          </cell>
          <cell r="H942">
            <v>1</v>
          </cell>
          <cell r="I942" t="str">
            <v>PINTURA ESMALTE</v>
          </cell>
          <cell r="J942" t="str">
            <v>PINTURA</v>
          </cell>
        </row>
        <row r="943">
          <cell r="B943">
            <v>180549</v>
          </cell>
          <cell r="C943" t="str">
            <v>ZAMBRANO CORREA</v>
          </cell>
          <cell r="D943" t="str">
            <v>WALTER GEOVANY</v>
          </cell>
          <cell r="E943" t="str">
            <v>COMO VAS</v>
          </cell>
          <cell r="F943" t="str">
            <v>PIES1T15</v>
          </cell>
          <cell r="G943" t="str">
            <v>MET</v>
          </cell>
          <cell r="H943">
            <v>1</v>
          </cell>
          <cell r="I943" t="str">
            <v>PINTURA ESMALTE</v>
          </cell>
          <cell r="J943" t="str">
            <v>PINTURA</v>
          </cell>
        </row>
        <row r="944">
          <cell r="B944">
            <v>6057513</v>
          </cell>
          <cell r="C944" t="str">
            <v>MORALES HARO</v>
          </cell>
          <cell r="D944" t="str">
            <v>VICENTE AGUSTIN</v>
          </cell>
          <cell r="E944" t="str">
            <v>COMO VAS</v>
          </cell>
          <cell r="F944" t="str">
            <v>PIES1T15</v>
          </cell>
          <cell r="G944" t="str">
            <v>MET</v>
          </cell>
          <cell r="H944">
            <v>1</v>
          </cell>
          <cell r="I944" t="str">
            <v>PINTURA ESMALTE</v>
          </cell>
          <cell r="J944" t="str">
            <v>PINTURA</v>
          </cell>
        </row>
        <row r="945">
          <cell r="B945">
            <v>6077757</v>
          </cell>
          <cell r="C945" t="str">
            <v>PILATUNA BUSE</v>
          </cell>
          <cell r="D945" t="str">
            <v>EDIZON RODOLFO</v>
          </cell>
          <cell r="E945" t="str">
            <v>COMO VAS</v>
          </cell>
          <cell r="F945" t="str">
            <v>PIES1T15</v>
          </cell>
          <cell r="G945" t="str">
            <v>MET</v>
          </cell>
          <cell r="H945">
            <v>1</v>
          </cell>
          <cell r="I945" t="str">
            <v>PINTURA ESMALTE</v>
          </cell>
          <cell r="J945" t="str">
            <v>PINTURA</v>
          </cell>
        </row>
        <row r="946">
          <cell r="B946">
            <v>3705944</v>
          </cell>
          <cell r="C946" t="str">
            <v>CORREA VELOZ</v>
          </cell>
          <cell r="D946" t="str">
            <v>DANIEL ORLANDO</v>
          </cell>
          <cell r="E946" t="str">
            <v>COMO VAS</v>
          </cell>
          <cell r="F946" t="str">
            <v>PIES1T15</v>
          </cell>
          <cell r="G946" t="str">
            <v>MET</v>
          </cell>
          <cell r="H946">
            <v>1</v>
          </cell>
          <cell r="I946" t="str">
            <v>PINTURA ESMALTE</v>
          </cell>
          <cell r="J946" t="str">
            <v>PINTURA</v>
          </cell>
        </row>
        <row r="947">
          <cell r="B947">
            <v>161688</v>
          </cell>
          <cell r="C947" t="str">
            <v>LLUMIQUINGA MANRIQUE</v>
          </cell>
          <cell r="D947" t="str">
            <v>BYRON DANIEL</v>
          </cell>
          <cell r="E947" t="str">
            <v>COMO VAS</v>
          </cell>
          <cell r="F947" t="str">
            <v>PIES1T15</v>
          </cell>
          <cell r="G947" t="str">
            <v>MET</v>
          </cell>
          <cell r="H947">
            <v>1</v>
          </cell>
          <cell r="I947" t="str">
            <v>PINTURA ESMALTE</v>
          </cell>
          <cell r="J947" t="str">
            <v>PINTURA</v>
          </cell>
        </row>
        <row r="948">
          <cell r="B948">
            <v>373</v>
          </cell>
          <cell r="C948" t="str">
            <v>QUILOANGO ALMEIDA</v>
          </cell>
          <cell r="D948" t="str">
            <v>LUIS ALBERTO</v>
          </cell>
          <cell r="E948" t="str">
            <v>LOS COGE FALLAS</v>
          </cell>
          <cell r="F948" t="str">
            <v>PIES1T16</v>
          </cell>
          <cell r="G948" t="str">
            <v>MET</v>
          </cell>
          <cell r="H948">
            <v>1</v>
          </cell>
          <cell r="I948" t="str">
            <v>PINTURA ESMALTE</v>
          </cell>
          <cell r="J948" t="str">
            <v>PINTURA</v>
          </cell>
        </row>
        <row r="949">
          <cell r="B949">
            <v>6110606</v>
          </cell>
          <cell r="C949" t="str">
            <v>LLANO TITO</v>
          </cell>
          <cell r="D949" t="str">
            <v>EDISON DAVID</v>
          </cell>
          <cell r="E949" t="str">
            <v>LOS COGE FALLAS</v>
          </cell>
          <cell r="F949" t="str">
            <v>PIES1T16</v>
          </cell>
          <cell r="G949" t="str">
            <v>MET</v>
          </cell>
          <cell r="H949">
            <v>1</v>
          </cell>
          <cell r="I949" t="str">
            <v>PINTURA ESMALTE</v>
          </cell>
          <cell r="J949" t="str">
            <v>PINTURA</v>
          </cell>
        </row>
        <row r="950">
          <cell r="B950">
            <v>161684</v>
          </cell>
          <cell r="C950" t="str">
            <v>SANGOLUISA PAUCAR</v>
          </cell>
          <cell r="D950" t="str">
            <v>SEGUNDO ALCIDES</v>
          </cell>
          <cell r="E950" t="str">
            <v>LOS COGE FALLAS</v>
          </cell>
          <cell r="F950" t="str">
            <v>PIES1T16</v>
          </cell>
          <cell r="G950" t="str">
            <v>MET</v>
          </cell>
          <cell r="H950">
            <v>1</v>
          </cell>
          <cell r="I950" t="str">
            <v>PINTURA ESMALTE</v>
          </cell>
          <cell r="J950" t="str">
            <v>PINTURA</v>
          </cell>
        </row>
        <row r="951">
          <cell r="B951">
            <v>3703444</v>
          </cell>
          <cell r="C951" t="str">
            <v>YUCAZA BANDA</v>
          </cell>
          <cell r="D951" t="str">
            <v>JOSE LUIS</v>
          </cell>
          <cell r="E951" t="str">
            <v>LOS COGE FALLAS</v>
          </cell>
          <cell r="F951" t="str">
            <v>PIES1T16</v>
          </cell>
          <cell r="G951" t="str">
            <v>MET</v>
          </cell>
          <cell r="H951">
            <v>1</v>
          </cell>
          <cell r="I951" t="str">
            <v>PINTURA ESMALTE</v>
          </cell>
          <cell r="J951" t="str">
            <v>PINTURA</v>
          </cell>
        </row>
        <row r="952">
          <cell r="B952">
            <v>3705983</v>
          </cell>
          <cell r="C952" t="str">
            <v>PINZON PINZON</v>
          </cell>
          <cell r="D952" t="str">
            <v>LUIS GREGORIO</v>
          </cell>
          <cell r="E952" t="str">
            <v>LOS COGE FALLAS</v>
          </cell>
          <cell r="F952" t="str">
            <v>PIES1T16</v>
          </cell>
          <cell r="G952" t="str">
            <v>MET</v>
          </cell>
          <cell r="H952">
            <v>1</v>
          </cell>
          <cell r="I952" t="str">
            <v>PINTURA ESMALTE</v>
          </cell>
          <cell r="J952" t="str">
            <v>PINTURA</v>
          </cell>
        </row>
        <row r="953">
          <cell r="B953">
            <v>6059284</v>
          </cell>
          <cell r="C953" t="str">
            <v>SANCHEZ CAJAMARCA</v>
          </cell>
          <cell r="D953" t="str">
            <v>PLINIO RODOLFO</v>
          </cell>
          <cell r="E953" t="str">
            <v>LOS COGE FALLAS</v>
          </cell>
          <cell r="F953" t="str">
            <v>PIES1T16</v>
          </cell>
          <cell r="G953" t="str">
            <v>LET</v>
          </cell>
          <cell r="H953">
            <v>1</v>
          </cell>
          <cell r="I953" t="str">
            <v>PINTURA ESMALTE</v>
          </cell>
          <cell r="J953" t="str">
            <v>PINTURA</v>
          </cell>
        </row>
        <row r="954">
          <cell r="B954">
            <v>161768</v>
          </cell>
          <cell r="C954" t="str">
            <v>LEMA CUMBAL</v>
          </cell>
          <cell r="D954" t="str">
            <v>EDWIN PATRICIO</v>
          </cell>
          <cell r="E954" t="str">
            <v>LOS COGE FALLAS</v>
          </cell>
          <cell r="F954" t="str">
            <v>PIES1T16</v>
          </cell>
          <cell r="G954" t="str">
            <v>MET</v>
          </cell>
          <cell r="H954">
            <v>1</v>
          </cell>
          <cell r="I954" t="str">
            <v>PINTURA ESMALTE</v>
          </cell>
          <cell r="J954" t="str">
            <v>PINTURA</v>
          </cell>
        </row>
        <row r="955">
          <cell r="B955">
            <v>161718</v>
          </cell>
          <cell r="C955" t="str">
            <v>CASA ALOBUELA</v>
          </cell>
          <cell r="D955" t="str">
            <v>CRISTIAN EDISON</v>
          </cell>
          <cell r="E955" t="str">
            <v>LOS EMPRENDEDORES</v>
          </cell>
          <cell r="F955" t="str">
            <v>PIES1T14</v>
          </cell>
          <cell r="G955" t="str">
            <v>MET</v>
          </cell>
          <cell r="H955">
            <v>1</v>
          </cell>
          <cell r="I955" t="str">
            <v>PINTURA ESMALTE</v>
          </cell>
          <cell r="J955" t="str">
            <v>PINTURA</v>
          </cell>
        </row>
        <row r="956">
          <cell r="B956">
            <v>3600263</v>
          </cell>
          <cell r="C956" t="str">
            <v>OYOS GUACHAMIN</v>
          </cell>
          <cell r="D956" t="str">
            <v>HERNAN PATRICIO</v>
          </cell>
          <cell r="E956" t="str">
            <v>LOS EMPRENDEDORES</v>
          </cell>
          <cell r="F956" t="str">
            <v>PIES1T14</v>
          </cell>
          <cell r="G956" t="str">
            <v>MET</v>
          </cell>
          <cell r="H956">
            <v>1</v>
          </cell>
          <cell r="I956" t="str">
            <v>PINTURA ESMALTE</v>
          </cell>
          <cell r="J956" t="str">
            <v>PINTURA</v>
          </cell>
        </row>
        <row r="957">
          <cell r="B957">
            <v>3600571</v>
          </cell>
          <cell r="C957" t="str">
            <v>AYALA CADENA</v>
          </cell>
          <cell r="D957" t="str">
            <v>CARLOS DANILO</v>
          </cell>
          <cell r="E957" t="str">
            <v>LOS EMPRENDEDORES</v>
          </cell>
          <cell r="F957" t="str">
            <v>PIES1T14</v>
          </cell>
          <cell r="G957" t="str">
            <v>LET</v>
          </cell>
          <cell r="H957">
            <v>1</v>
          </cell>
          <cell r="I957" t="str">
            <v>PINTURA ESMALTE</v>
          </cell>
          <cell r="J957" t="str">
            <v>PINTURA</v>
          </cell>
        </row>
        <row r="958">
          <cell r="B958">
            <v>3702460</v>
          </cell>
          <cell r="C958" t="str">
            <v>CHICAIZA USHINA</v>
          </cell>
          <cell r="D958" t="str">
            <v>FRANKLIN PATRICIO</v>
          </cell>
          <cell r="E958" t="str">
            <v>LOS EMPRENDEDORES</v>
          </cell>
          <cell r="F958" t="str">
            <v>PIES1T14</v>
          </cell>
          <cell r="G958" t="str">
            <v>MET</v>
          </cell>
          <cell r="H958">
            <v>1</v>
          </cell>
          <cell r="I958" t="str">
            <v>PINTURA ESMALTE</v>
          </cell>
          <cell r="J958" t="str">
            <v>PINTURA</v>
          </cell>
        </row>
        <row r="959">
          <cell r="B959">
            <v>3705892</v>
          </cell>
          <cell r="C959" t="str">
            <v>MEJIA ESPINOSA</v>
          </cell>
          <cell r="D959" t="str">
            <v>FREDDY DANIEL</v>
          </cell>
          <cell r="E959" t="str">
            <v>LOS EMPRENDEDORES</v>
          </cell>
          <cell r="F959" t="str">
            <v>PIES1T14</v>
          </cell>
          <cell r="G959" t="str">
            <v>MET</v>
          </cell>
          <cell r="H959">
            <v>1</v>
          </cell>
          <cell r="I959" t="str">
            <v>PINTURA ESMALTE</v>
          </cell>
          <cell r="J959" t="str">
            <v>PINTURA</v>
          </cell>
        </row>
        <row r="960">
          <cell r="B960">
            <v>6057963</v>
          </cell>
          <cell r="C960" t="str">
            <v>PAZMINO LLUGSA</v>
          </cell>
          <cell r="D960" t="str">
            <v>OSCAR FIDENCIO</v>
          </cell>
          <cell r="E960" t="str">
            <v>LOS EMPRENDEDORES</v>
          </cell>
          <cell r="F960" t="str">
            <v>PIES1T14</v>
          </cell>
          <cell r="G960" t="str">
            <v>MET</v>
          </cell>
          <cell r="H960">
            <v>1</v>
          </cell>
          <cell r="I960" t="str">
            <v>PINTURA ESMALTE</v>
          </cell>
          <cell r="J960" t="str">
            <v>PINTURA</v>
          </cell>
        </row>
        <row r="961">
          <cell r="B961">
            <v>162181</v>
          </cell>
          <cell r="C961" t="str">
            <v>CHIPANTASHI ANELOA</v>
          </cell>
          <cell r="D961" t="str">
            <v>LUIS HUMBERTO</v>
          </cell>
          <cell r="E961" t="str">
            <v>LOS EMPRENDEDORES</v>
          </cell>
          <cell r="F961" t="str">
            <v>PIES1T14</v>
          </cell>
          <cell r="G961" t="str">
            <v>MET</v>
          </cell>
          <cell r="H961">
            <v>1</v>
          </cell>
          <cell r="I961" t="str">
            <v>PINTURA ESMALTE</v>
          </cell>
          <cell r="J961" t="str">
            <v>PINTURA</v>
          </cell>
        </row>
        <row r="962">
          <cell r="B962">
            <v>162161</v>
          </cell>
          <cell r="C962" t="str">
            <v>COLLANTES CUMBAL</v>
          </cell>
          <cell r="D962" t="str">
            <v>ROBERTO SANTIAGO</v>
          </cell>
          <cell r="E962" t="str">
            <v>LOS EMPRENDEDORES</v>
          </cell>
          <cell r="F962" t="str">
            <v>PIES1T14</v>
          </cell>
          <cell r="G962" t="str">
            <v>MET</v>
          </cell>
          <cell r="H962">
            <v>1</v>
          </cell>
          <cell r="I962" t="str">
            <v>PINTURA ESMALTE</v>
          </cell>
          <cell r="J962" t="str">
            <v>PINTURA</v>
          </cell>
        </row>
        <row r="963">
          <cell r="B963">
            <v>6058274</v>
          </cell>
          <cell r="C963" t="str">
            <v>COLIMBA SANCHEZ</v>
          </cell>
          <cell r="D963" t="str">
            <v>NESTOR MISAEL</v>
          </cell>
          <cell r="E963" t="str">
            <v>LOS TACTICOS</v>
          </cell>
          <cell r="F963" t="str">
            <v>PIES1T11</v>
          </cell>
          <cell r="G963" t="str">
            <v>MET</v>
          </cell>
          <cell r="H963">
            <v>1</v>
          </cell>
          <cell r="I963" t="str">
            <v>PINTURA ESMALTE</v>
          </cell>
          <cell r="J963" t="str">
            <v>PINTURA</v>
          </cell>
        </row>
        <row r="964">
          <cell r="B964">
            <v>340</v>
          </cell>
          <cell r="C964" t="str">
            <v>PAZMINO MONTENEGRO</v>
          </cell>
          <cell r="D964" t="str">
            <v>EDWIN PATRICIO</v>
          </cell>
          <cell r="E964" t="str">
            <v>LOS TACTICOS</v>
          </cell>
          <cell r="F964" t="str">
            <v>PIES1T11</v>
          </cell>
          <cell r="G964" t="str">
            <v>MET</v>
          </cell>
          <cell r="H964">
            <v>1</v>
          </cell>
          <cell r="I964" t="str">
            <v>PINTURA ESMALTE</v>
          </cell>
          <cell r="J964" t="str">
            <v>PINTURA</v>
          </cell>
        </row>
        <row r="965">
          <cell r="B965">
            <v>1463</v>
          </cell>
          <cell r="C965" t="str">
            <v>GARZON GONZALEZ</v>
          </cell>
          <cell r="D965" t="str">
            <v>JAIME GUSTAVO</v>
          </cell>
          <cell r="E965" t="str">
            <v>LOS TACTICOS</v>
          </cell>
          <cell r="F965" t="str">
            <v>PIES1T11</v>
          </cell>
          <cell r="G965" t="str">
            <v>LET</v>
          </cell>
          <cell r="H965">
            <v>1</v>
          </cell>
          <cell r="I965" t="str">
            <v>PINTURA ESMALTE</v>
          </cell>
          <cell r="J965" t="str">
            <v>PINTURA</v>
          </cell>
        </row>
        <row r="966">
          <cell r="B966">
            <v>162182</v>
          </cell>
          <cell r="C966" t="str">
            <v>CANIZARES ESPIN</v>
          </cell>
          <cell r="D966" t="str">
            <v>CHRISTIAN ISRAEL</v>
          </cell>
          <cell r="E966" t="str">
            <v>LOS TACTICOS</v>
          </cell>
          <cell r="F966" t="str">
            <v>PIES1T11</v>
          </cell>
          <cell r="G966" t="str">
            <v>MET</v>
          </cell>
          <cell r="H966">
            <v>1</v>
          </cell>
          <cell r="I966" t="str">
            <v>PINTURA ESMALTE</v>
          </cell>
          <cell r="J966" t="str">
            <v>PINTURA</v>
          </cell>
        </row>
        <row r="967">
          <cell r="B967">
            <v>162160</v>
          </cell>
          <cell r="C967" t="str">
            <v>MANCILLA RODRIGUEZ</v>
          </cell>
          <cell r="D967" t="str">
            <v>EDWIN RAUL</v>
          </cell>
          <cell r="E967" t="str">
            <v>LOS TACTICOS</v>
          </cell>
          <cell r="F967" t="str">
            <v>PIES1T11</v>
          </cell>
          <cell r="G967" t="str">
            <v>MET</v>
          </cell>
          <cell r="H967">
            <v>1</v>
          </cell>
          <cell r="I967" t="str">
            <v>PINTURA ESMALTE</v>
          </cell>
          <cell r="J967" t="str">
            <v>PINTURA</v>
          </cell>
        </row>
        <row r="968">
          <cell r="B968">
            <v>1475</v>
          </cell>
          <cell r="C968" t="str">
            <v>VALDIVIEZO DIAZ</v>
          </cell>
          <cell r="D968" t="str">
            <v>ANGEL PATRICIO</v>
          </cell>
          <cell r="E968" t="str">
            <v>N/A</v>
          </cell>
          <cell r="F968" t="e">
            <v>#N/A</v>
          </cell>
          <cell r="G968" t="str">
            <v>MET</v>
          </cell>
          <cell r="H968">
            <v>1</v>
          </cell>
          <cell r="I968" t="str">
            <v>PINTURA ESMALTE</v>
          </cell>
          <cell r="J968" t="str">
            <v>PINTURA</v>
          </cell>
        </row>
        <row r="969">
          <cell r="B969">
            <v>3700861</v>
          </cell>
          <cell r="C969" t="str">
            <v>COBO VILLACIS</v>
          </cell>
          <cell r="D969" t="str">
            <v>JULIO ESTUARDO</v>
          </cell>
          <cell r="E969" t="str">
            <v>N/A</v>
          </cell>
          <cell r="F969" t="e">
            <v>#N/A</v>
          </cell>
          <cell r="G969" t="str">
            <v>LG</v>
          </cell>
          <cell r="H969">
            <v>1</v>
          </cell>
          <cell r="I969" t="str">
            <v>PINTURA ESMALTE</v>
          </cell>
          <cell r="J969" t="str">
            <v>PINTURA</v>
          </cell>
        </row>
        <row r="970">
          <cell r="B970">
            <v>3702371</v>
          </cell>
          <cell r="C970" t="str">
            <v>BENITEZ VIZCAINO</v>
          </cell>
          <cell r="D970" t="str">
            <v>WILSON FERNANDO</v>
          </cell>
          <cell r="E970" t="str">
            <v>N/A</v>
          </cell>
          <cell r="F970" t="e">
            <v>#N/A</v>
          </cell>
          <cell r="G970" t="str">
            <v>CP</v>
          </cell>
          <cell r="H970">
            <v>1</v>
          </cell>
          <cell r="I970" t="str">
            <v>PINTURA ESMALTE</v>
          </cell>
          <cell r="J970" t="str">
            <v>PINTURA</v>
          </cell>
        </row>
        <row r="971">
          <cell r="B971">
            <v>6077331</v>
          </cell>
          <cell r="C971" t="str">
            <v>PILAMUNGA ALARCON</v>
          </cell>
          <cell r="D971" t="str">
            <v>CESAR RENE</v>
          </cell>
          <cell r="E971" t="str">
            <v>PANAS PINTURA</v>
          </cell>
          <cell r="F971" t="str">
            <v>PIES1T12</v>
          </cell>
          <cell r="G971" t="str">
            <v>MET</v>
          </cell>
          <cell r="H971">
            <v>1</v>
          </cell>
          <cell r="I971" t="str">
            <v>PINTURA ESMALTE</v>
          </cell>
          <cell r="J971" t="str">
            <v>PINTURA</v>
          </cell>
        </row>
        <row r="972">
          <cell r="B972">
            <v>180550</v>
          </cell>
          <cell r="C972" t="str">
            <v>SALAZAR FUELTALA</v>
          </cell>
          <cell r="D972" t="str">
            <v>ORLANDO WILFRIDO</v>
          </cell>
          <cell r="E972" t="str">
            <v>PANAS PINTURA</v>
          </cell>
          <cell r="F972" t="str">
            <v>PIES1T12</v>
          </cell>
          <cell r="G972" t="str">
            <v>MET</v>
          </cell>
          <cell r="H972">
            <v>1</v>
          </cell>
          <cell r="I972" t="str">
            <v>PINTURA ESMALTE</v>
          </cell>
          <cell r="J972" t="str">
            <v>PINTURA</v>
          </cell>
        </row>
        <row r="973">
          <cell r="B973">
            <v>1461</v>
          </cell>
          <cell r="C973" t="str">
            <v>PAEZ MOLINA</v>
          </cell>
          <cell r="D973" t="str">
            <v>DARWIN JAVIER</v>
          </cell>
          <cell r="E973" t="str">
            <v>PANAS PINTURA</v>
          </cell>
          <cell r="F973" t="str">
            <v>PIES1T12</v>
          </cell>
          <cell r="G973" t="str">
            <v>MET</v>
          </cell>
          <cell r="H973">
            <v>1</v>
          </cell>
          <cell r="I973" t="str">
            <v>PINTURA ESMALTE</v>
          </cell>
          <cell r="J973" t="str">
            <v>PINTURA</v>
          </cell>
        </row>
        <row r="974">
          <cell r="B974">
            <v>6129531</v>
          </cell>
          <cell r="C974" t="str">
            <v>VILLACIS BALSECA</v>
          </cell>
          <cell r="D974" t="str">
            <v>CARLOS ANTONIO</v>
          </cell>
          <cell r="E974" t="str">
            <v>PANAS PINTURA</v>
          </cell>
          <cell r="F974" t="str">
            <v>PIES1T12</v>
          </cell>
          <cell r="G974" t="str">
            <v>MET</v>
          </cell>
          <cell r="H974">
            <v>1</v>
          </cell>
          <cell r="I974" t="str">
            <v>PINTURA ESMALTE</v>
          </cell>
          <cell r="J974" t="str">
            <v>PINTURA</v>
          </cell>
        </row>
        <row r="975">
          <cell r="B975">
            <v>6057891</v>
          </cell>
          <cell r="C975" t="str">
            <v>JACOME CAJAS</v>
          </cell>
          <cell r="D975" t="str">
            <v>CRISTIAN MARCELO</v>
          </cell>
          <cell r="E975" t="str">
            <v>PANAS PINTURA</v>
          </cell>
          <cell r="F975" t="str">
            <v>PIES1T12</v>
          </cell>
          <cell r="G975" t="str">
            <v>LET</v>
          </cell>
          <cell r="H975">
            <v>1</v>
          </cell>
          <cell r="I975" t="str">
            <v>PINTURA ESMALTE</v>
          </cell>
          <cell r="J975" t="str">
            <v>PINTURA</v>
          </cell>
        </row>
        <row r="976">
          <cell r="B976">
            <v>3600273</v>
          </cell>
          <cell r="C976" t="str">
            <v>TONATO TENORIO</v>
          </cell>
          <cell r="D976" t="str">
            <v>JUAN VINICIO</v>
          </cell>
          <cell r="E976" t="str">
            <v>PEPE " S  CLEAR</v>
          </cell>
          <cell r="F976" t="str">
            <v>PIES1T13</v>
          </cell>
          <cell r="G976" t="str">
            <v>MET</v>
          </cell>
          <cell r="H976">
            <v>1</v>
          </cell>
          <cell r="I976" t="str">
            <v>PINTURA ESMALTE</v>
          </cell>
          <cell r="J976" t="str">
            <v>PINTURA</v>
          </cell>
        </row>
        <row r="977">
          <cell r="B977">
            <v>1246</v>
          </cell>
          <cell r="C977" t="str">
            <v>IZA ANDRANGO</v>
          </cell>
          <cell r="D977" t="str">
            <v>LUIS XAVIER</v>
          </cell>
          <cell r="E977" t="str">
            <v>PEPE " S  CLEAR</v>
          </cell>
          <cell r="F977" t="str">
            <v>PIES1T13</v>
          </cell>
          <cell r="G977" t="str">
            <v>LET</v>
          </cell>
          <cell r="H977">
            <v>1</v>
          </cell>
          <cell r="I977" t="str">
            <v>PINTURA ESMALTE</v>
          </cell>
          <cell r="J977" t="str">
            <v>PINTURA</v>
          </cell>
        </row>
        <row r="978">
          <cell r="B978">
            <v>1446</v>
          </cell>
          <cell r="C978" t="str">
            <v>JIMENEZ GUERRA</v>
          </cell>
          <cell r="D978" t="str">
            <v>JUAN CARLOS</v>
          </cell>
          <cell r="E978" t="str">
            <v>PEPE " S  CLEAR</v>
          </cell>
          <cell r="F978" t="str">
            <v>PIES1T13</v>
          </cell>
          <cell r="G978" t="str">
            <v>MET</v>
          </cell>
          <cell r="H978">
            <v>1</v>
          </cell>
          <cell r="I978" t="str">
            <v>PINTURA ESMALTE</v>
          </cell>
          <cell r="J978" t="str">
            <v>PINTURA</v>
          </cell>
        </row>
        <row r="979">
          <cell r="B979">
            <v>3600683</v>
          </cell>
          <cell r="C979" t="str">
            <v>VELASQUEZ SIMBANA</v>
          </cell>
          <cell r="D979" t="str">
            <v>WASHINGTON BOLIVAR</v>
          </cell>
          <cell r="E979" t="str">
            <v>PEPE " S  CLEAR</v>
          </cell>
          <cell r="F979" t="str">
            <v>PIES1T13</v>
          </cell>
          <cell r="G979" t="str">
            <v>MET</v>
          </cell>
          <cell r="H979">
            <v>1</v>
          </cell>
          <cell r="I979" t="str">
            <v>PINTURA ESMALTE</v>
          </cell>
          <cell r="J979" t="str">
            <v>PINTURA</v>
          </cell>
        </row>
        <row r="980">
          <cell r="B980">
            <v>3600671</v>
          </cell>
          <cell r="C980" t="str">
            <v>BEDON MATABAY</v>
          </cell>
          <cell r="D980" t="str">
            <v>EDISON JAVIER</v>
          </cell>
          <cell r="E980" t="str">
            <v>PEPE " S  CLEAR</v>
          </cell>
          <cell r="F980" t="str">
            <v>PIES1T13</v>
          </cell>
          <cell r="G980" t="str">
            <v>MET</v>
          </cell>
          <cell r="H980">
            <v>1</v>
          </cell>
          <cell r="I980" t="str">
            <v>PINTURA ESMALTE</v>
          </cell>
          <cell r="J980" t="str">
            <v>PINTURA</v>
          </cell>
        </row>
        <row r="981">
          <cell r="B981">
            <v>3705961</v>
          </cell>
          <cell r="C981" t="str">
            <v>TIPANTUNA CRIOLLO</v>
          </cell>
          <cell r="D981" t="str">
            <v>SEGUNDO MARCELO</v>
          </cell>
          <cell r="E981" t="str">
            <v>DE SOL A SOL</v>
          </cell>
          <cell r="F981" t="str">
            <v>PIES2T23</v>
          </cell>
          <cell r="G981" t="str">
            <v>MET</v>
          </cell>
          <cell r="H981">
            <v>2</v>
          </cell>
          <cell r="I981" t="str">
            <v>PINTURA ESMALTE</v>
          </cell>
          <cell r="J981" t="str">
            <v>PINTURA</v>
          </cell>
        </row>
        <row r="982">
          <cell r="B982">
            <v>6058280</v>
          </cell>
          <cell r="C982" t="str">
            <v>CRUZ CHANGO</v>
          </cell>
          <cell r="D982" t="str">
            <v>LUIS JAVIER</v>
          </cell>
          <cell r="E982" t="str">
            <v>DE SOL A SOL</v>
          </cell>
          <cell r="F982" t="str">
            <v>PIES2T23</v>
          </cell>
          <cell r="G982" t="str">
            <v>MET</v>
          </cell>
          <cell r="H982">
            <v>2</v>
          </cell>
          <cell r="I982" t="str">
            <v>PINTURA ESMALTE</v>
          </cell>
          <cell r="J982" t="str">
            <v>PINTURA</v>
          </cell>
        </row>
        <row r="983">
          <cell r="B983">
            <v>6064147</v>
          </cell>
          <cell r="C983" t="str">
            <v>GALVEZ NICOLALDE</v>
          </cell>
          <cell r="D983" t="str">
            <v>WILLIAM JOSE</v>
          </cell>
          <cell r="E983" t="str">
            <v>DE SOL A SOL</v>
          </cell>
          <cell r="F983" t="str">
            <v>PIES2T23</v>
          </cell>
          <cell r="G983" t="str">
            <v>LET</v>
          </cell>
          <cell r="H983">
            <v>2</v>
          </cell>
          <cell r="I983" t="str">
            <v>PINTURA ESMALTE</v>
          </cell>
          <cell r="J983" t="str">
            <v>PINTURA</v>
          </cell>
        </row>
        <row r="984">
          <cell r="B984">
            <v>161632</v>
          </cell>
          <cell r="C984" t="str">
            <v>GUACHAMBOSA SANTO</v>
          </cell>
          <cell r="D984" t="str">
            <v>PAUL FERNANDO</v>
          </cell>
          <cell r="E984" t="str">
            <v>DE SOL A SOL</v>
          </cell>
          <cell r="F984" t="str">
            <v>PIES2T23</v>
          </cell>
          <cell r="G984" t="str">
            <v>MET</v>
          </cell>
          <cell r="H984">
            <v>2</v>
          </cell>
          <cell r="I984" t="str">
            <v>PINTURA ESMALTE</v>
          </cell>
          <cell r="J984" t="str">
            <v>PINTURA</v>
          </cell>
        </row>
        <row r="985">
          <cell r="B985">
            <v>529</v>
          </cell>
          <cell r="C985" t="str">
            <v>BARREIRO RAMIREZ</v>
          </cell>
          <cell r="D985" t="str">
            <v>CARLOS MANUEL</v>
          </cell>
          <cell r="E985" t="str">
            <v>DE SOL A SOL</v>
          </cell>
          <cell r="F985" t="str">
            <v>PIES2T23</v>
          </cell>
          <cell r="G985" t="str">
            <v>MET</v>
          </cell>
          <cell r="H985">
            <v>2</v>
          </cell>
          <cell r="I985" t="str">
            <v>PINTURA ESMALTE</v>
          </cell>
          <cell r="J985" t="str">
            <v>PINTURA</v>
          </cell>
        </row>
        <row r="986">
          <cell r="B986">
            <v>6121293</v>
          </cell>
          <cell r="C986" t="str">
            <v>QUIMBITA QUIMBITA</v>
          </cell>
          <cell r="D986" t="str">
            <v>NELSON LEONIDAS</v>
          </cell>
          <cell r="E986" t="str">
            <v>FULL RETOQUE</v>
          </cell>
          <cell r="F986" t="str">
            <v>PIES2T26</v>
          </cell>
          <cell r="G986" t="str">
            <v>MET</v>
          </cell>
          <cell r="H986">
            <v>2</v>
          </cell>
          <cell r="I986" t="str">
            <v>PINTURA ESMALTE</v>
          </cell>
          <cell r="J986" t="str">
            <v>PINTURA</v>
          </cell>
        </row>
        <row r="987">
          <cell r="B987">
            <v>6129949</v>
          </cell>
          <cell r="C987" t="str">
            <v>MAILA BARRIONUEVO</v>
          </cell>
          <cell r="D987" t="str">
            <v>CARLOS VICENTE</v>
          </cell>
          <cell r="E987" t="str">
            <v>FULL RETOQUE</v>
          </cell>
          <cell r="F987" t="str">
            <v>PIES2T26</v>
          </cell>
          <cell r="G987" t="str">
            <v>MET</v>
          </cell>
          <cell r="H987">
            <v>2</v>
          </cell>
          <cell r="I987" t="str">
            <v>PINTURA ESMALTE</v>
          </cell>
          <cell r="J987" t="str">
            <v>PINTURA</v>
          </cell>
        </row>
        <row r="988">
          <cell r="B988">
            <v>6060203</v>
          </cell>
          <cell r="C988" t="str">
            <v>GUAMBA VITERI</v>
          </cell>
          <cell r="D988" t="str">
            <v>FABIAN GONZALO</v>
          </cell>
          <cell r="E988" t="str">
            <v>FULL RETOQUE</v>
          </cell>
          <cell r="F988" t="str">
            <v>PIES2T26</v>
          </cell>
          <cell r="G988" t="str">
            <v>MET</v>
          </cell>
          <cell r="H988">
            <v>2</v>
          </cell>
          <cell r="I988" t="str">
            <v>PINTURA ESMALTE</v>
          </cell>
          <cell r="J988" t="str">
            <v>PINTURA</v>
          </cell>
        </row>
        <row r="989">
          <cell r="B989">
            <v>6072799</v>
          </cell>
          <cell r="C989" t="str">
            <v>URGILES VILLARREAL</v>
          </cell>
          <cell r="D989" t="str">
            <v>SEGUNDO VICTORIANO</v>
          </cell>
          <cell r="E989" t="str">
            <v>FULL RETOQUE</v>
          </cell>
          <cell r="F989" t="str">
            <v>PIES2T26</v>
          </cell>
          <cell r="G989" t="str">
            <v>LET</v>
          </cell>
          <cell r="H989">
            <v>2</v>
          </cell>
          <cell r="I989" t="str">
            <v>PINTURA ESMALTE</v>
          </cell>
          <cell r="J989" t="str">
            <v>PINTURA</v>
          </cell>
        </row>
        <row r="990">
          <cell r="B990">
            <v>161548</v>
          </cell>
          <cell r="C990" t="str">
            <v>JULIO RUIZ</v>
          </cell>
          <cell r="D990" t="str">
            <v>ERIGSON BLADIMIR</v>
          </cell>
          <cell r="E990" t="str">
            <v>FULL RETOQUE</v>
          </cell>
          <cell r="F990" t="str">
            <v>PIES2T26</v>
          </cell>
          <cell r="G990" t="str">
            <v>MET</v>
          </cell>
          <cell r="H990">
            <v>2</v>
          </cell>
          <cell r="I990" t="str">
            <v>PINTURA ESMALTE</v>
          </cell>
          <cell r="J990" t="str">
            <v>PINTURA</v>
          </cell>
        </row>
        <row r="991">
          <cell r="B991">
            <v>180539</v>
          </cell>
          <cell r="C991" t="str">
            <v>SARANGO</v>
          </cell>
          <cell r="D991" t="str">
            <v>HOLGER ANTONIO</v>
          </cell>
          <cell r="E991" t="str">
            <v>FULL RETOQUE</v>
          </cell>
          <cell r="F991" t="str">
            <v>PIES2T26</v>
          </cell>
          <cell r="G991" t="str">
            <v>MET</v>
          </cell>
          <cell r="H991">
            <v>2</v>
          </cell>
          <cell r="I991" t="str">
            <v>PINTURA ESMALTE</v>
          </cell>
          <cell r="J991" t="str">
            <v>PINTURA</v>
          </cell>
        </row>
        <row r="992">
          <cell r="B992">
            <v>6130067</v>
          </cell>
          <cell r="C992" t="str">
            <v>TITOANA MERA</v>
          </cell>
          <cell r="D992" t="str">
            <v>WILIAN PATRICIO</v>
          </cell>
          <cell r="E992" t="str">
            <v>LOS AMIGABLES</v>
          </cell>
          <cell r="F992" t="str">
            <v>PIES2T21</v>
          </cell>
          <cell r="G992" t="str">
            <v>LET</v>
          </cell>
          <cell r="H992">
            <v>2</v>
          </cell>
          <cell r="I992" t="str">
            <v>PINTURA ESMALTE</v>
          </cell>
          <cell r="J992" t="str">
            <v>PINTURA</v>
          </cell>
        </row>
        <row r="993">
          <cell r="B993">
            <v>6127950</v>
          </cell>
          <cell r="C993" t="str">
            <v>PORRAS SHUGULI</v>
          </cell>
          <cell r="D993" t="str">
            <v>GUSTAVO FABIAN</v>
          </cell>
          <cell r="E993" t="str">
            <v>LOS AMIGABLES</v>
          </cell>
          <cell r="F993" t="str">
            <v>PIES2T21</v>
          </cell>
          <cell r="G993" t="str">
            <v>MET</v>
          </cell>
          <cell r="H993">
            <v>2</v>
          </cell>
          <cell r="I993" t="str">
            <v>PINTURA ESMALTE</v>
          </cell>
          <cell r="J993" t="str">
            <v>PINTURA</v>
          </cell>
        </row>
        <row r="994">
          <cell r="B994">
            <v>6126191</v>
          </cell>
          <cell r="C994" t="str">
            <v>ALDAZ OLMEDO</v>
          </cell>
          <cell r="D994" t="str">
            <v>RODRIGO JAVIER</v>
          </cell>
          <cell r="E994" t="str">
            <v>LOS AMIGABLES</v>
          </cell>
          <cell r="F994" t="str">
            <v>PIES2T21</v>
          </cell>
          <cell r="G994" t="str">
            <v>MET</v>
          </cell>
          <cell r="H994">
            <v>2</v>
          </cell>
          <cell r="I994" t="str">
            <v>PINTURA ESMALTE</v>
          </cell>
          <cell r="J994" t="str">
            <v>PINTURA</v>
          </cell>
        </row>
        <row r="995">
          <cell r="B995">
            <v>162046</v>
          </cell>
          <cell r="C995" t="str">
            <v>ALOBUELA PULUPA</v>
          </cell>
          <cell r="D995" t="str">
            <v>EDWIN ROLANDO</v>
          </cell>
          <cell r="E995" t="str">
            <v>LOS AMIGABLES</v>
          </cell>
          <cell r="F995" t="str">
            <v>PIES2T21</v>
          </cell>
          <cell r="G995" t="str">
            <v>MET</v>
          </cell>
          <cell r="H995">
            <v>2</v>
          </cell>
          <cell r="I995" t="str">
            <v>PINTURA ESMALTE</v>
          </cell>
          <cell r="J995" t="str">
            <v>PINTURA</v>
          </cell>
        </row>
        <row r="996">
          <cell r="B996">
            <v>162170</v>
          </cell>
          <cell r="C996" t="str">
            <v>TASHINTUNA MUZO</v>
          </cell>
          <cell r="D996" t="str">
            <v>DIEGO ALBERTO</v>
          </cell>
          <cell r="E996" t="str">
            <v>LOS AMIGABLES</v>
          </cell>
          <cell r="F996" t="str">
            <v>PIES2T21</v>
          </cell>
          <cell r="G996" t="str">
            <v>MET</v>
          </cell>
          <cell r="H996">
            <v>2</v>
          </cell>
          <cell r="I996" t="str">
            <v>PINTURA ESMALTE</v>
          </cell>
          <cell r="J996" t="str">
            <v>PINTURA</v>
          </cell>
        </row>
        <row r="997">
          <cell r="B997">
            <v>6127179</v>
          </cell>
          <cell r="C997" t="str">
            <v>BENAVIDES ESTRELLA</v>
          </cell>
          <cell r="D997" t="str">
            <v>CHRISTIAN GALO</v>
          </cell>
          <cell r="E997" t="str">
            <v>LOS SUPER PINTORES</v>
          </cell>
          <cell r="F997" t="str">
            <v>PIES2T22</v>
          </cell>
          <cell r="G997" t="str">
            <v>MET</v>
          </cell>
          <cell r="H997">
            <v>2</v>
          </cell>
          <cell r="I997" t="str">
            <v>PINTURA ESMALTE</v>
          </cell>
          <cell r="J997" t="str">
            <v>PINTURA</v>
          </cell>
        </row>
        <row r="998">
          <cell r="B998">
            <v>6129938</v>
          </cell>
          <cell r="C998" t="str">
            <v>JARAMILLO SALINAS</v>
          </cell>
          <cell r="D998" t="str">
            <v>EDGAR</v>
          </cell>
          <cell r="E998" t="str">
            <v>LOS SUPER PINTORES</v>
          </cell>
          <cell r="F998" t="str">
            <v>PIES2T22</v>
          </cell>
          <cell r="G998" t="str">
            <v>MET</v>
          </cell>
          <cell r="H998">
            <v>2</v>
          </cell>
          <cell r="I998" t="str">
            <v>PINTURA ESMALTE</v>
          </cell>
          <cell r="J998" t="str">
            <v>PINTURA</v>
          </cell>
        </row>
        <row r="999">
          <cell r="B999">
            <v>1275</v>
          </cell>
          <cell r="C999" t="str">
            <v>GUERRERO REINA</v>
          </cell>
          <cell r="D999" t="str">
            <v>WILMER FERNANDO</v>
          </cell>
          <cell r="E999" t="str">
            <v>LOS SUPER PINTORES</v>
          </cell>
          <cell r="F999" t="str">
            <v>PIES2T22</v>
          </cell>
          <cell r="G999" t="str">
            <v>MET</v>
          </cell>
          <cell r="H999">
            <v>2</v>
          </cell>
          <cell r="I999" t="str">
            <v>PINTURA ESMALTE</v>
          </cell>
          <cell r="J999" t="str">
            <v>PINTURA</v>
          </cell>
        </row>
        <row r="1000">
          <cell r="B1000">
            <v>3705979</v>
          </cell>
          <cell r="C1000" t="str">
            <v>MURILLO ALCIVAR</v>
          </cell>
          <cell r="D1000" t="str">
            <v>PABLO ALBERTO</v>
          </cell>
          <cell r="E1000" t="str">
            <v>LOS SUPER PINTORES</v>
          </cell>
          <cell r="F1000" t="str">
            <v>PIES2T22</v>
          </cell>
          <cell r="G1000" t="str">
            <v>MET</v>
          </cell>
          <cell r="H1000">
            <v>2</v>
          </cell>
          <cell r="I1000" t="str">
            <v>PINTURA ESMALTE</v>
          </cell>
          <cell r="J1000" t="str">
            <v>PINTURA</v>
          </cell>
        </row>
        <row r="1001">
          <cell r="B1001">
            <v>6057870</v>
          </cell>
          <cell r="C1001" t="str">
            <v>JAQUI ALMACHE</v>
          </cell>
          <cell r="D1001" t="str">
            <v>FAUSTO ROLANDO</v>
          </cell>
          <cell r="E1001" t="str">
            <v>LOS SUPER PINTORES</v>
          </cell>
          <cell r="F1001" t="str">
            <v>PIES2T22</v>
          </cell>
          <cell r="G1001" t="str">
            <v>LET</v>
          </cell>
          <cell r="H1001">
            <v>2</v>
          </cell>
          <cell r="I1001" t="str">
            <v>PINTURA ESMALTE</v>
          </cell>
          <cell r="J1001" t="str">
            <v>PINTURA</v>
          </cell>
        </row>
        <row r="1002">
          <cell r="B1002">
            <v>162178</v>
          </cell>
          <cell r="C1002" t="str">
            <v>SORIA COLLAGUAZO</v>
          </cell>
          <cell r="D1002" t="str">
            <v>VICTOR OSWALDO</v>
          </cell>
          <cell r="E1002" t="str">
            <v>LOS SUPER PINTORES</v>
          </cell>
          <cell r="F1002" t="str">
            <v>PIES2T22</v>
          </cell>
          <cell r="G1002" t="str">
            <v>MET</v>
          </cell>
          <cell r="H1002">
            <v>2</v>
          </cell>
          <cell r="I1002" t="str">
            <v>PINTURA ESMALTE</v>
          </cell>
          <cell r="J1002" t="str">
            <v>PINTURA</v>
          </cell>
        </row>
        <row r="1003">
          <cell r="B1003">
            <v>6053487</v>
          </cell>
          <cell r="C1003" t="str">
            <v>SOSA CRUZ</v>
          </cell>
          <cell r="D1003" t="str">
            <v>JUAN PABLO</v>
          </cell>
          <cell r="E1003" t="str">
            <v>N/A</v>
          </cell>
          <cell r="F1003" t="e">
            <v>#N/A</v>
          </cell>
          <cell r="G1003" t="str">
            <v>LG</v>
          </cell>
          <cell r="H1003">
            <v>2</v>
          </cell>
          <cell r="I1003" t="str">
            <v>PINTURA ESMALTE</v>
          </cell>
          <cell r="J1003" t="str">
            <v>PINTURA</v>
          </cell>
        </row>
        <row r="1004">
          <cell r="B1004">
            <v>6058224</v>
          </cell>
          <cell r="C1004" t="str">
            <v>GARCIA GUAITA</v>
          </cell>
          <cell r="D1004" t="str">
            <v>JOSE DAVID</v>
          </cell>
          <cell r="E1004" t="str">
            <v>N/A</v>
          </cell>
          <cell r="F1004" t="e">
            <v>#N/A</v>
          </cell>
          <cell r="G1004" t="str">
            <v>CP</v>
          </cell>
          <cell r="H1004">
            <v>2</v>
          </cell>
          <cell r="I1004" t="str">
            <v>PINTURA ESMALTE</v>
          </cell>
          <cell r="J1004" t="str">
            <v>PINTURA</v>
          </cell>
        </row>
        <row r="1005">
          <cell r="B1005">
            <v>161803</v>
          </cell>
          <cell r="C1005" t="str">
            <v>PINCHA TOPA</v>
          </cell>
          <cell r="D1005" t="str">
            <v>FRANKLIN EDUARDO</v>
          </cell>
          <cell r="E1005" t="str">
            <v>N/A</v>
          </cell>
          <cell r="F1005" t="e">
            <v>#N/A</v>
          </cell>
          <cell r="G1005" t="str">
            <v>MET</v>
          </cell>
          <cell r="H1005">
            <v>2</v>
          </cell>
          <cell r="I1005" t="str">
            <v>PINTURA ESMALTE</v>
          </cell>
          <cell r="J1005" t="str">
            <v>PINTURA</v>
          </cell>
        </row>
        <row r="1006">
          <cell r="B1006">
            <v>6087379</v>
          </cell>
          <cell r="C1006" t="str">
            <v>LASTRA CHALA</v>
          </cell>
          <cell r="D1006" t="str">
            <v>DANIEL SANTIAGO</v>
          </cell>
          <cell r="E1006" t="str">
            <v>NOCHE ETERNA</v>
          </cell>
          <cell r="F1006" t="str">
            <v>PIES2T24</v>
          </cell>
          <cell r="G1006" t="str">
            <v>LET</v>
          </cell>
          <cell r="H1006">
            <v>2</v>
          </cell>
          <cell r="I1006" t="str">
            <v>PINTURA ESMALTE</v>
          </cell>
          <cell r="J1006" t="str">
            <v>PINTURA</v>
          </cell>
        </row>
        <row r="1007">
          <cell r="B1007">
            <v>6121302</v>
          </cell>
          <cell r="C1007" t="str">
            <v>ALCARRAZ ROCHA</v>
          </cell>
          <cell r="D1007" t="str">
            <v>CESAR MESIAS</v>
          </cell>
          <cell r="E1007" t="str">
            <v>NOCHE ETERNA</v>
          </cell>
          <cell r="F1007" t="str">
            <v>PIES2T24</v>
          </cell>
          <cell r="G1007" t="str">
            <v>MET</v>
          </cell>
          <cell r="H1007">
            <v>2</v>
          </cell>
          <cell r="I1007" t="str">
            <v>PINTURA ESMALTE</v>
          </cell>
          <cell r="J1007" t="str">
            <v>PINTURA</v>
          </cell>
        </row>
        <row r="1008">
          <cell r="B1008">
            <v>6126736</v>
          </cell>
          <cell r="C1008" t="str">
            <v>MIRANDA ROMERO</v>
          </cell>
          <cell r="D1008" t="str">
            <v>YEISSON</v>
          </cell>
          <cell r="E1008" t="str">
            <v>NOCHE ETERNA</v>
          </cell>
          <cell r="F1008" t="str">
            <v>PIES2T24</v>
          </cell>
          <cell r="G1008" t="str">
            <v>MET</v>
          </cell>
          <cell r="H1008">
            <v>2</v>
          </cell>
          <cell r="I1008" t="str">
            <v>PINTURA ESMALTE</v>
          </cell>
          <cell r="J1008" t="str">
            <v>PINTURA</v>
          </cell>
        </row>
        <row r="1009">
          <cell r="B1009">
            <v>161383</v>
          </cell>
          <cell r="C1009" t="str">
            <v>TOSCANO CASCO</v>
          </cell>
          <cell r="D1009" t="str">
            <v>RENAN WALTER</v>
          </cell>
          <cell r="E1009" t="str">
            <v>NOCHE ETERNA</v>
          </cell>
          <cell r="F1009" t="str">
            <v>PIES2T24</v>
          </cell>
          <cell r="G1009" t="str">
            <v>MET</v>
          </cell>
          <cell r="H1009">
            <v>2</v>
          </cell>
          <cell r="I1009" t="str">
            <v>PINTURA ESMALTE</v>
          </cell>
          <cell r="J1009" t="str">
            <v>PINTURA</v>
          </cell>
        </row>
        <row r="1010">
          <cell r="B1010">
            <v>6127953</v>
          </cell>
          <cell r="C1010" t="str">
            <v>PUYOL MENDEZ</v>
          </cell>
          <cell r="D1010" t="str">
            <v>CHRISTIAN XAVIER</v>
          </cell>
          <cell r="E1010" t="str">
            <v>NOCHE ETERNA</v>
          </cell>
          <cell r="F1010" t="str">
            <v>PIES2T24</v>
          </cell>
          <cell r="G1010" t="str">
            <v>MET</v>
          </cell>
          <cell r="H1010">
            <v>2</v>
          </cell>
          <cell r="I1010" t="str">
            <v>PINTURA ESMALTE</v>
          </cell>
          <cell r="J1010" t="str">
            <v>PINTURA</v>
          </cell>
        </row>
        <row r="1011">
          <cell r="B1011">
            <v>162183</v>
          </cell>
          <cell r="C1011" t="str">
            <v>CHULCA MAILA</v>
          </cell>
          <cell r="D1011" t="str">
            <v>WILLIAN VINICIO</v>
          </cell>
          <cell r="E1011" t="str">
            <v>NOCHE ETERNA</v>
          </cell>
          <cell r="F1011" t="str">
            <v>PIES2T24</v>
          </cell>
          <cell r="G1011" t="str">
            <v>MET</v>
          </cell>
          <cell r="H1011">
            <v>2</v>
          </cell>
          <cell r="I1011" t="str">
            <v>PINTURA ESMALTE</v>
          </cell>
          <cell r="J1011" t="str">
            <v>PINTURA</v>
          </cell>
        </row>
        <row r="1012">
          <cell r="B1012">
            <v>162217</v>
          </cell>
          <cell r="C1012" t="str">
            <v>SALGUERO TIGSE</v>
          </cell>
          <cell r="D1012" t="str">
            <v>DIEGO DANIEL</v>
          </cell>
          <cell r="E1012" t="str">
            <v>NOCHE ETERNA</v>
          </cell>
          <cell r="F1012" t="str">
            <v>PIES2T24</v>
          </cell>
          <cell r="G1012" t="str">
            <v>MET</v>
          </cell>
          <cell r="H1012">
            <v>2</v>
          </cell>
          <cell r="I1012" t="str">
            <v>PINTURA ESMALTE</v>
          </cell>
          <cell r="J1012" t="str">
            <v>PINTURA</v>
          </cell>
        </row>
        <row r="1013">
          <cell r="B1013">
            <v>6127958</v>
          </cell>
          <cell r="C1013" t="str">
            <v>RIVADENEIRA CARGUA</v>
          </cell>
          <cell r="D1013" t="str">
            <v>WELLINTON EDUARDO</v>
          </cell>
          <cell r="E1013" t="str">
            <v>SOLO CALIDAD</v>
          </cell>
          <cell r="F1013" t="str">
            <v>PIES2T25</v>
          </cell>
          <cell r="G1013" t="str">
            <v>MET</v>
          </cell>
          <cell r="H1013">
            <v>2</v>
          </cell>
          <cell r="I1013" t="str">
            <v>PINTURA ESMALTE</v>
          </cell>
          <cell r="J1013" t="str">
            <v>PINTURA</v>
          </cell>
        </row>
        <row r="1014">
          <cell r="B1014">
            <v>161689</v>
          </cell>
          <cell r="C1014" t="str">
            <v>GUAMAN ZAPATA</v>
          </cell>
          <cell r="D1014" t="str">
            <v>WILLIAM MILTON</v>
          </cell>
          <cell r="E1014" t="str">
            <v>SOLO CALIDAD</v>
          </cell>
          <cell r="F1014" t="str">
            <v>PIES2T25</v>
          </cell>
          <cell r="G1014" t="str">
            <v>MET</v>
          </cell>
          <cell r="H1014">
            <v>2</v>
          </cell>
          <cell r="I1014" t="str">
            <v>PINTURA ESMALTE</v>
          </cell>
          <cell r="J1014" t="str">
            <v>PINTURA</v>
          </cell>
        </row>
        <row r="1015">
          <cell r="B1015">
            <v>6057927</v>
          </cell>
          <cell r="C1015" t="str">
            <v>OVIEDO GUANGA</v>
          </cell>
          <cell r="D1015" t="str">
            <v>WILLIAN STALIN</v>
          </cell>
          <cell r="E1015" t="str">
            <v>SOLO CALIDAD</v>
          </cell>
          <cell r="F1015" t="str">
            <v>PIES2T25</v>
          </cell>
          <cell r="G1015" t="str">
            <v>MET</v>
          </cell>
          <cell r="H1015">
            <v>2</v>
          </cell>
          <cell r="I1015" t="str">
            <v>PINTURA ESMALTE</v>
          </cell>
          <cell r="J1015" t="str">
            <v>PINTURA</v>
          </cell>
        </row>
        <row r="1016">
          <cell r="B1016">
            <v>6075022</v>
          </cell>
          <cell r="C1016" t="str">
            <v>DUENAS FALCONES</v>
          </cell>
          <cell r="D1016" t="str">
            <v>DARWIN IVAN</v>
          </cell>
          <cell r="E1016" t="str">
            <v>SOLO CALIDAD</v>
          </cell>
          <cell r="F1016" t="str">
            <v>PIES2T25</v>
          </cell>
          <cell r="G1016" t="str">
            <v>LET</v>
          </cell>
          <cell r="H1016">
            <v>2</v>
          </cell>
          <cell r="I1016" t="str">
            <v>PINTURA ESMALTE</v>
          </cell>
          <cell r="J1016" t="str">
            <v>PINTURA</v>
          </cell>
        </row>
        <row r="1017">
          <cell r="B1017">
            <v>6077763</v>
          </cell>
          <cell r="C1017" t="str">
            <v>CHEZA IMBAQUINGO</v>
          </cell>
          <cell r="D1017" t="str">
            <v>HECTOR REMIGIO</v>
          </cell>
          <cell r="E1017" t="str">
            <v>SOLO CALIDAD</v>
          </cell>
          <cell r="F1017" t="str">
            <v>PIES2T25</v>
          </cell>
          <cell r="G1017" t="str">
            <v>MET</v>
          </cell>
          <cell r="H1017">
            <v>2</v>
          </cell>
          <cell r="I1017" t="str">
            <v>PINTURA ESMALTE</v>
          </cell>
          <cell r="J1017" t="str">
            <v>PINTURA</v>
          </cell>
        </row>
        <row r="1018">
          <cell r="B1018">
            <v>161696</v>
          </cell>
          <cell r="C1018" t="str">
            <v>NAVAS ZAMORA</v>
          </cell>
          <cell r="D1018" t="str">
            <v>ALEJANDRO FABIAN</v>
          </cell>
          <cell r="E1018" t="str">
            <v>SOLO CALIDAD</v>
          </cell>
          <cell r="F1018" t="str">
            <v>PIES2T25</v>
          </cell>
          <cell r="G1018" t="str">
            <v>MET</v>
          </cell>
          <cell r="H1018">
            <v>2</v>
          </cell>
          <cell r="I1018" t="str">
            <v>PINTURA ESMALTE</v>
          </cell>
          <cell r="J1018" t="str">
            <v>PINTURA</v>
          </cell>
        </row>
        <row r="1019">
          <cell r="B1019">
            <v>6128872</v>
          </cell>
          <cell r="C1019" t="str">
            <v>FARINANGO SIMBA</v>
          </cell>
          <cell r="D1019" t="str">
            <v>DIEGO DANIEL</v>
          </cell>
          <cell r="E1019" t="str">
            <v>LOS BICOLOR</v>
          </cell>
          <cell r="F1019" t="str">
            <v>PIES3T33</v>
          </cell>
          <cell r="G1019" t="str">
            <v>LET</v>
          </cell>
          <cell r="H1019">
            <v>3</v>
          </cell>
          <cell r="I1019" t="str">
            <v>PINTURA ESMALTE</v>
          </cell>
          <cell r="J1019" t="str">
            <v>PINTURA</v>
          </cell>
        </row>
        <row r="1020">
          <cell r="B1020">
            <v>161832</v>
          </cell>
          <cell r="C1020" t="str">
            <v>YUGSI CATOTA</v>
          </cell>
          <cell r="D1020" t="str">
            <v>PABLO NASARENO</v>
          </cell>
          <cell r="E1020" t="str">
            <v>LOS BICOLOR</v>
          </cell>
          <cell r="F1020" t="str">
            <v>PIES3T33</v>
          </cell>
          <cell r="G1020" t="str">
            <v>MET</v>
          </cell>
          <cell r="H1020">
            <v>3</v>
          </cell>
          <cell r="I1020" t="str">
            <v>PINTURA ESMALTE</v>
          </cell>
          <cell r="J1020" t="str">
            <v>PINTURA</v>
          </cell>
        </row>
        <row r="1021">
          <cell r="B1021">
            <v>161817</v>
          </cell>
          <cell r="C1021" t="str">
            <v>YUGCHA HARO</v>
          </cell>
          <cell r="D1021" t="str">
            <v>SEGUNDO GERMAN</v>
          </cell>
          <cell r="E1021" t="str">
            <v>LOS BICOLOR</v>
          </cell>
          <cell r="F1021" t="str">
            <v>PIES3T33</v>
          </cell>
          <cell r="G1021" t="str">
            <v>MET</v>
          </cell>
          <cell r="H1021">
            <v>3</v>
          </cell>
          <cell r="I1021" t="str">
            <v>PINTURA ESMALTE</v>
          </cell>
          <cell r="J1021" t="str">
            <v>PINTURA</v>
          </cell>
        </row>
        <row r="1022">
          <cell r="B1022">
            <v>162136</v>
          </cell>
          <cell r="C1022" t="str">
            <v>CALDERON MERCHAN</v>
          </cell>
          <cell r="D1022" t="str">
            <v>EDISON VINICIO</v>
          </cell>
          <cell r="E1022" t="str">
            <v>LOS BICOLOR</v>
          </cell>
          <cell r="F1022" t="str">
            <v>PIES3T33</v>
          </cell>
          <cell r="G1022" t="str">
            <v>MET</v>
          </cell>
          <cell r="H1022">
            <v>3</v>
          </cell>
          <cell r="I1022" t="str">
            <v>PINTURA ESMALTE</v>
          </cell>
          <cell r="J1022" t="str">
            <v>PINTURA</v>
          </cell>
        </row>
        <row r="1023">
          <cell r="B1023">
            <v>161805</v>
          </cell>
          <cell r="C1023" t="str">
            <v>VIRACOCHA GUALOTUNA</v>
          </cell>
          <cell r="D1023" t="str">
            <v>CLEVER JOEL</v>
          </cell>
          <cell r="E1023" t="str">
            <v>LOS BICOLOR</v>
          </cell>
          <cell r="F1023" t="str">
            <v>PIES3T33</v>
          </cell>
          <cell r="G1023" t="str">
            <v>MET</v>
          </cell>
          <cell r="H1023">
            <v>3</v>
          </cell>
          <cell r="I1023" t="str">
            <v>PINTURA ESMALTE</v>
          </cell>
          <cell r="J1023" t="str">
            <v>PINTURA</v>
          </cell>
        </row>
        <row r="1024">
          <cell r="B1024">
            <v>161809</v>
          </cell>
          <cell r="C1024" t="str">
            <v>CUMBAJIN CORDOVA</v>
          </cell>
          <cell r="D1024" t="str">
            <v>WILSON ANTONIO</v>
          </cell>
          <cell r="E1024" t="str">
            <v>LOS BICOLOR</v>
          </cell>
          <cell r="F1024" t="str">
            <v>PIES3T33</v>
          </cell>
          <cell r="G1024" t="str">
            <v>MET</v>
          </cell>
          <cell r="H1024">
            <v>3</v>
          </cell>
          <cell r="I1024" t="str">
            <v>PINTURA ESMALTE</v>
          </cell>
          <cell r="J1024" t="str">
            <v>PINTURA</v>
          </cell>
        </row>
        <row r="1025">
          <cell r="B1025">
            <v>161802</v>
          </cell>
          <cell r="C1025" t="str">
            <v>HERRERA MARTINEZ</v>
          </cell>
          <cell r="D1025" t="str">
            <v>CRISTIAN SANTIAGO</v>
          </cell>
          <cell r="E1025" t="str">
            <v>LOS BUHOS</v>
          </cell>
          <cell r="F1025" t="str">
            <v>PIES3T32</v>
          </cell>
          <cell r="G1025" t="str">
            <v>LET</v>
          </cell>
          <cell r="H1025">
            <v>3</v>
          </cell>
          <cell r="I1025" t="str">
            <v>PINTURA ESMALTE</v>
          </cell>
          <cell r="J1025" t="str">
            <v>PINTURA</v>
          </cell>
        </row>
        <row r="1026">
          <cell r="B1026">
            <v>162016</v>
          </cell>
          <cell r="C1026" t="str">
            <v>BOMBON CHANGOLUISA</v>
          </cell>
          <cell r="D1026" t="str">
            <v>PEDRO PABLO</v>
          </cell>
          <cell r="E1026" t="str">
            <v>LOS BUHOS</v>
          </cell>
          <cell r="F1026" t="str">
            <v>PIES3T32</v>
          </cell>
          <cell r="G1026" t="str">
            <v>MET</v>
          </cell>
          <cell r="H1026">
            <v>3</v>
          </cell>
          <cell r="I1026" t="str">
            <v>PINTURA ESMALTE</v>
          </cell>
          <cell r="J1026" t="str">
            <v>PINTURA</v>
          </cell>
        </row>
        <row r="1027">
          <cell r="B1027">
            <v>162017</v>
          </cell>
          <cell r="C1027" t="str">
            <v>ALCIVAR MENDOZA</v>
          </cell>
          <cell r="D1027" t="str">
            <v>ALBERTO GEOVANNY</v>
          </cell>
          <cell r="E1027" t="str">
            <v>LOS BUHOS</v>
          </cell>
          <cell r="F1027" t="str">
            <v>PIES3T32</v>
          </cell>
          <cell r="G1027" t="str">
            <v>MET</v>
          </cell>
          <cell r="H1027">
            <v>3</v>
          </cell>
          <cell r="I1027" t="str">
            <v>PINTURA ESMALTE</v>
          </cell>
          <cell r="J1027" t="str">
            <v>PINTURA</v>
          </cell>
        </row>
        <row r="1028">
          <cell r="B1028">
            <v>180571</v>
          </cell>
          <cell r="C1028" t="str">
            <v>PICHO BARRIONUEVO</v>
          </cell>
          <cell r="D1028" t="str">
            <v>CARLOS EMILIO</v>
          </cell>
          <cell r="E1028" t="str">
            <v>LOS BUHOS</v>
          </cell>
          <cell r="F1028" t="str">
            <v>PIES3T32</v>
          </cell>
          <cell r="G1028" t="str">
            <v>MET</v>
          </cell>
          <cell r="H1028">
            <v>3</v>
          </cell>
          <cell r="I1028" t="str">
            <v>PINTURA ESMALTE</v>
          </cell>
          <cell r="J1028" t="str">
            <v>PINTURA</v>
          </cell>
        </row>
        <row r="1029">
          <cell r="B1029">
            <v>162177</v>
          </cell>
          <cell r="C1029" t="str">
            <v>SINCHI BASTIDAS</v>
          </cell>
          <cell r="D1029" t="str">
            <v>OSCAR LEONARDO</v>
          </cell>
          <cell r="E1029" t="str">
            <v>LOS BUHOS</v>
          </cell>
          <cell r="F1029" t="str">
            <v>PIES3T32</v>
          </cell>
          <cell r="G1029" t="str">
            <v>MET</v>
          </cell>
          <cell r="H1029">
            <v>3</v>
          </cell>
          <cell r="I1029" t="str">
            <v>PINTURA ESMALTE</v>
          </cell>
          <cell r="J1029" t="str">
            <v>PINTURA</v>
          </cell>
        </row>
        <row r="1030">
          <cell r="B1030">
            <v>160357</v>
          </cell>
          <cell r="C1030" t="str">
            <v>QUILUMBAQUIN ACERO</v>
          </cell>
          <cell r="D1030" t="str">
            <v>GUILLERMO EFRAIN</v>
          </cell>
          <cell r="E1030" t="str">
            <v>LOS DORMIDOS</v>
          </cell>
          <cell r="F1030" t="str">
            <v>PIES3T36</v>
          </cell>
          <cell r="G1030" t="str">
            <v>MET</v>
          </cell>
          <cell r="H1030">
            <v>3</v>
          </cell>
          <cell r="I1030" t="str">
            <v>PINTURA ESMALTE</v>
          </cell>
          <cell r="J1030" t="str">
            <v>PINTURA</v>
          </cell>
        </row>
        <row r="1031">
          <cell r="B1031">
            <v>6129920</v>
          </cell>
          <cell r="C1031" t="str">
            <v>DE LA CRUZ AIMACANA</v>
          </cell>
          <cell r="D1031" t="str">
            <v>EDWIN RENE</v>
          </cell>
          <cell r="E1031" t="str">
            <v>LOS DORMIDOS</v>
          </cell>
          <cell r="F1031" t="str">
            <v>PIES3T36</v>
          </cell>
          <cell r="G1031" t="str">
            <v>LET</v>
          </cell>
          <cell r="H1031">
            <v>3</v>
          </cell>
          <cell r="I1031" t="str">
            <v>PINTURA ESMALTE</v>
          </cell>
          <cell r="J1031" t="str">
            <v>PINTURA</v>
          </cell>
        </row>
        <row r="1032">
          <cell r="B1032">
            <v>161690</v>
          </cell>
          <cell r="C1032" t="str">
            <v>ALOMOTO CHICAIZA</v>
          </cell>
          <cell r="D1032" t="str">
            <v>OSCAR IVAN</v>
          </cell>
          <cell r="E1032" t="str">
            <v>LOS DORMIDOS</v>
          </cell>
          <cell r="F1032" t="str">
            <v>PIES3T36</v>
          </cell>
          <cell r="G1032" t="str">
            <v>MET</v>
          </cell>
          <cell r="H1032">
            <v>3</v>
          </cell>
          <cell r="I1032" t="str">
            <v>PINTURA ESMALTE</v>
          </cell>
          <cell r="J1032" t="str">
            <v>PINTURA</v>
          </cell>
        </row>
        <row r="1033">
          <cell r="B1033">
            <v>161990</v>
          </cell>
          <cell r="C1033" t="str">
            <v>QUISHPE MARTINEZ</v>
          </cell>
          <cell r="D1033" t="str">
            <v>JUAN WASHINGTON</v>
          </cell>
          <cell r="E1033" t="str">
            <v>LOS DORMIDOS</v>
          </cell>
          <cell r="F1033" t="str">
            <v>PIES3T36</v>
          </cell>
          <cell r="G1033" t="str">
            <v>MET</v>
          </cell>
          <cell r="H1033">
            <v>3</v>
          </cell>
          <cell r="I1033" t="str">
            <v>PINTURA ESMALTE</v>
          </cell>
          <cell r="J1033" t="str">
            <v>PINTURA</v>
          </cell>
        </row>
        <row r="1034">
          <cell r="B1034">
            <v>162079</v>
          </cell>
          <cell r="C1034" t="str">
            <v>GUACHAMBOSA CONDO</v>
          </cell>
          <cell r="D1034" t="str">
            <v>HERNAN PATRICIO</v>
          </cell>
          <cell r="E1034" t="str">
            <v>LOS DORMIDOS</v>
          </cell>
          <cell r="F1034" t="str">
            <v>PIES3T36</v>
          </cell>
          <cell r="G1034" t="str">
            <v>MET</v>
          </cell>
          <cell r="H1034">
            <v>3</v>
          </cell>
          <cell r="I1034" t="str">
            <v>PINTURA ESMALTE</v>
          </cell>
          <cell r="J1034" t="str">
            <v>PINTURA</v>
          </cell>
        </row>
        <row r="1035">
          <cell r="B1035">
            <v>161818</v>
          </cell>
          <cell r="C1035" t="str">
            <v>AMAN CABRERA</v>
          </cell>
          <cell r="D1035" t="str">
            <v>JORGE ENRIQUE</v>
          </cell>
          <cell r="E1035" t="str">
            <v>LOS MAL DORMIDOS</v>
          </cell>
          <cell r="F1035" t="str">
            <v>PIES3T34</v>
          </cell>
          <cell r="G1035" t="str">
            <v>MET</v>
          </cell>
          <cell r="H1035">
            <v>3</v>
          </cell>
          <cell r="I1035" t="str">
            <v>PINTURA ESMALTE</v>
          </cell>
          <cell r="J1035" t="str">
            <v>PINTURA</v>
          </cell>
        </row>
        <row r="1036">
          <cell r="B1036">
            <v>589</v>
          </cell>
          <cell r="C1036" t="str">
            <v>VILLARROEL ARAQUE</v>
          </cell>
          <cell r="D1036" t="str">
            <v>JORGE OSWALDO</v>
          </cell>
          <cell r="E1036" t="str">
            <v>LOS MAL DORMIDOS</v>
          </cell>
          <cell r="F1036" t="str">
            <v>PIES3T34</v>
          </cell>
          <cell r="G1036" t="str">
            <v>LET</v>
          </cell>
          <cell r="H1036">
            <v>3</v>
          </cell>
          <cell r="I1036" t="str">
            <v>PINTURA ESMALTE</v>
          </cell>
          <cell r="J1036" t="str">
            <v>PINTURA</v>
          </cell>
        </row>
        <row r="1037">
          <cell r="B1037">
            <v>161670</v>
          </cell>
          <cell r="C1037" t="str">
            <v>CACERES GALARRAGA</v>
          </cell>
          <cell r="D1037" t="str">
            <v>JOSE LUIS</v>
          </cell>
          <cell r="E1037" t="str">
            <v>LOS MAL DORMIDOS</v>
          </cell>
          <cell r="F1037" t="str">
            <v>PIES3T34</v>
          </cell>
          <cell r="G1037" t="str">
            <v>MET</v>
          </cell>
          <cell r="H1037">
            <v>3</v>
          </cell>
          <cell r="I1037" t="str">
            <v>PINTURA ESMALTE</v>
          </cell>
          <cell r="J1037" t="str">
            <v>PINTURA</v>
          </cell>
        </row>
        <row r="1038">
          <cell r="B1038">
            <v>161811</v>
          </cell>
          <cell r="C1038" t="str">
            <v>CRIOLLO CUNALATA</v>
          </cell>
          <cell r="D1038" t="str">
            <v>EDWIN PATRICIO</v>
          </cell>
          <cell r="E1038" t="str">
            <v>LOS MAL DORMIDOS</v>
          </cell>
          <cell r="F1038" t="str">
            <v>PIES3T34</v>
          </cell>
          <cell r="G1038" t="str">
            <v>MET</v>
          </cell>
          <cell r="H1038">
            <v>3</v>
          </cell>
          <cell r="I1038" t="str">
            <v>PINTURA ESMALTE</v>
          </cell>
          <cell r="J1038" t="str">
            <v>PINTURA</v>
          </cell>
        </row>
        <row r="1039">
          <cell r="B1039">
            <v>161814</v>
          </cell>
          <cell r="C1039" t="str">
            <v>CORTEZ ARMIJOS</v>
          </cell>
          <cell r="D1039" t="str">
            <v>CESAR VICENTE</v>
          </cell>
          <cell r="E1039" t="str">
            <v>LOS VELADORES</v>
          </cell>
          <cell r="F1039" t="str">
            <v>PIES3T35</v>
          </cell>
          <cell r="G1039" t="str">
            <v>MET</v>
          </cell>
          <cell r="H1039">
            <v>3</v>
          </cell>
          <cell r="I1039" t="str">
            <v>PINTURA ESMALTE</v>
          </cell>
          <cell r="J1039" t="str">
            <v>PINTURA</v>
          </cell>
        </row>
        <row r="1040">
          <cell r="B1040">
            <v>161895</v>
          </cell>
          <cell r="C1040" t="str">
            <v>AGUIRRE CHUQUIZAN</v>
          </cell>
          <cell r="D1040" t="str">
            <v>RICHARD VINICIO</v>
          </cell>
          <cell r="E1040" t="str">
            <v>LOS VELADORES</v>
          </cell>
          <cell r="F1040" t="str">
            <v>PIES3T35</v>
          </cell>
          <cell r="G1040" t="str">
            <v>MET</v>
          </cell>
          <cell r="H1040">
            <v>3</v>
          </cell>
          <cell r="I1040" t="str">
            <v>PINTURA ESMALTE</v>
          </cell>
          <cell r="J1040" t="str">
            <v>PINTURA</v>
          </cell>
        </row>
        <row r="1041">
          <cell r="B1041">
            <v>6127182</v>
          </cell>
          <cell r="C1041" t="str">
            <v>CHICAIZA CONCHAMBAY</v>
          </cell>
          <cell r="D1041" t="str">
            <v>PABLO RUBEN</v>
          </cell>
          <cell r="E1041" t="str">
            <v>LOS VELADORES</v>
          </cell>
          <cell r="F1041" t="str">
            <v>PIES3T35</v>
          </cell>
          <cell r="G1041" t="str">
            <v>LET</v>
          </cell>
          <cell r="H1041">
            <v>3</v>
          </cell>
          <cell r="I1041" t="str">
            <v>PINTURA ESMALTE</v>
          </cell>
          <cell r="J1041" t="str">
            <v>PINTURA</v>
          </cell>
        </row>
        <row r="1042">
          <cell r="B1042">
            <v>161797</v>
          </cell>
          <cell r="C1042" t="str">
            <v>ACHIG QUISHPE</v>
          </cell>
          <cell r="D1042" t="str">
            <v>NESTOR RAFAEL</v>
          </cell>
          <cell r="E1042" t="str">
            <v>LOS VELADORES</v>
          </cell>
          <cell r="F1042" t="str">
            <v>PIES3T35</v>
          </cell>
          <cell r="G1042" t="str">
            <v>MET</v>
          </cell>
          <cell r="H1042">
            <v>3</v>
          </cell>
          <cell r="I1042" t="str">
            <v>PINTURA ESMALTE</v>
          </cell>
          <cell r="J1042" t="str">
            <v>PINTURA</v>
          </cell>
        </row>
        <row r="1043">
          <cell r="B1043">
            <v>161933</v>
          </cell>
          <cell r="C1043" t="str">
            <v>VARELA ORTIZ</v>
          </cell>
          <cell r="D1043" t="str">
            <v>CRISTIAN FERNANDO</v>
          </cell>
          <cell r="E1043" t="str">
            <v>LOS VELADORES</v>
          </cell>
          <cell r="F1043" t="str">
            <v>PIES3T35</v>
          </cell>
          <cell r="G1043" t="str">
            <v>MET</v>
          </cell>
          <cell r="H1043">
            <v>3</v>
          </cell>
          <cell r="I1043" t="str">
            <v>PINTURA ESMALTE</v>
          </cell>
          <cell r="J1043" t="str">
            <v>PINTURA</v>
          </cell>
        </row>
        <row r="1044">
          <cell r="B1044">
            <v>161973</v>
          </cell>
          <cell r="C1044" t="str">
            <v>TITO ALTAMIRANO</v>
          </cell>
          <cell r="D1044" t="str">
            <v>CHRISTIAN PATRICIO</v>
          </cell>
          <cell r="E1044" t="str">
            <v>LOS VELADORES</v>
          </cell>
          <cell r="F1044" t="str">
            <v>PIES3T35</v>
          </cell>
          <cell r="G1044" t="str">
            <v>MET</v>
          </cell>
          <cell r="H1044">
            <v>3</v>
          </cell>
          <cell r="I1044" t="str">
            <v>PINTURA ESMALTE</v>
          </cell>
          <cell r="J1044" t="str">
            <v>PINTURA</v>
          </cell>
        </row>
        <row r="1045">
          <cell r="B1045">
            <v>850</v>
          </cell>
          <cell r="C1045" t="str">
            <v>ABARCA PALACIOS</v>
          </cell>
          <cell r="D1045" t="str">
            <v>JOSE GUILLERMO</v>
          </cell>
          <cell r="E1045" t="str">
            <v>N/A</v>
          </cell>
          <cell r="F1045" t="e">
            <v>#N/A</v>
          </cell>
          <cell r="G1045" t="str">
            <v>LG</v>
          </cell>
          <cell r="H1045">
            <v>3</v>
          </cell>
          <cell r="I1045" t="str">
            <v>PINTURA ESMALTE</v>
          </cell>
          <cell r="J1045" t="str">
            <v>PINTURA</v>
          </cell>
        </row>
        <row r="1046">
          <cell r="B1046">
            <v>162110</v>
          </cell>
          <cell r="C1046" t="str">
            <v>CHIMARRO HERNANDEZ</v>
          </cell>
          <cell r="D1046" t="str">
            <v>HERNAN ADRIANO</v>
          </cell>
          <cell r="E1046" t="str">
            <v>LOS VELADORES</v>
          </cell>
          <cell r="F1046" t="e">
            <v>#N/A</v>
          </cell>
          <cell r="G1046" t="str">
            <v>MET</v>
          </cell>
          <cell r="H1046">
            <v>3</v>
          </cell>
          <cell r="I1046" t="str">
            <v>PINTURA ESMALTE</v>
          </cell>
          <cell r="J1046" t="str">
            <v>PINTURA</v>
          </cell>
        </row>
        <row r="1047">
          <cell r="B1047">
            <v>162159</v>
          </cell>
          <cell r="C1047" t="str">
            <v>MORALES ALMAGRO</v>
          </cell>
          <cell r="D1047" t="str">
            <v>JORGE VLADIMIR</v>
          </cell>
          <cell r="E1047" t="str">
            <v>LOS TACTICOS</v>
          </cell>
          <cell r="F1047" t="str">
            <v>PIES1T11</v>
          </cell>
          <cell r="G1047" t="str">
            <v>MET</v>
          </cell>
          <cell r="H1047">
            <v>1</v>
          </cell>
          <cell r="I1047" t="str">
            <v>PINTURA ESMALTE</v>
          </cell>
          <cell r="J1047" t="str">
            <v>PINTURA</v>
          </cell>
        </row>
        <row r="1048">
          <cell r="B1048">
            <v>1056</v>
          </cell>
          <cell r="C1048" t="str">
            <v>RIOS SARITAMA</v>
          </cell>
          <cell r="D1048" t="str">
            <v>VICENTE ISRAEL</v>
          </cell>
          <cell r="E1048" t="str">
            <v>5' PASOS</v>
          </cell>
          <cell r="F1048" t="str">
            <v>PIPL1T11</v>
          </cell>
          <cell r="G1048" t="str">
            <v>MET</v>
          </cell>
          <cell r="H1048">
            <v>1</v>
          </cell>
          <cell r="I1048" t="str">
            <v>PINTURA PLASTICOS</v>
          </cell>
          <cell r="J1048" t="str">
            <v>PINTURA</v>
          </cell>
        </row>
        <row r="1049">
          <cell r="B1049">
            <v>3600682</v>
          </cell>
          <cell r="C1049" t="str">
            <v>GILCES VERA</v>
          </cell>
          <cell r="D1049" t="str">
            <v>JHONNY RENATO</v>
          </cell>
          <cell r="E1049" t="str">
            <v>5' PASOS</v>
          </cell>
          <cell r="F1049" t="e">
            <v>#N/A</v>
          </cell>
          <cell r="G1049" t="str">
            <v>MET</v>
          </cell>
          <cell r="H1049">
            <v>1</v>
          </cell>
          <cell r="I1049" t="str">
            <v>PINTURA ESMALTE</v>
          </cell>
          <cell r="J1049" t="str">
            <v>PINTURA</v>
          </cell>
        </row>
        <row r="1050">
          <cell r="B1050">
            <v>3703480</v>
          </cell>
          <cell r="C1050" t="str">
            <v>MENA GUANOPATIN</v>
          </cell>
          <cell r="D1050" t="str">
            <v>PAUL SANTIAGO</v>
          </cell>
          <cell r="E1050" t="str">
            <v>5' PASOS</v>
          </cell>
          <cell r="F1050" t="str">
            <v>PIPL1T11</v>
          </cell>
          <cell r="G1050" t="str">
            <v>LET</v>
          </cell>
          <cell r="H1050">
            <v>1</v>
          </cell>
          <cell r="I1050" t="str">
            <v>PINTURA PLASTICOS</v>
          </cell>
          <cell r="J1050" t="str">
            <v>PINTURA</v>
          </cell>
        </row>
        <row r="1051">
          <cell r="B1051">
            <v>6057916</v>
          </cell>
          <cell r="C1051" t="str">
            <v>BARROS SANCHEZ</v>
          </cell>
          <cell r="D1051" t="str">
            <v>HECTOR MANUEL</v>
          </cell>
          <cell r="E1051" t="str">
            <v>5' PASOS</v>
          </cell>
          <cell r="F1051" t="str">
            <v>PIPL1T11</v>
          </cell>
          <cell r="G1051" t="str">
            <v>MET</v>
          </cell>
          <cell r="H1051">
            <v>1</v>
          </cell>
          <cell r="I1051" t="str">
            <v>PINTURA PLASTICOS</v>
          </cell>
          <cell r="J1051" t="str">
            <v>PINTURA</v>
          </cell>
        </row>
        <row r="1052">
          <cell r="B1052">
            <v>6074482</v>
          </cell>
          <cell r="C1052" t="str">
            <v>NARVAEZ RUIZ</v>
          </cell>
          <cell r="D1052" t="str">
            <v>VICTOR HUGO</v>
          </cell>
          <cell r="E1052" t="str">
            <v>5' PASOS</v>
          </cell>
          <cell r="F1052" t="str">
            <v>PIPL1T11</v>
          </cell>
          <cell r="G1052" t="str">
            <v>MET</v>
          </cell>
          <cell r="H1052">
            <v>1</v>
          </cell>
          <cell r="I1052" t="str">
            <v>PINTURA PLASTICOS</v>
          </cell>
          <cell r="J1052" t="str">
            <v>PINTURA</v>
          </cell>
        </row>
        <row r="1053">
          <cell r="B1053">
            <v>6072800</v>
          </cell>
          <cell r="C1053" t="str">
            <v>ORTEGA RUANO</v>
          </cell>
          <cell r="D1053" t="str">
            <v>HUGO VINICIO</v>
          </cell>
          <cell r="E1053" t="str">
            <v>5' PASOS</v>
          </cell>
          <cell r="F1053" t="str">
            <v>PIPL1T11</v>
          </cell>
          <cell r="G1053" t="str">
            <v>MET</v>
          </cell>
          <cell r="H1053">
            <v>1</v>
          </cell>
          <cell r="I1053" t="str">
            <v>PINTURA PLASTICOS</v>
          </cell>
          <cell r="J1053" t="str">
            <v>PINTURA</v>
          </cell>
        </row>
        <row r="1054">
          <cell r="B1054">
            <v>6073299</v>
          </cell>
          <cell r="C1054" t="str">
            <v>PENAFIEL HIDROBO</v>
          </cell>
          <cell r="D1054" t="str">
            <v>MARLO SEGUNDO</v>
          </cell>
          <cell r="E1054" t="str">
            <v>5' PASOS</v>
          </cell>
          <cell r="F1054" t="str">
            <v>PIPL1T11</v>
          </cell>
          <cell r="G1054" t="str">
            <v>MET</v>
          </cell>
          <cell r="H1054">
            <v>1</v>
          </cell>
          <cell r="I1054" t="str">
            <v>PINTURA PLASTICOS</v>
          </cell>
          <cell r="J1054" t="str">
            <v>PINTURA</v>
          </cell>
        </row>
        <row r="1055">
          <cell r="B1055">
            <v>1236</v>
          </cell>
          <cell r="C1055" t="str">
            <v>PALLO JURADO</v>
          </cell>
          <cell r="D1055" t="str">
            <v>JULIO CESAR</v>
          </cell>
          <cell r="E1055" t="str">
            <v>LOS PINTODO</v>
          </cell>
          <cell r="F1055" t="str">
            <v>PIPL1T13</v>
          </cell>
          <cell r="G1055" t="str">
            <v>MET</v>
          </cell>
          <cell r="H1055">
            <v>1</v>
          </cell>
          <cell r="I1055" t="str">
            <v>PINTURA PLASTICOS</v>
          </cell>
          <cell r="J1055" t="str">
            <v>PINTURA</v>
          </cell>
        </row>
        <row r="1056">
          <cell r="B1056">
            <v>3704412</v>
          </cell>
          <cell r="C1056" t="str">
            <v>HINOJOSA GALARZA</v>
          </cell>
          <cell r="D1056" t="str">
            <v>FAUSTO MARCELO</v>
          </cell>
          <cell r="E1056" t="str">
            <v>LOS PINTODO</v>
          </cell>
          <cell r="F1056" t="str">
            <v>PIPL1T13</v>
          </cell>
          <cell r="G1056" t="str">
            <v>LET</v>
          </cell>
          <cell r="H1056">
            <v>1</v>
          </cell>
          <cell r="I1056" t="str">
            <v>PINTURA PLASTICOS</v>
          </cell>
          <cell r="J1056" t="str">
            <v>PINTURA</v>
          </cell>
        </row>
        <row r="1057">
          <cell r="B1057">
            <v>6072156</v>
          </cell>
          <cell r="C1057" t="str">
            <v>JARA GONZALEZ</v>
          </cell>
          <cell r="D1057" t="str">
            <v>GUILLERMO GLADIMIRO</v>
          </cell>
          <cell r="E1057" t="str">
            <v>LOS PINTODO</v>
          </cell>
          <cell r="F1057" t="str">
            <v>PIPL1T13</v>
          </cell>
          <cell r="G1057" t="str">
            <v>MET</v>
          </cell>
          <cell r="H1057">
            <v>1</v>
          </cell>
          <cell r="I1057" t="str">
            <v>PINTURA PLASTICOS</v>
          </cell>
          <cell r="J1057" t="str">
            <v>PINTURA</v>
          </cell>
        </row>
        <row r="1058">
          <cell r="B1058">
            <v>3704078</v>
          </cell>
          <cell r="C1058" t="str">
            <v>ARIAS HERNANDEZ</v>
          </cell>
          <cell r="D1058" t="str">
            <v>CHRISTIAN PAUL</v>
          </cell>
          <cell r="E1058" t="str">
            <v>LOS PINTODO</v>
          </cell>
          <cell r="F1058" t="str">
            <v>PIPL1T13</v>
          </cell>
          <cell r="G1058" t="str">
            <v>MET</v>
          </cell>
          <cell r="H1058">
            <v>1</v>
          </cell>
          <cell r="I1058" t="str">
            <v>PINTURA PLASTICOS</v>
          </cell>
          <cell r="J1058" t="str">
            <v>PINTURA</v>
          </cell>
        </row>
        <row r="1059">
          <cell r="B1059">
            <v>6057786</v>
          </cell>
          <cell r="C1059" t="str">
            <v>AGUILAR BUNCES</v>
          </cell>
          <cell r="D1059" t="str">
            <v>JOSE ERNESTO</v>
          </cell>
          <cell r="E1059" t="str">
            <v>LOS PINTODO</v>
          </cell>
          <cell r="F1059" t="str">
            <v>PIPL1T13</v>
          </cell>
          <cell r="G1059" t="str">
            <v>MET</v>
          </cell>
          <cell r="H1059">
            <v>1</v>
          </cell>
          <cell r="I1059" t="str">
            <v>PINTURA PLASTICOS</v>
          </cell>
          <cell r="J1059" t="str">
            <v>PINTURA</v>
          </cell>
        </row>
        <row r="1060">
          <cell r="B1060">
            <v>6072155</v>
          </cell>
          <cell r="C1060" t="str">
            <v>TORRES ONTANEDA</v>
          </cell>
          <cell r="D1060" t="str">
            <v>MILTON ANDRES</v>
          </cell>
          <cell r="E1060" t="str">
            <v>LOS PINTODO</v>
          </cell>
          <cell r="F1060" t="str">
            <v>PIPL1T13</v>
          </cell>
          <cell r="G1060" t="str">
            <v>MET</v>
          </cell>
          <cell r="H1060">
            <v>1</v>
          </cell>
          <cell r="I1060" t="str">
            <v>PINTURA PLASTICOS</v>
          </cell>
          <cell r="J1060" t="str">
            <v>PINTURA</v>
          </cell>
        </row>
        <row r="1061">
          <cell r="B1061">
            <v>6060205</v>
          </cell>
          <cell r="C1061" t="str">
            <v>CUASCOTA ULCUANGO</v>
          </cell>
          <cell r="D1061" t="str">
            <v>EDGAR FERNANDO</v>
          </cell>
          <cell r="E1061" t="str">
            <v>LOS PINTODO</v>
          </cell>
          <cell r="F1061" t="str">
            <v>PIPL1T13</v>
          </cell>
          <cell r="G1061" t="str">
            <v>MET</v>
          </cell>
          <cell r="H1061">
            <v>1</v>
          </cell>
          <cell r="I1061" t="str">
            <v>PINTURA PLASTICOS</v>
          </cell>
          <cell r="J1061" t="str">
            <v>PINTURA</v>
          </cell>
        </row>
        <row r="1062">
          <cell r="B1062">
            <v>162218</v>
          </cell>
          <cell r="C1062" t="str">
            <v>GALEANO VIERA</v>
          </cell>
          <cell r="D1062" t="str">
            <v>OSCAR ALFREDO</v>
          </cell>
          <cell r="E1062" t="str">
            <v>LOS PINTODO</v>
          </cell>
          <cell r="F1062" t="str">
            <v>PIPL1T13</v>
          </cell>
          <cell r="G1062" t="str">
            <v>MET</v>
          </cell>
          <cell r="H1062">
            <v>1</v>
          </cell>
          <cell r="I1062" t="str">
            <v>PINTURA PLASTICOS</v>
          </cell>
          <cell r="J1062" t="str">
            <v>PINTURA</v>
          </cell>
        </row>
        <row r="1063">
          <cell r="B1063">
            <v>6112973</v>
          </cell>
          <cell r="C1063" t="str">
            <v>CASQUETI CENTENO</v>
          </cell>
          <cell r="D1063" t="str">
            <v>LUIS ANDRES</v>
          </cell>
          <cell r="E1063" t="str">
            <v>LOS PINTODO</v>
          </cell>
          <cell r="F1063" t="str">
            <v>PIPL1T13</v>
          </cell>
          <cell r="G1063" t="str">
            <v>MET</v>
          </cell>
          <cell r="H1063">
            <v>1</v>
          </cell>
          <cell r="I1063" t="str">
            <v>PINTURA PLASTICOS</v>
          </cell>
          <cell r="J1063" t="str">
            <v>PINTURA</v>
          </cell>
        </row>
        <row r="1064">
          <cell r="B1064">
            <v>3600250</v>
          </cell>
          <cell r="C1064" t="str">
            <v>VARGAS CHAMORRO</v>
          </cell>
          <cell r="D1064" t="str">
            <v>EFREN HOMERO</v>
          </cell>
          <cell r="E1064" t="str">
            <v>N/A</v>
          </cell>
          <cell r="F1064" t="e">
            <v>#N/A</v>
          </cell>
          <cell r="G1064" t="str">
            <v>LG</v>
          </cell>
          <cell r="H1064">
            <v>1</v>
          </cell>
          <cell r="I1064" t="str">
            <v>PINTURA PLASTICOS</v>
          </cell>
          <cell r="J1064" t="str">
            <v>PINTURA</v>
          </cell>
        </row>
        <row r="1065">
          <cell r="B1065">
            <v>162167</v>
          </cell>
          <cell r="C1065" t="str">
            <v>ESPINOSA CANAS</v>
          </cell>
          <cell r="D1065" t="str">
            <v>GABRIEL ALEJANDRO</v>
          </cell>
          <cell r="E1065" t="str">
            <v>PURA PINTA</v>
          </cell>
          <cell r="F1065" t="str">
            <v>PIPL1T12</v>
          </cell>
          <cell r="G1065" t="str">
            <v>MET</v>
          </cell>
          <cell r="H1065">
            <v>1</v>
          </cell>
          <cell r="I1065" t="str">
            <v>PINTURA PLASTICOS</v>
          </cell>
          <cell r="J1065" t="str">
            <v>PINTURA</v>
          </cell>
        </row>
        <row r="1066">
          <cell r="B1066">
            <v>162146</v>
          </cell>
          <cell r="C1066" t="str">
            <v>MARTINEZ BORBOR</v>
          </cell>
          <cell r="D1066" t="str">
            <v>JOHNNY PATRICIO</v>
          </cell>
          <cell r="E1066" t="str">
            <v>PURA PINTA</v>
          </cell>
          <cell r="F1066" t="str">
            <v>PIPL1T12</v>
          </cell>
          <cell r="G1066" t="str">
            <v>MET</v>
          </cell>
          <cell r="H1066">
            <v>1</v>
          </cell>
          <cell r="I1066" t="str">
            <v>PINTURA PLASTICOS</v>
          </cell>
          <cell r="J1066" t="str">
            <v>PINTURA</v>
          </cell>
        </row>
        <row r="1067">
          <cell r="B1067">
            <v>6121295</v>
          </cell>
          <cell r="C1067" t="str">
            <v>GAVIN AVENDANO</v>
          </cell>
          <cell r="D1067" t="str">
            <v>SEGUNDO FERNANDO</v>
          </cell>
          <cell r="E1067" t="str">
            <v>PURA PINTA</v>
          </cell>
          <cell r="F1067" t="str">
            <v>PIPL1T12</v>
          </cell>
          <cell r="G1067" t="str">
            <v>MET</v>
          </cell>
          <cell r="H1067">
            <v>1</v>
          </cell>
          <cell r="I1067" t="str">
            <v>PINTURA PLASTICOS</v>
          </cell>
          <cell r="J1067" t="str">
            <v>PINTURA</v>
          </cell>
        </row>
        <row r="1068">
          <cell r="B1068">
            <v>3705969</v>
          </cell>
          <cell r="C1068" t="str">
            <v>ASIMBAYA CABEZAS</v>
          </cell>
          <cell r="D1068" t="str">
            <v>PAUL WILLIAM</v>
          </cell>
          <cell r="E1068" t="str">
            <v>PURA PINTA</v>
          </cell>
          <cell r="F1068" t="str">
            <v>PIPL1T12</v>
          </cell>
          <cell r="G1068" t="str">
            <v>LET</v>
          </cell>
          <cell r="H1068">
            <v>1</v>
          </cell>
          <cell r="I1068" t="str">
            <v>PINTURA PLASTICOS</v>
          </cell>
          <cell r="J1068" t="str">
            <v>PINTURA</v>
          </cell>
        </row>
        <row r="1069">
          <cell r="B1069">
            <v>6057514</v>
          </cell>
          <cell r="C1069" t="str">
            <v>LAZO TANDAYAMO</v>
          </cell>
          <cell r="D1069" t="str">
            <v>LUIS MANUEL</v>
          </cell>
          <cell r="E1069" t="str">
            <v>PURA PINTA</v>
          </cell>
          <cell r="F1069" t="str">
            <v>PIPL1T12</v>
          </cell>
          <cell r="G1069" t="str">
            <v>MET</v>
          </cell>
          <cell r="H1069">
            <v>1</v>
          </cell>
          <cell r="I1069" t="str">
            <v>PINTURA PLASTICOS</v>
          </cell>
          <cell r="J1069" t="str">
            <v>PINTURA</v>
          </cell>
        </row>
        <row r="1070">
          <cell r="B1070">
            <v>6057545</v>
          </cell>
          <cell r="C1070" t="str">
            <v>ZAPATA VALVERDE</v>
          </cell>
          <cell r="D1070" t="str">
            <v>LUIS OSWALDO</v>
          </cell>
          <cell r="E1070" t="str">
            <v>PURA PINTA</v>
          </cell>
          <cell r="F1070" t="str">
            <v>PIPL1T12</v>
          </cell>
          <cell r="G1070" t="str">
            <v>MET</v>
          </cell>
          <cell r="H1070">
            <v>1</v>
          </cell>
          <cell r="I1070" t="str">
            <v>PINTURA PLASTICOS</v>
          </cell>
          <cell r="J1070" t="str">
            <v>PINTURA</v>
          </cell>
        </row>
        <row r="1071">
          <cell r="B1071">
            <v>6057890</v>
          </cell>
          <cell r="C1071" t="str">
            <v>SIGCHA PILLAJO</v>
          </cell>
          <cell r="D1071" t="str">
            <v>CARLOS AGUSTIN</v>
          </cell>
          <cell r="E1071" t="str">
            <v>PURA PINTA</v>
          </cell>
          <cell r="F1071" t="str">
            <v>PIPL1T12</v>
          </cell>
          <cell r="G1071" t="str">
            <v>MET</v>
          </cell>
          <cell r="H1071">
            <v>1</v>
          </cell>
          <cell r="I1071" t="str">
            <v>PINTURA PLASTICOS</v>
          </cell>
          <cell r="J1071" t="str">
            <v>PINTURA</v>
          </cell>
        </row>
        <row r="1072">
          <cell r="B1072">
            <v>6121290</v>
          </cell>
          <cell r="C1072" t="str">
            <v>GONZALEZ MONTANO</v>
          </cell>
          <cell r="D1072" t="str">
            <v>LUIS VICENTE</v>
          </cell>
          <cell r="E1072" t="str">
            <v>BODY COLOR</v>
          </cell>
          <cell r="F1072" t="str">
            <v>PIPL2T21</v>
          </cell>
          <cell r="G1072" t="str">
            <v>MET</v>
          </cell>
          <cell r="H1072">
            <v>2</v>
          </cell>
          <cell r="I1072" t="str">
            <v>PINTURA PLASTICOS</v>
          </cell>
          <cell r="J1072" t="str">
            <v>PINTURA</v>
          </cell>
        </row>
        <row r="1073">
          <cell r="B1073">
            <v>6121286</v>
          </cell>
          <cell r="C1073" t="str">
            <v>CAZA GALLEGOS</v>
          </cell>
          <cell r="D1073" t="str">
            <v>HUGO FERNANDO</v>
          </cell>
          <cell r="E1073" t="str">
            <v>BODY COLOR</v>
          </cell>
          <cell r="F1073" t="str">
            <v>PIPL2T21</v>
          </cell>
          <cell r="G1073" t="str">
            <v>MET</v>
          </cell>
          <cell r="H1073">
            <v>2</v>
          </cell>
          <cell r="I1073" t="str">
            <v>PINTURA PLASTICOS</v>
          </cell>
          <cell r="J1073" t="str">
            <v>PINTURA</v>
          </cell>
        </row>
        <row r="1074">
          <cell r="B1074">
            <v>6121299</v>
          </cell>
          <cell r="C1074" t="str">
            <v>VITERI VIZUETE</v>
          </cell>
          <cell r="D1074" t="str">
            <v>ANDRES FERNANDO</v>
          </cell>
          <cell r="E1074" t="str">
            <v>BODY COLOR</v>
          </cell>
          <cell r="F1074" t="str">
            <v>PIPL2T21</v>
          </cell>
          <cell r="G1074" t="str">
            <v>MET</v>
          </cell>
          <cell r="H1074">
            <v>2</v>
          </cell>
          <cell r="I1074" t="str">
            <v>PINTURA PLASTICOS</v>
          </cell>
          <cell r="J1074" t="str">
            <v>PINTURA</v>
          </cell>
        </row>
        <row r="1075">
          <cell r="B1075">
            <v>6126065</v>
          </cell>
          <cell r="C1075" t="str">
            <v>CAZA VILLACIS</v>
          </cell>
          <cell r="D1075" t="str">
            <v>PATRICIO DANIEL</v>
          </cell>
          <cell r="E1075" t="str">
            <v>BODY COLOR</v>
          </cell>
          <cell r="F1075" t="str">
            <v>PIPL2T21</v>
          </cell>
          <cell r="G1075" t="str">
            <v>LET</v>
          </cell>
          <cell r="H1075">
            <v>2</v>
          </cell>
          <cell r="I1075" t="str">
            <v>PINTURA PLASTICOS</v>
          </cell>
          <cell r="J1075" t="str">
            <v>PINTURA</v>
          </cell>
        </row>
        <row r="1076">
          <cell r="B1076">
            <v>161105</v>
          </cell>
          <cell r="C1076" t="str">
            <v>CAZA GALLEGOS</v>
          </cell>
          <cell r="D1076" t="str">
            <v>EDWIN NELSON</v>
          </cell>
          <cell r="E1076" t="str">
            <v>BODY COLOR</v>
          </cell>
          <cell r="F1076" t="str">
            <v>PIPL2T21</v>
          </cell>
          <cell r="G1076" t="str">
            <v>MET</v>
          </cell>
          <cell r="H1076">
            <v>2</v>
          </cell>
          <cell r="I1076" t="str">
            <v>PINTURA PLASTICOS</v>
          </cell>
          <cell r="J1076" t="str">
            <v>PINTURA</v>
          </cell>
        </row>
        <row r="1077">
          <cell r="B1077">
            <v>161833</v>
          </cell>
          <cell r="C1077" t="str">
            <v>PAVON HERNANDEZ</v>
          </cell>
          <cell r="D1077" t="str">
            <v>EDWIN FABIAN</v>
          </cell>
          <cell r="E1077" t="str">
            <v>BODY COLOR</v>
          </cell>
          <cell r="F1077" t="str">
            <v>PIPL2T21</v>
          </cell>
          <cell r="G1077" t="str">
            <v>MET</v>
          </cell>
          <cell r="H1077">
            <v>2</v>
          </cell>
          <cell r="I1077" t="str">
            <v>PINTURA PLASTICOS</v>
          </cell>
          <cell r="J1077" t="str">
            <v>PINTURA</v>
          </cell>
        </row>
        <row r="1078">
          <cell r="B1078">
            <v>161831</v>
          </cell>
          <cell r="C1078" t="str">
            <v>POZO RUIZ</v>
          </cell>
          <cell r="D1078" t="str">
            <v>LUIS ALFREDO</v>
          </cell>
          <cell r="E1078" t="str">
            <v>BODY COLOR</v>
          </cell>
          <cell r="F1078" t="str">
            <v>PIPL2T21</v>
          </cell>
          <cell r="G1078" t="str">
            <v>MET</v>
          </cell>
          <cell r="H1078">
            <v>2</v>
          </cell>
          <cell r="I1078" t="str">
            <v>PINTURA PLASTICOS</v>
          </cell>
          <cell r="J1078" t="str">
            <v>PINTURA</v>
          </cell>
        </row>
        <row r="1079">
          <cell r="B1079">
            <v>162165</v>
          </cell>
          <cell r="C1079" t="str">
            <v>TACAN PEREZ</v>
          </cell>
          <cell r="D1079" t="str">
            <v>EDWIN SANTIAGO</v>
          </cell>
          <cell r="E1079" t="str">
            <v>FULL D-MAX</v>
          </cell>
          <cell r="F1079" t="str">
            <v>PIPL2T23</v>
          </cell>
          <cell r="G1079" t="str">
            <v>MET</v>
          </cell>
          <cell r="H1079">
            <v>2</v>
          </cell>
          <cell r="I1079" t="str">
            <v>PINTURA PLASTICOS</v>
          </cell>
          <cell r="J1079" t="str">
            <v>PINTURA</v>
          </cell>
        </row>
        <row r="1080">
          <cell r="B1080">
            <v>161641</v>
          </cell>
          <cell r="C1080" t="str">
            <v>SANCHEZ TOSCANO</v>
          </cell>
          <cell r="D1080" t="str">
            <v>GUIDO EDILBERTO</v>
          </cell>
          <cell r="E1080" t="str">
            <v>FULL D-MAX</v>
          </cell>
          <cell r="F1080" t="str">
            <v>PIPL2T23</v>
          </cell>
          <cell r="G1080" t="str">
            <v>MET</v>
          </cell>
          <cell r="H1080">
            <v>2</v>
          </cell>
          <cell r="I1080" t="str">
            <v>PINTURA PLASTICOS</v>
          </cell>
          <cell r="J1080" t="str">
            <v>PINTURA</v>
          </cell>
        </row>
        <row r="1081">
          <cell r="B1081">
            <v>161533</v>
          </cell>
          <cell r="C1081" t="str">
            <v>CACPATA QUINA</v>
          </cell>
          <cell r="D1081" t="str">
            <v>JOSE MANUEL</v>
          </cell>
          <cell r="E1081" t="str">
            <v>FULL D-MAX</v>
          </cell>
          <cell r="F1081" t="str">
            <v>PIPL2T23</v>
          </cell>
          <cell r="G1081" t="str">
            <v>MET</v>
          </cell>
          <cell r="H1081">
            <v>2</v>
          </cell>
          <cell r="I1081" t="str">
            <v>PINTURA PLASTICOS</v>
          </cell>
          <cell r="J1081" t="str">
            <v>PINTURA</v>
          </cell>
        </row>
        <row r="1082">
          <cell r="B1082">
            <v>161644</v>
          </cell>
          <cell r="C1082" t="str">
            <v>MINO PABON</v>
          </cell>
          <cell r="D1082" t="str">
            <v>CHRISTIAN ALEJANDRO</v>
          </cell>
          <cell r="E1082" t="str">
            <v>FULL D-MAX</v>
          </cell>
          <cell r="F1082" t="str">
            <v>PIPL2T23</v>
          </cell>
          <cell r="G1082" t="str">
            <v>MET</v>
          </cell>
          <cell r="H1082">
            <v>2</v>
          </cell>
          <cell r="I1082" t="str">
            <v>PINTURA PLASTICOS</v>
          </cell>
          <cell r="J1082" t="str">
            <v>PINTURA</v>
          </cell>
        </row>
        <row r="1083">
          <cell r="B1083">
            <v>161648</v>
          </cell>
          <cell r="C1083" t="str">
            <v>AGAMA CARVAJAL</v>
          </cell>
          <cell r="D1083" t="str">
            <v>GUSTAVO GUALBERTO</v>
          </cell>
          <cell r="E1083" t="str">
            <v>FULL D-MAX</v>
          </cell>
          <cell r="F1083" t="str">
            <v>PIPL2T23</v>
          </cell>
          <cell r="G1083" t="str">
            <v>MET</v>
          </cell>
          <cell r="H1083">
            <v>2</v>
          </cell>
          <cell r="I1083" t="str">
            <v>PINTURA PLASTICOS</v>
          </cell>
          <cell r="J1083" t="str">
            <v>PINTURA</v>
          </cell>
        </row>
        <row r="1084">
          <cell r="B1084">
            <v>161418</v>
          </cell>
          <cell r="C1084" t="str">
            <v>PAREDES CAIZA</v>
          </cell>
          <cell r="D1084" t="str">
            <v>MANUEL MESIAS</v>
          </cell>
          <cell r="E1084" t="str">
            <v>FULL D-MAX</v>
          </cell>
          <cell r="F1084" t="str">
            <v>PIPL2T23</v>
          </cell>
          <cell r="G1084" t="str">
            <v>LET</v>
          </cell>
          <cell r="H1084">
            <v>2</v>
          </cell>
          <cell r="I1084" t="str">
            <v>PINTURA PLASTICOS</v>
          </cell>
          <cell r="J1084" t="str">
            <v>PINTURA</v>
          </cell>
        </row>
        <row r="1085">
          <cell r="B1085">
            <v>162037</v>
          </cell>
          <cell r="C1085" t="str">
            <v>VELASCO FARINANGO</v>
          </cell>
          <cell r="D1085" t="str">
            <v>JOSE MAURICIO</v>
          </cell>
          <cell r="E1085" t="str">
            <v>FULL D-MAX</v>
          </cell>
          <cell r="F1085" t="str">
            <v>PIPL2T23</v>
          </cell>
          <cell r="G1085" t="str">
            <v>MET</v>
          </cell>
          <cell r="H1085">
            <v>2</v>
          </cell>
          <cell r="I1085" t="str">
            <v>PINTURA PLASTICOS</v>
          </cell>
          <cell r="J1085" t="str">
            <v>PINTURA</v>
          </cell>
        </row>
        <row r="1086">
          <cell r="B1086">
            <v>162075</v>
          </cell>
          <cell r="C1086" t="str">
            <v>MAILA MORALES</v>
          </cell>
          <cell r="D1086" t="str">
            <v>DIEGO XAVIER</v>
          </cell>
          <cell r="E1086" t="str">
            <v>FULL D-MAX</v>
          </cell>
          <cell r="F1086" t="str">
            <v>PIPL2T23</v>
          </cell>
          <cell r="G1086" t="str">
            <v>MET</v>
          </cell>
          <cell r="H1086">
            <v>2</v>
          </cell>
          <cell r="I1086" t="str">
            <v>PINTURA PLASTICOS</v>
          </cell>
          <cell r="J1086" t="str">
            <v>PINTURA</v>
          </cell>
        </row>
        <row r="1087">
          <cell r="B1087">
            <v>6057526</v>
          </cell>
          <cell r="C1087" t="str">
            <v>NIETO SALAZAR</v>
          </cell>
          <cell r="D1087" t="str">
            <v>EDISON XAVIER</v>
          </cell>
          <cell r="E1087" t="str">
            <v>I - 190</v>
          </cell>
          <cell r="F1087" t="str">
            <v>PIPL2T22</v>
          </cell>
          <cell r="G1087" t="str">
            <v>MET</v>
          </cell>
          <cell r="H1087">
            <v>2</v>
          </cell>
          <cell r="I1087" t="str">
            <v>PINTURA PLASTICOS</v>
          </cell>
          <cell r="J1087" t="str">
            <v>PINTURA</v>
          </cell>
        </row>
        <row r="1088">
          <cell r="B1088">
            <v>161746</v>
          </cell>
          <cell r="C1088" t="str">
            <v>CIFUENTES YANEZ</v>
          </cell>
          <cell r="D1088" t="str">
            <v>GEOVANNY RAFAEL</v>
          </cell>
          <cell r="E1088" t="str">
            <v>I - 190</v>
          </cell>
          <cell r="F1088" t="str">
            <v>PIPL2T22</v>
          </cell>
          <cell r="G1088" t="str">
            <v>MET</v>
          </cell>
          <cell r="H1088">
            <v>2</v>
          </cell>
          <cell r="I1088" t="str">
            <v>PINTURA PLASTICOS</v>
          </cell>
          <cell r="J1088" t="str">
            <v>PINTURA</v>
          </cell>
        </row>
        <row r="1089">
          <cell r="B1089">
            <v>6122148</v>
          </cell>
          <cell r="C1089" t="str">
            <v>TOAPANTA HUILCA</v>
          </cell>
          <cell r="D1089" t="str">
            <v>WILSON SANTIAGO</v>
          </cell>
          <cell r="E1089" t="str">
            <v>I - 190</v>
          </cell>
          <cell r="F1089" t="str">
            <v>PIPL2T22</v>
          </cell>
          <cell r="G1089" t="str">
            <v>LET</v>
          </cell>
          <cell r="H1089">
            <v>2</v>
          </cell>
          <cell r="I1089" t="str">
            <v>PINTURA PLASTICOS</v>
          </cell>
          <cell r="J1089" t="str">
            <v>PINTURA</v>
          </cell>
        </row>
        <row r="1090">
          <cell r="B1090">
            <v>6121285</v>
          </cell>
          <cell r="C1090" t="str">
            <v>SIMBANA MUZO</v>
          </cell>
          <cell r="D1090" t="str">
            <v>MARCO ANTONIO</v>
          </cell>
          <cell r="E1090" t="str">
            <v>I - 190</v>
          </cell>
          <cell r="F1090" t="str">
            <v>PIPL2T22</v>
          </cell>
          <cell r="G1090" t="str">
            <v>MET</v>
          </cell>
          <cell r="H1090">
            <v>2</v>
          </cell>
          <cell r="I1090" t="str">
            <v>PINTURA PLASTICOS</v>
          </cell>
          <cell r="J1090" t="str">
            <v>PINTURA</v>
          </cell>
        </row>
        <row r="1091">
          <cell r="B1091">
            <v>6129969</v>
          </cell>
          <cell r="C1091" t="str">
            <v>MORETA CARDENAS</v>
          </cell>
          <cell r="D1091" t="str">
            <v>DIEGO JAVIER</v>
          </cell>
          <cell r="E1091" t="str">
            <v>I - 190</v>
          </cell>
          <cell r="F1091" t="str">
            <v>PIPL2T22</v>
          </cell>
          <cell r="G1091" t="str">
            <v>MET</v>
          </cell>
          <cell r="H1091">
            <v>2</v>
          </cell>
          <cell r="I1091" t="str">
            <v>PINTURA PLASTICOS</v>
          </cell>
          <cell r="J1091" t="str">
            <v>PINTURA</v>
          </cell>
        </row>
        <row r="1092">
          <cell r="B1092">
            <v>161607</v>
          </cell>
          <cell r="C1092" t="str">
            <v>TAIPE TIPAN</v>
          </cell>
          <cell r="D1092" t="str">
            <v>LUIS MARCELO</v>
          </cell>
          <cell r="E1092" t="str">
            <v>I - 190</v>
          </cell>
          <cell r="F1092" t="str">
            <v>PIPL2T22</v>
          </cell>
          <cell r="G1092" t="str">
            <v>MET</v>
          </cell>
          <cell r="H1092">
            <v>2</v>
          </cell>
          <cell r="I1092" t="str">
            <v>PINTURA PLASTICOS</v>
          </cell>
          <cell r="J1092" t="str">
            <v>PINTURA</v>
          </cell>
        </row>
        <row r="1093">
          <cell r="B1093">
            <v>161694</v>
          </cell>
          <cell r="C1093" t="str">
            <v>SANCHEZ BRAVO</v>
          </cell>
          <cell r="D1093" t="str">
            <v>DIEGO MAURICIO</v>
          </cell>
          <cell r="E1093" t="str">
            <v>I - 190</v>
          </cell>
          <cell r="F1093" t="str">
            <v>PIPL2T22</v>
          </cell>
          <cell r="G1093" t="str">
            <v>MET</v>
          </cell>
          <cell r="H1093">
            <v>2</v>
          </cell>
          <cell r="I1093" t="str">
            <v>PINTURA PLASTICOS</v>
          </cell>
          <cell r="J1093" t="str">
            <v>PINTURA</v>
          </cell>
        </row>
        <row r="1094">
          <cell r="B1094">
            <v>161816</v>
          </cell>
          <cell r="C1094" t="str">
            <v>QUEZADA SUNTASIG</v>
          </cell>
          <cell r="D1094" t="str">
            <v>LUIS SANTIAGO</v>
          </cell>
          <cell r="E1094" t="str">
            <v>I - 190</v>
          </cell>
          <cell r="F1094" t="str">
            <v>PIPL2T22</v>
          </cell>
          <cell r="G1094" t="str">
            <v>MET</v>
          </cell>
          <cell r="H1094">
            <v>2</v>
          </cell>
          <cell r="I1094" t="str">
            <v>PINTURA PLASTICOS</v>
          </cell>
          <cell r="J1094" t="str">
            <v>PINTURA</v>
          </cell>
        </row>
        <row r="1095">
          <cell r="B1095">
            <v>6128436</v>
          </cell>
          <cell r="C1095" t="str">
            <v>REINA GUZMAN</v>
          </cell>
          <cell r="D1095" t="str">
            <v>WASHINGTON SALVATORE</v>
          </cell>
          <cell r="E1095" t="str">
            <v>N/A</v>
          </cell>
          <cell r="F1095" t="e">
            <v>#N/A</v>
          </cell>
          <cell r="G1095" t="str">
            <v>LG</v>
          </cell>
          <cell r="H1095">
            <v>2</v>
          </cell>
          <cell r="I1095" t="str">
            <v>PINTURA PLASTICOS</v>
          </cell>
          <cell r="J1095" t="str">
            <v>PINTURA</v>
          </cell>
        </row>
        <row r="1096">
          <cell r="B1096">
            <v>6057788</v>
          </cell>
          <cell r="C1096" t="str">
            <v>GUANANGA MONCAYO</v>
          </cell>
          <cell r="D1096" t="str">
            <v>MARCO ANTONIO</v>
          </cell>
          <cell r="E1096" t="str">
            <v>LOS ARTISTAS</v>
          </cell>
          <cell r="F1096" t="str">
            <v>PIPR1T15</v>
          </cell>
          <cell r="G1096" t="str">
            <v>MET</v>
          </cell>
          <cell r="H1096">
            <v>1</v>
          </cell>
          <cell r="I1096" t="str">
            <v>PINTURA PRIMER</v>
          </cell>
          <cell r="J1096" t="str">
            <v>PINTURA</v>
          </cell>
        </row>
        <row r="1097">
          <cell r="B1097">
            <v>1047</v>
          </cell>
          <cell r="C1097" t="str">
            <v>TERAN CARRERA</v>
          </cell>
          <cell r="D1097" t="str">
            <v>ANGEL EDUARDO</v>
          </cell>
          <cell r="E1097" t="str">
            <v>LOS ARTISTAS</v>
          </cell>
          <cell r="F1097" t="str">
            <v>PIPR1T15</v>
          </cell>
          <cell r="G1097" t="str">
            <v>MET</v>
          </cell>
          <cell r="H1097">
            <v>1</v>
          </cell>
          <cell r="I1097" t="str">
            <v>PINTURA PRIMER</v>
          </cell>
          <cell r="J1097" t="str">
            <v>PINTURA</v>
          </cell>
        </row>
        <row r="1098">
          <cell r="B1098">
            <v>161186</v>
          </cell>
          <cell r="C1098" t="str">
            <v>SIMBANA CHINCHIN</v>
          </cell>
          <cell r="D1098" t="str">
            <v>EDUARDO</v>
          </cell>
          <cell r="E1098" t="str">
            <v>LOS ARTISTAS</v>
          </cell>
          <cell r="F1098" t="str">
            <v>PIPR1T15</v>
          </cell>
          <cell r="G1098" t="str">
            <v>MET</v>
          </cell>
          <cell r="H1098">
            <v>1</v>
          </cell>
          <cell r="I1098" t="str">
            <v>PINTURA PRIMER</v>
          </cell>
          <cell r="J1098" t="str">
            <v>PINTURA</v>
          </cell>
        </row>
        <row r="1099">
          <cell r="B1099">
            <v>6072154</v>
          </cell>
          <cell r="C1099" t="str">
            <v>TOAPANTA TASINCHANO</v>
          </cell>
          <cell r="D1099" t="str">
            <v>WASHINGTON JAVIER</v>
          </cell>
          <cell r="E1099" t="str">
            <v>LOS ARTISTAS</v>
          </cell>
          <cell r="F1099" t="str">
            <v>PIPR1T15</v>
          </cell>
          <cell r="G1099" t="str">
            <v>LET</v>
          </cell>
          <cell r="H1099">
            <v>1</v>
          </cell>
          <cell r="I1099" t="str">
            <v>PINTURA PRIMER</v>
          </cell>
          <cell r="J1099" t="str">
            <v>PINTURA</v>
          </cell>
        </row>
        <row r="1100">
          <cell r="B1100">
            <v>3705884</v>
          </cell>
          <cell r="C1100" t="str">
            <v>COBENA ALAVA</v>
          </cell>
          <cell r="D1100" t="str">
            <v>DAVID HERMELINDO</v>
          </cell>
          <cell r="E1100" t="str">
            <v>LOS ARTISTAS</v>
          </cell>
          <cell r="F1100" t="str">
            <v>PIPR1T15</v>
          </cell>
          <cell r="G1100" t="str">
            <v>MET</v>
          </cell>
          <cell r="H1100">
            <v>1</v>
          </cell>
          <cell r="I1100" t="str">
            <v>PINTURA PRIMER</v>
          </cell>
          <cell r="J1100" t="str">
            <v>PINTURA</v>
          </cell>
        </row>
        <row r="1101">
          <cell r="B1101">
            <v>3703457</v>
          </cell>
          <cell r="C1101" t="str">
            <v>AGUIRRE ROMAN</v>
          </cell>
          <cell r="D1101" t="str">
            <v>CARLOS BOLIVAR</v>
          </cell>
          <cell r="E1101" t="str">
            <v>LOS ARTISTAS</v>
          </cell>
          <cell r="F1101" t="str">
            <v>PIPR1T15</v>
          </cell>
          <cell r="G1101" t="str">
            <v>MET</v>
          </cell>
          <cell r="H1101">
            <v>1</v>
          </cell>
          <cell r="I1101" t="str">
            <v>PINTURA PRIMER</v>
          </cell>
          <cell r="J1101" t="str">
            <v>PINTURA</v>
          </cell>
        </row>
        <row r="1102">
          <cell r="B1102">
            <v>3705953</v>
          </cell>
          <cell r="C1102" t="str">
            <v>REVELO NARVAEZ</v>
          </cell>
          <cell r="D1102" t="str">
            <v>LEONZO JAVIER</v>
          </cell>
          <cell r="E1102" t="str">
            <v>LOS ARTISTAS</v>
          </cell>
          <cell r="F1102" t="str">
            <v>PIPR1T15</v>
          </cell>
          <cell r="G1102" t="str">
            <v>MET</v>
          </cell>
          <cell r="H1102">
            <v>1</v>
          </cell>
          <cell r="I1102" t="str">
            <v>PINTURA PRIMER</v>
          </cell>
          <cell r="J1102" t="str">
            <v>PINTURA</v>
          </cell>
        </row>
        <row r="1103">
          <cell r="B1103">
            <v>161189</v>
          </cell>
          <cell r="C1103" t="str">
            <v>TIBAN PAUCAR</v>
          </cell>
          <cell r="D1103" t="str">
            <v>MARCO VINICIO</v>
          </cell>
          <cell r="E1103" t="str">
            <v>LOS MAS SOLICITADOS</v>
          </cell>
          <cell r="F1103" t="str">
            <v>PIPR1T13</v>
          </cell>
          <cell r="G1103" t="str">
            <v>MET</v>
          </cell>
          <cell r="H1103">
            <v>1</v>
          </cell>
          <cell r="I1103" t="str">
            <v>PINTURA PRIMER</v>
          </cell>
          <cell r="J1103" t="str">
            <v>PINTURA</v>
          </cell>
        </row>
        <row r="1104">
          <cell r="B1104">
            <v>3600565</v>
          </cell>
          <cell r="C1104" t="str">
            <v>GUALOTO ROMERO</v>
          </cell>
          <cell r="D1104" t="str">
            <v>DIEGO MANUEL</v>
          </cell>
          <cell r="E1104" t="str">
            <v>LOS MAS SOLICITADOS</v>
          </cell>
          <cell r="F1104" t="str">
            <v>PIPR1T13</v>
          </cell>
          <cell r="G1104" t="str">
            <v>MET</v>
          </cell>
          <cell r="H1104">
            <v>1</v>
          </cell>
          <cell r="I1104" t="str">
            <v>PINTURA PRIMER</v>
          </cell>
          <cell r="J1104" t="str">
            <v>PINTURA</v>
          </cell>
        </row>
        <row r="1105">
          <cell r="B1105">
            <v>952</v>
          </cell>
          <cell r="C1105" t="str">
            <v>ALBERCA BRAVO</v>
          </cell>
          <cell r="D1105" t="str">
            <v>JOSE ORLANDO</v>
          </cell>
          <cell r="E1105" t="str">
            <v>LOS MAS SOLICITADOS</v>
          </cell>
          <cell r="F1105" t="str">
            <v>PIPR1T13</v>
          </cell>
          <cell r="G1105" t="str">
            <v>MET</v>
          </cell>
          <cell r="H1105">
            <v>1</v>
          </cell>
          <cell r="I1105" t="str">
            <v>PINTURA PRIMER</v>
          </cell>
          <cell r="J1105" t="str">
            <v>PINTURA</v>
          </cell>
        </row>
        <row r="1106">
          <cell r="B1106">
            <v>161238</v>
          </cell>
          <cell r="C1106" t="str">
            <v>TITUANA PUCACHAQUI</v>
          </cell>
          <cell r="D1106" t="str">
            <v>MARIO ORLANDO</v>
          </cell>
          <cell r="E1106" t="str">
            <v>LOS MAS SOLICITADOS</v>
          </cell>
          <cell r="F1106" t="str">
            <v>PIPR1T13</v>
          </cell>
          <cell r="G1106" t="str">
            <v>MET</v>
          </cell>
          <cell r="H1106">
            <v>1</v>
          </cell>
          <cell r="I1106" t="str">
            <v>PINTURA PRIMER</v>
          </cell>
          <cell r="J1106" t="str">
            <v>PINTURA</v>
          </cell>
        </row>
        <row r="1107">
          <cell r="B1107">
            <v>3703463</v>
          </cell>
          <cell r="C1107" t="str">
            <v>HERRERA PASTRANO</v>
          </cell>
          <cell r="D1107" t="str">
            <v>VICTOR MANUEL</v>
          </cell>
          <cell r="E1107" t="str">
            <v>LOS MAS SOLICITADOS</v>
          </cell>
          <cell r="F1107" t="str">
            <v>PIPR1T13</v>
          </cell>
          <cell r="G1107" t="str">
            <v>LET</v>
          </cell>
          <cell r="H1107">
            <v>1</v>
          </cell>
          <cell r="I1107" t="str">
            <v>PINTURA PRIMER</v>
          </cell>
          <cell r="J1107" t="str">
            <v>PINTURA</v>
          </cell>
        </row>
        <row r="1108">
          <cell r="B1108">
            <v>3705986</v>
          </cell>
          <cell r="C1108" t="str">
            <v>GUANOLUISA CAGUANO</v>
          </cell>
          <cell r="D1108" t="str">
            <v>LUIS SANTIAGO</v>
          </cell>
          <cell r="E1108" t="str">
            <v>LOS MAS SOLICITADOS</v>
          </cell>
          <cell r="F1108" t="str">
            <v>PIPR1T13</v>
          </cell>
          <cell r="G1108" t="str">
            <v>MET</v>
          </cell>
          <cell r="H1108">
            <v>1</v>
          </cell>
          <cell r="I1108" t="str">
            <v>PINTURA PRIMER</v>
          </cell>
          <cell r="J1108" t="str">
            <v>PINTURA</v>
          </cell>
        </row>
        <row r="1109">
          <cell r="B1109">
            <v>162082</v>
          </cell>
          <cell r="C1109" t="str">
            <v>NOVOA MARTINEZ</v>
          </cell>
          <cell r="D1109" t="str">
            <v>ANDRES EDUARDO</v>
          </cell>
          <cell r="E1109" t="str">
            <v>LOS MAS SOLICITADOS</v>
          </cell>
          <cell r="F1109" t="str">
            <v>PIPR1T13</v>
          </cell>
          <cell r="G1109" t="str">
            <v>MET</v>
          </cell>
          <cell r="H1109">
            <v>1</v>
          </cell>
          <cell r="I1109" t="str">
            <v>PINTURA PRIMER</v>
          </cell>
          <cell r="J1109" t="str">
            <v>PINTURA</v>
          </cell>
        </row>
        <row r="1110">
          <cell r="B1110">
            <v>6111133</v>
          </cell>
          <cell r="C1110" t="str">
            <v>GUEVARA APUPALO</v>
          </cell>
          <cell r="D1110" t="str">
            <v>WASHINGTON EDUARDO</v>
          </cell>
          <cell r="E1110" t="str">
            <v>LOS TAPA HUECOS</v>
          </cell>
          <cell r="F1110" t="str">
            <v>PIPR1T11</v>
          </cell>
          <cell r="G1110" t="str">
            <v>MET</v>
          </cell>
          <cell r="H1110">
            <v>1</v>
          </cell>
          <cell r="I1110" t="str">
            <v>PINTURA PRIMER</v>
          </cell>
          <cell r="J1110" t="str">
            <v>PINTURA</v>
          </cell>
        </row>
        <row r="1111">
          <cell r="B1111">
            <v>180533</v>
          </cell>
          <cell r="C1111" t="str">
            <v>BELTRAN GALLEGOS</v>
          </cell>
          <cell r="D1111" t="str">
            <v>JORGE ADRIAN</v>
          </cell>
          <cell r="E1111" t="str">
            <v>LOS TAPA HUECOS</v>
          </cell>
          <cell r="F1111" t="str">
            <v>PIPR1T11</v>
          </cell>
          <cell r="G1111" t="str">
            <v>MET</v>
          </cell>
          <cell r="H1111">
            <v>1</v>
          </cell>
          <cell r="I1111" t="str">
            <v>PINTURA PRIMER</v>
          </cell>
          <cell r="J1111" t="str">
            <v>PINTURA</v>
          </cell>
        </row>
        <row r="1112">
          <cell r="B1112">
            <v>180535</v>
          </cell>
          <cell r="C1112" t="str">
            <v>CAIZA MAILA</v>
          </cell>
          <cell r="D1112" t="str">
            <v>JUAN CARLOS</v>
          </cell>
          <cell r="E1112" t="str">
            <v>LOS TAPA HUECOS</v>
          </cell>
          <cell r="F1112" t="str">
            <v>PIPR1T11</v>
          </cell>
          <cell r="G1112" t="str">
            <v>MET</v>
          </cell>
          <cell r="H1112">
            <v>1</v>
          </cell>
          <cell r="I1112" t="str">
            <v>PINTURA PRIMER</v>
          </cell>
          <cell r="J1112" t="str">
            <v>PINTURA</v>
          </cell>
        </row>
        <row r="1113">
          <cell r="B1113">
            <v>3702481</v>
          </cell>
          <cell r="C1113" t="str">
            <v>TITUANA YUGCHA</v>
          </cell>
          <cell r="D1113" t="str">
            <v>EDISON PATRICIO</v>
          </cell>
          <cell r="E1113" t="str">
            <v>LOS TAPA HUECOS</v>
          </cell>
          <cell r="F1113" t="str">
            <v>PIPR1T11</v>
          </cell>
          <cell r="G1113" t="str">
            <v>LET</v>
          </cell>
          <cell r="H1113">
            <v>1</v>
          </cell>
          <cell r="I1113" t="str">
            <v>PINTURA PRIMER</v>
          </cell>
          <cell r="J1113" t="str">
            <v>PINTURA</v>
          </cell>
        </row>
        <row r="1114">
          <cell r="B1114">
            <v>6057522</v>
          </cell>
          <cell r="C1114" t="str">
            <v>MERA LUGMANA</v>
          </cell>
          <cell r="D1114" t="str">
            <v>CARLOS ENRIQUE</v>
          </cell>
          <cell r="E1114" t="str">
            <v>LOS TAPA HUECOS</v>
          </cell>
          <cell r="F1114" t="str">
            <v>PIPR1T11</v>
          </cell>
          <cell r="G1114" t="str">
            <v>MET</v>
          </cell>
          <cell r="H1114">
            <v>1</v>
          </cell>
          <cell r="I1114" t="str">
            <v>PINTURA PRIMER</v>
          </cell>
          <cell r="J1114" t="str">
            <v>PINTURA</v>
          </cell>
        </row>
        <row r="1115">
          <cell r="B1115">
            <v>6057903</v>
          </cell>
          <cell r="C1115" t="str">
            <v>MANGUIA GUACHAMIN</v>
          </cell>
          <cell r="D1115" t="str">
            <v>FRANKLIN LEONIDAS</v>
          </cell>
          <cell r="E1115" t="str">
            <v>LOS TAPA HUECOS</v>
          </cell>
          <cell r="F1115" t="str">
            <v>PIPR1T11</v>
          </cell>
          <cell r="G1115" t="str">
            <v>MET</v>
          </cell>
          <cell r="H1115">
            <v>1</v>
          </cell>
          <cell r="I1115" t="str">
            <v>PINTURA PRIMER</v>
          </cell>
          <cell r="J1115" t="str">
            <v>PINTURA</v>
          </cell>
        </row>
        <row r="1116">
          <cell r="B1116">
            <v>6058294</v>
          </cell>
          <cell r="C1116" t="str">
            <v>CEDENO BRAVO</v>
          </cell>
          <cell r="D1116" t="str">
            <v>WASHINGTON FERNANDO</v>
          </cell>
          <cell r="E1116" t="str">
            <v>LOS TAPA HUECOS</v>
          </cell>
          <cell r="F1116" t="str">
            <v>PIPR1T11</v>
          </cell>
          <cell r="G1116" t="str">
            <v>MET</v>
          </cell>
          <cell r="H1116">
            <v>1</v>
          </cell>
          <cell r="I1116" t="str">
            <v>PINTURA PRIMER</v>
          </cell>
          <cell r="J1116" t="str">
            <v>PINTURA</v>
          </cell>
        </row>
        <row r="1117">
          <cell r="B1117">
            <v>6084906</v>
          </cell>
          <cell r="C1117" t="str">
            <v>CANO BETANCOURT</v>
          </cell>
          <cell r="D1117" t="str">
            <v>MIGUEL ANGEL</v>
          </cell>
          <cell r="E1117" t="str">
            <v>N/A</v>
          </cell>
          <cell r="F1117" t="e">
            <v>#N/A</v>
          </cell>
          <cell r="G1117" t="str">
            <v>LG</v>
          </cell>
          <cell r="H1117">
            <v>1</v>
          </cell>
          <cell r="I1117" t="str">
            <v>PINTURA PRIMER</v>
          </cell>
          <cell r="J1117" t="str">
            <v>PINTURA</v>
          </cell>
        </row>
        <row r="1118">
          <cell r="B1118">
            <v>1241</v>
          </cell>
          <cell r="C1118" t="str">
            <v>CACHIGUANGO MORETA</v>
          </cell>
          <cell r="D1118" t="str">
            <v>LUIS ERNESTO</v>
          </cell>
          <cell r="E1118" t="str">
            <v>N/A</v>
          </cell>
          <cell r="F1118" t="e">
            <v>#N/A</v>
          </cell>
          <cell r="G1118" t="str">
            <v>CP</v>
          </cell>
          <cell r="H1118">
            <v>1</v>
          </cell>
          <cell r="I1118" t="str">
            <v>PINTURA PRIMER</v>
          </cell>
          <cell r="J1118" t="str">
            <v>PINTURA</v>
          </cell>
        </row>
        <row r="1119">
          <cell r="B1119">
            <v>6058221</v>
          </cell>
          <cell r="C1119" t="str">
            <v>SIMBANA MORALES</v>
          </cell>
          <cell r="D1119" t="str">
            <v>SANTIAGO DANIEL</v>
          </cell>
          <cell r="E1119" t="str">
            <v>TODO TERRENO</v>
          </cell>
          <cell r="F1119" t="str">
            <v>PIPR1T14</v>
          </cell>
          <cell r="G1119" t="str">
            <v>MET</v>
          </cell>
          <cell r="H1119">
            <v>1</v>
          </cell>
          <cell r="I1119" t="str">
            <v>PINTURA PRIMER</v>
          </cell>
          <cell r="J1119" t="str">
            <v>PINTURA</v>
          </cell>
        </row>
        <row r="1120">
          <cell r="B1120">
            <v>6057810</v>
          </cell>
          <cell r="C1120" t="str">
            <v>MENA CAIZA</v>
          </cell>
          <cell r="D1120" t="str">
            <v>LUIS ARMANDO</v>
          </cell>
          <cell r="E1120" t="str">
            <v>TODO TERRENO</v>
          </cell>
          <cell r="F1120" t="str">
            <v>PIPR1T14</v>
          </cell>
          <cell r="G1120" t="str">
            <v>MET</v>
          </cell>
          <cell r="H1120">
            <v>1</v>
          </cell>
          <cell r="I1120" t="str">
            <v>PINTURA PRIMER</v>
          </cell>
          <cell r="J1120" t="str">
            <v>PINTURA</v>
          </cell>
        </row>
        <row r="1121">
          <cell r="B1121">
            <v>3600300</v>
          </cell>
          <cell r="C1121" t="str">
            <v>GUAMAN ESPINOSA</v>
          </cell>
          <cell r="D1121" t="str">
            <v>CHRISTIAN MARCELO</v>
          </cell>
          <cell r="E1121" t="str">
            <v>TODO TERRENO</v>
          </cell>
          <cell r="F1121" t="str">
            <v>PIPR1T14</v>
          </cell>
          <cell r="G1121" t="str">
            <v>LET</v>
          </cell>
          <cell r="H1121">
            <v>1</v>
          </cell>
          <cell r="I1121" t="str">
            <v>PINTURA PRIMER</v>
          </cell>
          <cell r="J1121" t="str">
            <v>PINTURA</v>
          </cell>
        </row>
        <row r="1122">
          <cell r="B1122">
            <v>3700545</v>
          </cell>
          <cell r="C1122" t="str">
            <v>TAMAYO LLUMIGUSIN</v>
          </cell>
          <cell r="D1122" t="str">
            <v>HECTOR EFRAIN</v>
          </cell>
          <cell r="E1122" t="str">
            <v>TODO TERRENO</v>
          </cell>
          <cell r="F1122" t="str">
            <v>PIPR1T14</v>
          </cell>
          <cell r="G1122" t="str">
            <v>MET</v>
          </cell>
          <cell r="H1122">
            <v>1</v>
          </cell>
          <cell r="I1122" t="str">
            <v>PINTURA PRIMER</v>
          </cell>
          <cell r="J1122" t="str">
            <v>PINTURA</v>
          </cell>
        </row>
        <row r="1123">
          <cell r="B1123">
            <v>6057982</v>
          </cell>
          <cell r="C1123" t="str">
            <v>CEVALLOS CASTANEDA</v>
          </cell>
          <cell r="D1123" t="str">
            <v>PABLO ALONSO</v>
          </cell>
          <cell r="E1123" t="str">
            <v>TODO TERRENO</v>
          </cell>
          <cell r="F1123" t="str">
            <v>PIPR1T14</v>
          </cell>
          <cell r="G1123" t="str">
            <v>MET</v>
          </cell>
          <cell r="H1123">
            <v>1</v>
          </cell>
          <cell r="I1123" t="str">
            <v>PINTURA PRIMER</v>
          </cell>
          <cell r="J1123" t="str">
            <v>PINTURA</v>
          </cell>
        </row>
        <row r="1124">
          <cell r="B1124">
            <v>6071976</v>
          </cell>
          <cell r="C1124" t="str">
            <v>ONATE FERIGRA</v>
          </cell>
          <cell r="D1124" t="str">
            <v>ROBERTO FAVIO</v>
          </cell>
          <cell r="E1124" t="str">
            <v>TODO TERRENO</v>
          </cell>
          <cell r="F1124" t="str">
            <v>PIPR1T14</v>
          </cell>
          <cell r="G1124" t="str">
            <v>MET</v>
          </cell>
          <cell r="H1124">
            <v>1</v>
          </cell>
          <cell r="I1124" t="str">
            <v>PINTURA PRIMER</v>
          </cell>
          <cell r="J1124" t="str">
            <v>PINTURA</v>
          </cell>
        </row>
        <row r="1125">
          <cell r="B1125">
            <v>162180</v>
          </cell>
          <cell r="C1125" t="str">
            <v>VEGA PACHECO</v>
          </cell>
          <cell r="D1125" t="str">
            <v>EDISON PAUL</v>
          </cell>
          <cell r="E1125" t="str">
            <v>TODO TERRENO</v>
          </cell>
          <cell r="F1125" t="str">
            <v>PIPR1T14</v>
          </cell>
          <cell r="G1125" t="str">
            <v>MET</v>
          </cell>
          <cell r="H1125">
            <v>1</v>
          </cell>
          <cell r="I1125" t="str">
            <v>PINTURA PRIMER</v>
          </cell>
          <cell r="J1125" t="str">
            <v>PINTURA</v>
          </cell>
        </row>
        <row r="1126">
          <cell r="B1126">
            <v>161130</v>
          </cell>
          <cell r="C1126" t="str">
            <v>REISANCHO RUIZ</v>
          </cell>
          <cell r="D1126" t="str">
            <v>JOSE ALEX</v>
          </cell>
          <cell r="E1126" t="str">
            <v>UN POLVITO MAS</v>
          </cell>
          <cell r="F1126" t="str">
            <v>PIPR1T16</v>
          </cell>
          <cell r="G1126" t="str">
            <v>MET</v>
          </cell>
          <cell r="H1126">
            <v>1</v>
          </cell>
          <cell r="I1126" t="str">
            <v>PINTURA PRIMER</v>
          </cell>
          <cell r="J1126" t="str">
            <v>PINTURA</v>
          </cell>
        </row>
        <row r="1127">
          <cell r="B1127">
            <v>3700549</v>
          </cell>
          <cell r="C1127" t="str">
            <v>VILLA PERUGACHI</v>
          </cell>
          <cell r="D1127" t="str">
            <v>HECTOR GEOVANNY</v>
          </cell>
          <cell r="E1127" t="str">
            <v>UN POLVITO MAS</v>
          </cell>
          <cell r="F1127" t="str">
            <v>PIPR1T16</v>
          </cell>
          <cell r="G1127" t="str">
            <v>MET</v>
          </cell>
          <cell r="H1127">
            <v>1</v>
          </cell>
          <cell r="I1127" t="str">
            <v>PINTURA PRIMER</v>
          </cell>
          <cell r="J1127" t="str">
            <v>PINTURA</v>
          </cell>
        </row>
        <row r="1128">
          <cell r="B1128">
            <v>161361</v>
          </cell>
          <cell r="C1128" t="str">
            <v>GONZALEZ SIMBANA</v>
          </cell>
          <cell r="D1128" t="str">
            <v>WILSON EDUARDO</v>
          </cell>
          <cell r="E1128" t="str">
            <v>UN POLVITO MAS</v>
          </cell>
          <cell r="F1128" t="str">
            <v>PIPR1T16</v>
          </cell>
          <cell r="G1128" t="str">
            <v>MET</v>
          </cell>
          <cell r="H1128">
            <v>1</v>
          </cell>
          <cell r="I1128" t="str">
            <v>PINTURA PRIMER</v>
          </cell>
          <cell r="J1128" t="str">
            <v>PINTURA</v>
          </cell>
        </row>
        <row r="1129">
          <cell r="B1129">
            <v>3600684</v>
          </cell>
          <cell r="C1129" t="str">
            <v>REMACHI COFRE</v>
          </cell>
          <cell r="D1129" t="str">
            <v>HUGO RODRIGO</v>
          </cell>
          <cell r="E1129" t="str">
            <v>UN POLVITO MAS</v>
          </cell>
          <cell r="F1129" t="str">
            <v>PIPR1T16</v>
          </cell>
          <cell r="G1129" t="str">
            <v>LET</v>
          </cell>
          <cell r="H1129">
            <v>1</v>
          </cell>
          <cell r="I1129" t="str">
            <v>PINTURA PRIMER</v>
          </cell>
          <cell r="J1129" t="str">
            <v>PINTURA</v>
          </cell>
        </row>
        <row r="1130">
          <cell r="B1130">
            <v>6080351</v>
          </cell>
          <cell r="C1130" t="str">
            <v>VELASCO PINCHAO</v>
          </cell>
          <cell r="D1130" t="str">
            <v>FREDDY RAUL</v>
          </cell>
          <cell r="E1130" t="str">
            <v>UN POLVITO MAS</v>
          </cell>
          <cell r="F1130" t="str">
            <v>PIPR1T16</v>
          </cell>
          <cell r="G1130" t="str">
            <v>MET</v>
          </cell>
          <cell r="H1130">
            <v>1</v>
          </cell>
          <cell r="I1130" t="str">
            <v>PINTURA PRIMER</v>
          </cell>
          <cell r="J1130" t="str">
            <v>PINTURA</v>
          </cell>
        </row>
        <row r="1131">
          <cell r="B1131">
            <v>162158</v>
          </cell>
          <cell r="C1131" t="str">
            <v>FALCONI AIMACANA</v>
          </cell>
          <cell r="D1131" t="str">
            <v>PAULO CESAR</v>
          </cell>
          <cell r="E1131" t="str">
            <v>UN POLVITO MAS</v>
          </cell>
          <cell r="F1131" t="str">
            <v>PIPR1T16</v>
          </cell>
          <cell r="G1131" t="str">
            <v>MET</v>
          </cell>
          <cell r="H1131">
            <v>1</v>
          </cell>
          <cell r="I1131" t="str">
            <v>PINTURA PRIMER</v>
          </cell>
          <cell r="J1131" t="str">
            <v>PINTURA</v>
          </cell>
        </row>
        <row r="1132">
          <cell r="B1132">
            <v>162169</v>
          </cell>
          <cell r="C1132" t="str">
            <v>PUCHA GUALOTO</v>
          </cell>
          <cell r="D1132" t="str">
            <v>CRISTIAN SANTIAGO</v>
          </cell>
          <cell r="E1132" t="str">
            <v>UN POLVITO MAS</v>
          </cell>
          <cell r="F1132" t="str">
            <v>PIPR1T16</v>
          </cell>
          <cell r="G1132" t="str">
            <v>MET</v>
          </cell>
          <cell r="H1132">
            <v>1</v>
          </cell>
          <cell r="I1132" t="str">
            <v>PINTURA PRIMER</v>
          </cell>
          <cell r="J1132" t="str">
            <v>PINTURA</v>
          </cell>
        </row>
        <row r="1133">
          <cell r="B1133">
            <v>161752</v>
          </cell>
          <cell r="C1133" t="str">
            <v>ANALUISA CHUNGANDRO</v>
          </cell>
          <cell r="D1133" t="str">
            <v>WILLIAN ALEJANDRO</v>
          </cell>
          <cell r="E1133" t="str">
            <v>FONDO OSCURO</v>
          </cell>
          <cell r="F1133" t="str">
            <v>PIPR2T25</v>
          </cell>
          <cell r="G1133" t="str">
            <v>MET</v>
          </cell>
          <cell r="H1133">
            <v>2</v>
          </cell>
          <cell r="I1133" t="str">
            <v>PINTURA PRIMER</v>
          </cell>
          <cell r="J1133" t="str">
            <v>PINTURA</v>
          </cell>
        </row>
        <row r="1134">
          <cell r="B1134">
            <v>161681</v>
          </cell>
          <cell r="C1134" t="str">
            <v>NAVARRETE PINCAY</v>
          </cell>
          <cell r="D1134" t="str">
            <v>PABLO ANDRES</v>
          </cell>
          <cell r="E1134" t="str">
            <v>FONDO OSCURO</v>
          </cell>
          <cell r="F1134" t="str">
            <v>PIPR2T25</v>
          </cell>
          <cell r="G1134" t="str">
            <v>MET</v>
          </cell>
          <cell r="H1134">
            <v>2</v>
          </cell>
          <cell r="I1134" t="str">
            <v>PINTURA PRIMER</v>
          </cell>
          <cell r="J1134" t="str">
            <v>PINTURA</v>
          </cell>
        </row>
        <row r="1135">
          <cell r="B1135">
            <v>6129933</v>
          </cell>
          <cell r="C1135" t="str">
            <v>ALBAN SILVA</v>
          </cell>
          <cell r="D1135" t="str">
            <v>EDISON JAVIER</v>
          </cell>
          <cell r="E1135" t="str">
            <v>FONDO OSCURO</v>
          </cell>
          <cell r="F1135" t="str">
            <v>PIPR2T25</v>
          </cell>
          <cell r="G1135" t="str">
            <v>MET</v>
          </cell>
          <cell r="H1135">
            <v>2</v>
          </cell>
          <cell r="I1135" t="str">
            <v>PINTURA PRIMER</v>
          </cell>
          <cell r="J1135" t="str">
            <v>PINTURA</v>
          </cell>
        </row>
        <row r="1136">
          <cell r="B1136">
            <v>6116655</v>
          </cell>
          <cell r="C1136" t="str">
            <v>USHINA CAIZA</v>
          </cell>
          <cell r="D1136" t="str">
            <v>LUIS JAIME</v>
          </cell>
          <cell r="E1136" t="str">
            <v>FONDO OSCURO</v>
          </cell>
          <cell r="F1136" t="str">
            <v>PIPR2T25</v>
          </cell>
          <cell r="G1136" t="str">
            <v>LET</v>
          </cell>
          <cell r="H1136">
            <v>2</v>
          </cell>
          <cell r="I1136" t="str">
            <v>PINTURA PRIMER</v>
          </cell>
          <cell r="J1136" t="str">
            <v>PINTURA</v>
          </cell>
        </row>
        <row r="1137">
          <cell r="B1137">
            <v>6114799</v>
          </cell>
          <cell r="C1137" t="str">
            <v>MENA MENA</v>
          </cell>
          <cell r="D1137" t="str">
            <v>JUAN ROLANDO</v>
          </cell>
          <cell r="E1137" t="str">
            <v>FONDO OSCURO</v>
          </cell>
          <cell r="F1137" t="str">
            <v>PIPR2T25</v>
          </cell>
          <cell r="G1137" t="str">
            <v>MET</v>
          </cell>
          <cell r="H1137">
            <v>2</v>
          </cell>
          <cell r="I1137" t="str">
            <v>PINTURA PRIMER</v>
          </cell>
          <cell r="J1137" t="str">
            <v>PINTURA</v>
          </cell>
        </row>
        <row r="1138">
          <cell r="B1138">
            <v>6116669</v>
          </cell>
          <cell r="C1138" t="str">
            <v>PUJOTA COLLAGUAZO</v>
          </cell>
          <cell r="D1138" t="str">
            <v>VLADIMIR ROLANDO</v>
          </cell>
          <cell r="E1138" t="str">
            <v>FONDO OSCURO</v>
          </cell>
          <cell r="F1138" t="str">
            <v>PIPR2T25</v>
          </cell>
          <cell r="G1138" t="str">
            <v>MET</v>
          </cell>
          <cell r="H1138">
            <v>2</v>
          </cell>
          <cell r="I1138" t="str">
            <v>PINTURA PRIMER</v>
          </cell>
          <cell r="J1138" t="str">
            <v>PINTURA</v>
          </cell>
        </row>
        <row r="1139">
          <cell r="B1139">
            <v>162081</v>
          </cell>
          <cell r="C1139" t="str">
            <v>ZHUNIO CEVALLOS</v>
          </cell>
          <cell r="D1139" t="str">
            <v>DIEGO PAUL</v>
          </cell>
          <cell r="E1139" t="str">
            <v>FONDO OSCURO</v>
          </cell>
          <cell r="F1139" t="str">
            <v>PIPR2T25</v>
          </cell>
          <cell r="G1139" t="str">
            <v>MET</v>
          </cell>
          <cell r="H1139">
            <v>2</v>
          </cell>
          <cell r="I1139" t="str">
            <v>PINTURA PRIMER</v>
          </cell>
          <cell r="J1139" t="str">
            <v>PINTURA</v>
          </cell>
        </row>
        <row r="1140">
          <cell r="B1140">
            <v>162147</v>
          </cell>
          <cell r="C1140" t="str">
            <v>MORENO REA</v>
          </cell>
          <cell r="D1140" t="str">
            <v>JAVIER MORENO</v>
          </cell>
          <cell r="E1140" t="str">
            <v>FONDO OSCURO</v>
          </cell>
          <cell r="F1140" t="str">
            <v>PIPR2T25</v>
          </cell>
          <cell r="G1140" t="str">
            <v>MET</v>
          </cell>
          <cell r="H1140">
            <v>2</v>
          </cell>
          <cell r="I1140" t="str">
            <v>PINTURA PRIMER</v>
          </cell>
          <cell r="J1140" t="str">
            <v>PINTURA</v>
          </cell>
        </row>
        <row r="1141">
          <cell r="B1141">
            <v>161376</v>
          </cell>
          <cell r="C1141" t="str">
            <v>CHALCO PAUCAR</v>
          </cell>
          <cell r="D1141" t="str">
            <v>JOSE ROBERTO</v>
          </cell>
          <cell r="E1141" t="str">
            <v>FORSA</v>
          </cell>
          <cell r="F1141" t="str">
            <v>PIPR2T23</v>
          </cell>
          <cell r="G1141" t="str">
            <v>MET</v>
          </cell>
          <cell r="H1141">
            <v>2</v>
          </cell>
          <cell r="I1141" t="str">
            <v>PINTURA PRIMER</v>
          </cell>
          <cell r="J1141" t="str">
            <v>PINTURA</v>
          </cell>
        </row>
        <row r="1142">
          <cell r="B1142">
            <v>161754</v>
          </cell>
          <cell r="C1142" t="str">
            <v>QUISHPE LEON</v>
          </cell>
          <cell r="D1142" t="str">
            <v>JUAN DIEGO</v>
          </cell>
          <cell r="E1142" t="str">
            <v>FORSA</v>
          </cell>
          <cell r="F1142" t="str">
            <v>PIPR2T23</v>
          </cell>
          <cell r="G1142" t="str">
            <v>MET</v>
          </cell>
          <cell r="H1142">
            <v>2</v>
          </cell>
          <cell r="I1142" t="str">
            <v>PINTURA PRIMER</v>
          </cell>
          <cell r="J1142" t="str">
            <v>PINTURA</v>
          </cell>
        </row>
        <row r="1143">
          <cell r="B1143">
            <v>1379</v>
          </cell>
          <cell r="C1143" t="str">
            <v>TIPAN GUACHAMIN</v>
          </cell>
          <cell r="D1143" t="str">
            <v>PATRICIO BLADIMIR</v>
          </cell>
          <cell r="E1143" t="str">
            <v>FORSA</v>
          </cell>
          <cell r="F1143" t="str">
            <v>PIPR2T23</v>
          </cell>
          <cell r="G1143" t="str">
            <v>LET</v>
          </cell>
          <cell r="H1143">
            <v>2</v>
          </cell>
          <cell r="I1143" t="str">
            <v>PINTURA PRIMER</v>
          </cell>
          <cell r="J1143" t="str">
            <v>PINTURA</v>
          </cell>
        </row>
        <row r="1144">
          <cell r="B1144">
            <v>6127181</v>
          </cell>
          <cell r="C1144" t="str">
            <v>OBANDO ROMERO</v>
          </cell>
          <cell r="D1144" t="str">
            <v>HERNAN MARCELO</v>
          </cell>
          <cell r="E1144" t="str">
            <v>FORSA</v>
          </cell>
          <cell r="F1144" t="str">
            <v>PIPR2T23</v>
          </cell>
          <cell r="G1144" t="str">
            <v>MET</v>
          </cell>
          <cell r="H1144">
            <v>2</v>
          </cell>
          <cell r="I1144" t="str">
            <v>PINTURA PRIMER</v>
          </cell>
          <cell r="J1144" t="str">
            <v>PINTURA</v>
          </cell>
        </row>
        <row r="1145">
          <cell r="B1145">
            <v>6075020</v>
          </cell>
          <cell r="C1145" t="str">
            <v>CUZCO CUASCOTA</v>
          </cell>
          <cell r="D1145" t="str">
            <v>JOSE LUIS</v>
          </cell>
          <cell r="E1145" t="str">
            <v>FORSA</v>
          </cell>
          <cell r="F1145" t="str">
            <v>PIPR2T23</v>
          </cell>
          <cell r="G1145" t="str">
            <v>MET</v>
          </cell>
          <cell r="H1145">
            <v>2</v>
          </cell>
          <cell r="I1145" t="str">
            <v>PINTURA PRIMER</v>
          </cell>
          <cell r="J1145" t="str">
            <v>PINTURA</v>
          </cell>
        </row>
        <row r="1146">
          <cell r="B1146">
            <v>161758</v>
          </cell>
          <cell r="C1146" t="str">
            <v>MUNOZ TORRES</v>
          </cell>
          <cell r="D1146" t="str">
            <v>LUIS ALBERTO</v>
          </cell>
          <cell r="E1146" t="str">
            <v>FORSA</v>
          </cell>
          <cell r="F1146" t="str">
            <v>PIPR2T23</v>
          </cell>
          <cell r="G1146" t="str">
            <v>MET</v>
          </cell>
          <cell r="H1146">
            <v>2</v>
          </cell>
          <cell r="I1146" t="str">
            <v>PINTURA PRIMER</v>
          </cell>
          <cell r="J1146" t="str">
            <v>PINTURA</v>
          </cell>
        </row>
        <row r="1147">
          <cell r="B1147">
            <v>162163</v>
          </cell>
          <cell r="C1147" t="str">
            <v>NUNEZ RIERA</v>
          </cell>
          <cell r="D1147" t="str">
            <v>EDISON ROBERTO</v>
          </cell>
          <cell r="E1147" t="str">
            <v>FORSA</v>
          </cell>
          <cell r="F1147" t="str">
            <v>PIPR2T23</v>
          </cell>
          <cell r="G1147" t="str">
            <v>MET</v>
          </cell>
          <cell r="H1147">
            <v>2</v>
          </cell>
          <cell r="I1147" t="str">
            <v>PINTURA PRIMER</v>
          </cell>
          <cell r="J1147" t="str">
            <v>PINTURA</v>
          </cell>
        </row>
        <row r="1148">
          <cell r="B1148">
            <v>6127217</v>
          </cell>
          <cell r="C1148" t="str">
            <v>CARDENAS LLANOS</v>
          </cell>
          <cell r="D1148" t="str">
            <v>MIGUEL ANGEL</v>
          </cell>
          <cell r="E1148" t="str">
            <v>LOS CUMPLIDOS</v>
          </cell>
          <cell r="F1148" t="str">
            <v>PIPR2T24</v>
          </cell>
          <cell r="G1148" t="str">
            <v>LET</v>
          </cell>
          <cell r="H1148">
            <v>2</v>
          </cell>
          <cell r="I1148" t="str">
            <v>PINTURA PRIMER</v>
          </cell>
          <cell r="J1148" t="str">
            <v>PINTURA</v>
          </cell>
        </row>
        <row r="1149">
          <cell r="B1149">
            <v>6127198</v>
          </cell>
          <cell r="C1149" t="str">
            <v>TOAZA TENORIO</v>
          </cell>
          <cell r="D1149" t="str">
            <v>EDWIN DANIEL</v>
          </cell>
          <cell r="E1149" t="str">
            <v>LOS CUMPLIDOS</v>
          </cell>
          <cell r="F1149" t="str">
            <v>PIPR2T24</v>
          </cell>
          <cell r="G1149" t="str">
            <v>MET</v>
          </cell>
          <cell r="H1149">
            <v>2</v>
          </cell>
          <cell r="I1149" t="str">
            <v>PINTURA PRIMER</v>
          </cell>
          <cell r="J1149" t="str">
            <v>PINTURA</v>
          </cell>
        </row>
        <row r="1150">
          <cell r="B1150">
            <v>6111140</v>
          </cell>
          <cell r="C1150" t="str">
            <v>CAZAR SANCHEZ</v>
          </cell>
          <cell r="D1150" t="str">
            <v>HERNAN STALIN</v>
          </cell>
          <cell r="E1150" t="str">
            <v>LOS CUMPLIDOS</v>
          </cell>
          <cell r="F1150" t="str">
            <v>PIPR2T24</v>
          </cell>
          <cell r="G1150" t="str">
            <v>MET</v>
          </cell>
          <cell r="H1150">
            <v>2</v>
          </cell>
          <cell r="I1150" t="str">
            <v>PINTURA PRIMER</v>
          </cell>
          <cell r="J1150" t="str">
            <v>PINTURA</v>
          </cell>
        </row>
        <row r="1151">
          <cell r="B1151">
            <v>161916</v>
          </cell>
          <cell r="C1151" t="str">
            <v>CONLAGO GUALAVISI</v>
          </cell>
          <cell r="D1151" t="str">
            <v>JAIRO ADRIAN</v>
          </cell>
          <cell r="E1151" t="str">
            <v>LOS CUMPLIDOS</v>
          </cell>
          <cell r="F1151" t="str">
            <v>PIPR2T24</v>
          </cell>
          <cell r="G1151" t="str">
            <v>MET</v>
          </cell>
          <cell r="H1151">
            <v>2</v>
          </cell>
          <cell r="I1151" t="str">
            <v>PINTURA PRIMER</v>
          </cell>
          <cell r="J1151" t="str">
            <v>PINTURA</v>
          </cell>
        </row>
        <row r="1152">
          <cell r="B1152">
            <v>161780</v>
          </cell>
          <cell r="C1152" t="str">
            <v>CHAMORRO CUMBAL</v>
          </cell>
          <cell r="D1152" t="str">
            <v>DANNY FERNANDO</v>
          </cell>
          <cell r="E1152" t="str">
            <v>LOS CUMPLIDOS</v>
          </cell>
          <cell r="F1152" t="str">
            <v>PIPR2T24</v>
          </cell>
          <cell r="G1152" t="str">
            <v>MET</v>
          </cell>
          <cell r="H1152">
            <v>2</v>
          </cell>
          <cell r="I1152" t="str">
            <v>PINTURA PRIMER</v>
          </cell>
          <cell r="J1152" t="str">
            <v>PINTURA</v>
          </cell>
        </row>
        <row r="1153">
          <cell r="B1153">
            <v>162162</v>
          </cell>
          <cell r="C1153" t="str">
            <v>ESPINOZA LA ROSA</v>
          </cell>
          <cell r="D1153" t="str">
            <v>RICHARD RODRIGO</v>
          </cell>
          <cell r="E1153" t="str">
            <v>LOS CUMPLIDOS</v>
          </cell>
          <cell r="F1153" t="str">
            <v>PIPR2T24</v>
          </cell>
          <cell r="G1153" t="str">
            <v>MET</v>
          </cell>
          <cell r="H1153">
            <v>2</v>
          </cell>
          <cell r="I1153" t="str">
            <v>PINTURA PRIMER</v>
          </cell>
          <cell r="J1153" t="str">
            <v>PINTURA</v>
          </cell>
        </row>
        <row r="1154">
          <cell r="B1154">
            <v>6130082</v>
          </cell>
          <cell r="C1154" t="str">
            <v>VINUEZA FLORES</v>
          </cell>
          <cell r="D1154" t="str">
            <v>YARDRI RODRIGO</v>
          </cell>
          <cell r="E1154" t="str">
            <v>LOS PISTOLEROS</v>
          </cell>
          <cell r="F1154" t="str">
            <v>PIPR2T21</v>
          </cell>
          <cell r="G1154" t="str">
            <v>MET</v>
          </cell>
          <cell r="H1154">
            <v>2</v>
          </cell>
          <cell r="I1154" t="str">
            <v>PINTURA PRIMER</v>
          </cell>
          <cell r="J1154" t="str">
            <v>PINTURA</v>
          </cell>
        </row>
        <row r="1155">
          <cell r="B1155">
            <v>6057860</v>
          </cell>
          <cell r="C1155" t="str">
            <v>DAVILA FERNANDEZ</v>
          </cell>
          <cell r="D1155" t="str">
            <v>SANTIAGO PATRICIO</v>
          </cell>
          <cell r="E1155" t="str">
            <v>LOS PISTOLEROS</v>
          </cell>
          <cell r="F1155" t="str">
            <v>PIPR2T21</v>
          </cell>
          <cell r="G1155" t="str">
            <v>MET</v>
          </cell>
          <cell r="H1155">
            <v>2</v>
          </cell>
          <cell r="I1155" t="str">
            <v>PINTURA PRIMER</v>
          </cell>
          <cell r="J1155" t="str">
            <v>PINTURA</v>
          </cell>
        </row>
        <row r="1156">
          <cell r="B1156">
            <v>6127170</v>
          </cell>
          <cell r="C1156" t="str">
            <v>MERA SHUGULI</v>
          </cell>
          <cell r="D1156" t="str">
            <v>JOSE JAVIER</v>
          </cell>
          <cell r="E1156" t="str">
            <v>LOS PISTOLEROS</v>
          </cell>
          <cell r="F1156" t="str">
            <v>PIPR2T21</v>
          </cell>
          <cell r="G1156" t="str">
            <v>MET</v>
          </cell>
          <cell r="H1156">
            <v>2</v>
          </cell>
          <cell r="I1156" t="str">
            <v>PINTURA PRIMER</v>
          </cell>
          <cell r="J1156" t="str">
            <v>PINTURA</v>
          </cell>
        </row>
        <row r="1157">
          <cell r="B1157">
            <v>6111138</v>
          </cell>
          <cell r="C1157" t="str">
            <v>PERALTA ENCALADA</v>
          </cell>
          <cell r="D1157" t="str">
            <v>EDISON HERNAN</v>
          </cell>
          <cell r="E1157" t="str">
            <v>LOS PISTOLEROS</v>
          </cell>
          <cell r="F1157" t="str">
            <v>PIPR2T21</v>
          </cell>
          <cell r="G1157" t="str">
            <v>MET</v>
          </cell>
          <cell r="H1157">
            <v>2</v>
          </cell>
          <cell r="I1157" t="str">
            <v>PINTURA PRIMER</v>
          </cell>
          <cell r="J1157" t="str">
            <v>PINTURA</v>
          </cell>
        </row>
        <row r="1158">
          <cell r="B1158">
            <v>6126664</v>
          </cell>
          <cell r="C1158" t="str">
            <v>MOYA CAIZALUISA</v>
          </cell>
          <cell r="D1158" t="str">
            <v>LUIS</v>
          </cell>
          <cell r="E1158" t="str">
            <v>LOS PISTOLEROS</v>
          </cell>
          <cell r="F1158" t="str">
            <v>PIPR2T21</v>
          </cell>
          <cell r="G1158" t="str">
            <v>LET</v>
          </cell>
          <cell r="H1158">
            <v>2</v>
          </cell>
          <cell r="I1158" t="str">
            <v>PINTURA PRIMER</v>
          </cell>
          <cell r="J1158" t="str">
            <v>PINTURA</v>
          </cell>
        </row>
        <row r="1159">
          <cell r="B1159">
            <v>6127171</v>
          </cell>
          <cell r="C1159" t="str">
            <v>HERRERA MORENO</v>
          </cell>
          <cell r="D1159" t="str">
            <v>LUIS EDUARDO</v>
          </cell>
          <cell r="E1159" t="str">
            <v>LOS PISTOLEROS</v>
          </cell>
          <cell r="F1159" t="str">
            <v>PIPR2T21</v>
          </cell>
          <cell r="G1159" t="str">
            <v>MET</v>
          </cell>
          <cell r="H1159">
            <v>2</v>
          </cell>
          <cell r="I1159" t="str">
            <v>PINTURA PRIMER</v>
          </cell>
          <cell r="J1159" t="str">
            <v>PINTURA</v>
          </cell>
        </row>
        <row r="1160">
          <cell r="B1160">
            <v>6077782</v>
          </cell>
          <cell r="C1160" t="str">
            <v>QUINCHUELA TAFUR</v>
          </cell>
          <cell r="D1160" t="str">
            <v>JORGE FERNANDO</v>
          </cell>
          <cell r="E1160" t="str">
            <v>N/A</v>
          </cell>
          <cell r="F1160" t="e">
            <v>#N/A</v>
          </cell>
          <cell r="G1160" t="str">
            <v>CP</v>
          </cell>
          <cell r="H1160">
            <v>2</v>
          </cell>
          <cell r="I1160" t="str">
            <v>PINTURA PRIMER</v>
          </cell>
          <cell r="J1160" t="str">
            <v>PINTURA</v>
          </cell>
        </row>
        <row r="1161">
          <cell r="B1161">
            <v>6084300</v>
          </cell>
          <cell r="C1161" t="str">
            <v>ARROBA PROANO</v>
          </cell>
          <cell r="D1161" t="str">
            <v>OSCAR PATRICIO</v>
          </cell>
          <cell r="E1161" t="str">
            <v>N/A</v>
          </cell>
          <cell r="F1161" t="e">
            <v>#N/A</v>
          </cell>
          <cell r="G1161" t="str">
            <v>LG</v>
          </cell>
          <cell r="H1161">
            <v>2</v>
          </cell>
          <cell r="I1161" t="str">
            <v>PINTURA PRIMER</v>
          </cell>
          <cell r="J1161" t="str">
            <v>PINTURA</v>
          </cell>
        </row>
        <row r="1162">
          <cell r="B1162">
            <v>6127215</v>
          </cell>
          <cell r="C1162" t="str">
            <v>MULLO CARRION</v>
          </cell>
          <cell r="D1162" t="str">
            <v>JAIME ESTUARDO</v>
          </cell>
          <cell r="E1162" t="str">
            <v>SLP</v>
          </cell>
          <cell r="F1162" t="str">
            <v>PIPR2T26</v>
          </cell>
          <cell r="G1162" t="str">
            <v>LET</v>
          </cell>
          <cell r="H1162">
            <v>2</v>
          </cell>
          <cell r="I1162" t="str">
            <v>PINTURA PRIMER</v>
          </cell>
          <cell r="J1162" t="str">
            <v>PINTURA</v>
          </cell>
        </row>
        <row r="1163">
          <cell r="B1163">
            <v>161482</v>
          </cell>
          <cell r="C1163" t="str">
            <v>VELOZ QUIROZ</v>
          </cell>
          <cell r="D1163" t="str">
            <v>WILLAN ERNESTO</v>
          </cell>
          <cell r="E1163" t="str">
            <v>SLP</v>
          </cell>
          <cell r="F1163" t="str">
            <v>PIPR2T26</v>
          </cell>
          <cell r="G1163" t="str">
            <v>MET</v>
          </cell>
          <cell r="H1163">
            <v>2</v>
          </cell>
          <cell r="I1163" t="str">
            <v>PINTURA PRIMER</v>
          </cell>
          <cell r="J1163" t="str">
            <v>PINTURA</v>
          </cell>
        </row>
        <row r="1164">
          <cell r="B1164">
            <v>161503</v>
          </cell>
          <cell r="C1164" t="str">
            <v>PAVON CRUZ</v>
          </cell>
          <cell r="D1164" t="str">
            <v>EDGAR VINICIO</v>
          </cell>
          <cell r="E1164" t="str">
            <v>SLP</v>
          </cell>
          <cell r="F1164" t="str">
            <v>PIPR2T26</v>
          </cell>
          <cell r="G1164" t="str">
            <v>MET</v>
          </cell>
          <cell r="H1164">
            <v>2</v>
          </cell>
          <cell r="I1164" t="str">
            <v>PINTURA PRIMER</v>
          </cell>
          <cell r="J1164" t="str">
            <v>PINTURA</v>
          </cell>
        </row>
        <row r="1165">
          <cell r="B1165">
            <v>161546</v>
          </cell>
          <cell r="C1165" t="str">
            <v>CHIMBO ENRIQUEZ</v>
          </cell>
          <cell r="D1165" t="str">
            <v>NELSON MAURICIO</v>
          </cell>
          <cell r="E1165" t="str">
            <v>SLP</v>
          </cell>
          <cell r="F1165" t="str">
            <v>PIPR2T26</v>
          </cell>
          <cell r="G1165" t="str">
            <v>MET</v>
          </cell>
          <cell r="H1165">
            <v>2</v>
          </cell>
          <cell r="I1165" t="str">
            <v>PINTURA PRIMER</v>
          </cell>
          <cell r="J1165" t="str">
            <v>PINTURA</v>
          </cell>
        </row>
        <row r="1166">
          <cell r="B1166">
            <v>180557</v>
          </cell>
          <cell r="C1166" t="str">
            <v>QUEVEDO CAIZAPANTA</v>
          </cell>
          <cell r="D1166" t="str">
            <v>NELSON JAVIER</v>
          </cell>
          <cell r="E1166" t="str">
            <v>SLP</v>
          </cell>
          <cell r="F1166" t="str">
            <v>PIPR2T26</v>
          </cell>
          <cell r="G1166" t="str">
            <v>MET</v>
          </cell>
          <cell r="H1166">
            <v>2</v>
          </cell>
          <cell r="I1166" t="str">
            <v>PINTURA PRIMER</v>
          </cell>
          <cell r="J1166" t="str">
            <v>PINTURA</v>
          </cell>
        </row>
        <row r="1167">
          <cell r="B1167">
            <v>6126769</v>
          </cell>
          <cell r="C1167" t="str">
            <v>YAGUARI QUIZHPI</v>
          </cell>
          <cell r="D1167" t="str">
            <v>EDISON GUILLERMO</v>
          </cell>
          <cell r="E1167" t="str">
            <v>SLP</v>
          </cell>
          <cell r="F1167" t="str">
            <v>PIPR2T26</v>
          </cell>
          <cell r="G1167" t="str">
            <v>MET</v>
          </cell>
          <cell r="H1167">
            <v>2</v>
          </cell>
          <cell r="I1167" t="str">
            <v>PINTURA PRIMER</v>
          </cell>
          <cell r="J1167" t="str">
            <v>PINTURA</v>
          </cell>
        </row>
        <row r="1168">
          <cell r="B1168">
            <v>6130141</v>
          </cell>
          <cell r="C1168" t="str">
            <v>CEVALLOS PAUCAR</v>
          </cell>
          <cell r="D1168" t="str">
            <v>FREDDY MAURICIO</v>
          </cell>
          <cell r="E1168" t="str">
            <v>SLP</v>
          </cell>
          <cell r="F1168" t="str">
            <v>PIPR2T26</v>
          </cell>
          <cell r="G1168" t="str">
            <v>MET</v>
          </cell>
          <cell r="H1168">
            <v>2</v>
          </cell>
          <cell r="I1168" t="str">
            <v>PINTURA PRIMER</v>
          </cell>
          <cell r="J1168" t="str">
            <v>PINTURA</v>
          </cell>
        </row>
        <row r="1169">
          <cell r="B1169">
            <v>162128</v>
          </cell>
          <cell r="C1169" t="str">
            <v>IZA CASA</v>
          </cell>
          <cell r="D1169" t="str">
            <v>LUIS FRANCISCO</v>
          </cell>
          <cell r="E1169" t="str">
            <v>SLP</v>
          </cell>
          <cell r="F1169" t="str">
            <v>PIPR2T26</v>
          </cell>
          <cell r="G1169" t="str">
            <v>MET</v>
          </cell>
          <cell r="H1169">
            <v>2</v>
          </cell>
          <cell r="I1169" t="str">
            <v>PINTURA PRIMER</v>
          </cell>
          <cell r="J1169" t="str">
            <v>PINTURA</v>
          </cell>
        </row>
        <row r="1170">
          <cell r="B1170">
            <v>162145</v>
          </cell>
          <cell r="C1170" t="str">
            <v>GUZMAN IBUJES</v>
          </cell>
          <cell r="D1170" t="str">
            <v>EDWIN ENRIQUE</v>
          </cell>
          <cell r="E1170" t="str">
            <v>SLP</v>
          </cell>
          <cell r="F1170" t="str">
            <v>PIPR2T26</v>
          </cell>
          <cell r="G1170" t="str">
            <v>MET</v>
          </cell>
          <cell r="H1170">
            <v>2</v>
          </cell>
          <cell r="I1170" t="str">
            <v>PINTURA PRIMER</v>
          </cell>
          <cell r="J1170" t="str">
            <v>PINTURA</v>
          </cell>
        </row>
        <row r="1171">
          <cell r="B1171">
            <v>162189</v>
          </cell>
          <cell r="C1171" t="str">
            <v>SIGCHA TISALEMA</v>
          </cell>
          <cell r="D1171" t="str">
            <v>EDWIN ALONSO</v>
          </cell>
          <cell r="E1171" t="str">
            <v>SLP</v>
          </cell>
          <cell r="F1171" t="str">
            <v>PIPR2T26</v>
          </cell>
          <cell r="G1171" t="str">
            <v>MET</v>
          </cell>
          <cell r="H1171">
            <v>2</v>
          </cell>
          <cell r="I1171" t="str">
            <v>PINTURA PRIMER</v>
          </cell>
          <cell r="J1171" t="str">
            <v>PINTURA</v>
          </cell>
        </row>
        <row r="1172">
          <cell r="B1172">
            <v>161724</v>
          </cell>
          <cell r="C1172" t="str">
            <v>NEGRETE VERDEZOTO</v>
          </cell>
          <cell r="D1172" t="str">
            <v>DAVID ELIAS</v>
          </cell>
          <cell r="E1172" t="str">
            <v>CABALLEROS DE LA NOCHE</v>
          </cell>
          <cell r="F1172" t="str">
            <v>PIPR3T32</v>
          </cell>
          <cell r="G1172" t="str">
            <v>MET</v>
          </cell>
          <cell r="H1172">
            <v>3</v>
          </cell>
          <cell r="I1172" t="str">
            <v>PINTURA PRIMER</v>
          </cell>
          <cell r="J1172" t="str">
            <v>PINTURA</v>
          </cell>
        </row>
        <row r="1173">
          <cell r="B1173">
            <v>161755</v>
          </cell>
          <cell r="C1173" t="str">
            <v>PUMASUNTA CHUNGANDRO</v>
          </cell>
          <cell r="D1173" t="str">
            <v>WILSON FABIAN</v>
          </cell>
          <cell r="E1173" t="str">
            <v>CABALLEROS DE LA NOCHE</v>
          </cell>
          <cell r="F1173" t="str">
            <v>PIPR3T32</v>
          </cell>
          <cell r="G1173" t="str">
            <v>MET</v>
          </cell>
          <cell r="H1173">
            <v>3</v>
          </cell>
          <cell r="I1173" t="str">
            <v>PINTURA PRIMER</v>
          </cell>
          <cell r="J1173" t="str">
            <v>PINTURA</v>
          </cell>
        </row>
        <row r="1174">
          <cell r="B1174">
            <v>161778</v>
          </cell>
          <cell r="C1174" t="str">
            <v>BASANTES BASANTES</v>
          </cell>
          <cell r="D1174" t="str">
            <v>LUIS ENRIQUE</v>
          </cell>
          <cell r="E1174" t="str">
            <v>CABALLEROS DE LA NOCHE</v>
          </cell>
          <cell r="F1174" t="str">
            <v>PIPR3T32</v>
          </cell>
          <cell r="G1174" t="str">
            <v>LET</v>
          </cell>
          <cell r="H1174">
            <v>3</v>
          </cell>
          <cell r="I1174" t="str">
            <v>PINTURA PRIMER</v>
          </cell>
          <cell r="J1174" t="str">
            <v>PINTURA</v>
          </cell>
        </row>
        <row r="1175">
          <cell r="B1175">
            <v>161798</v>
          </cell>
          <cell r="C1175" t="str">
            <v>VARGAS RODRIGUEZ</v>
          </cell>
          <cell r="D1175" t="str">
            <v>ANGEL DAVID</v>
          </cell>
          <cell r="E1175" t="str">
            <v>CABALLEROS DE LA NOCHE</v>
          </cell>
          <cell r="F1175" t="str">
            <v>PIPR3T32</v>
          </cell>
          <cell r="G1175" t="str">
            <v>MET</v>
          </cell>
          <cell r="H1175">
            <v>3</v>
          </cell>
          <cell r="I1175" t="str">
            <v>PINTURA PRIMER</v>
          </cell>
          <cell r="J1175" t="str">
            <v>PINTURA</v>
          </cell>
        </row>
        <row r="1176">
          <cell r="B1176">
            <v>161970</v>
          </cell>
          <cell r="C1176" t="str">
            <v>GUTIERREZ BARZOLA</v>
          </cell>
          <cell r="D1176" t="str">
            <v>CARLOS ENRIQUE</v>
          </cell>
          <cell r="E1176" t="str">
            <v>CABALLEROS DE LA NOCHE</v>
          </cell>
          <cell r="F1176" t="str">
            <v>PIPR3T32</v>
          </cell>
          <cell r="G1176" t="str">
            <v>MET</v>
          </cell>
          <cell r="H1176">
            <v>3</v>
          </cell>
          <cell r="I1176" t="str">
            <v>PINTURA PRIMER</v>
          </cell>
          <cell r="J1176" t="str">
            <v>PINTURA</v>
          </cell>
        </row>
        <row r="1177">
          <cell r="B1177">
            <v>161721</v>
          </cell>
          <cell r="C1177" t="str">
            <v>GUANUNA QUILUMBA</v>
          </cell>
          <cell r="D1177" t="str">
            <v>JOSE LUIS</v>
          </cell>
          <cell r="E1177" t="str">
            <v>LOS MEDI AMANECER</v>
          </cell>
          <cell r="F1177" t="str">
            <v>PIPR3T33</v>
          </cell>
          <cell r="G1177" t="str">
            <v>MET</v>
          </cell>
          <cell r="H1177">
            <v>3</v>
          </cell>
          <cell r="I1177" t="str">
            <v>PINTURA PRIMER</v>
          </cell>
          <cell r="J1177" t="str">
            <v>PINTURA</v>
          </cell>
        </row>
        <row r="1178">
          <cell r="B1178">
            <v>161810</v>
          </cell>
          <cell r="C1178" t="str">
            <v>DOMINGUEZ CASTANEDA</v>
          </cell>
          <cell r="D1178" t="str">
            <v>GERMAN VICENTE</v>
          </cell>
          <cell r="E1178" t="str">
            <v>LOS MEDI AMANECER</v>
          </cell>
          <cell r="F1178" t="str">
            <v>PIPR3T33</v>
          </cell>
          <cell r="G1178" t="str">
            <v>MET</v>
          </cell>
          <cell r="H1178">
            <v>3</v>
          </cell>
          <cell r="I1178" t="str">
            <v>PINTURA PRIMER</v>
          </cell>
          <cell r="J1178" t="str">
            <v>PINTURA</v>
          </cell>
        </row>
        <row r="1179">
          <cell r="B1179">
            <v>161842</v>
          </cell>
          <cell r="C1179" t="str">
            <v>PICUASI COBENA</v>
          </cell>
          <cell r="D1179" t="str">
            <v>DARWIN FERNANDO</v>
          </cell>
          <cell r="E1179" t="str">
            <v>LOS MEDI AMANECER</v>
          </cell>
          <cell r="F1179" t="str">
            <v>PIPR3T33</v>
          </cell>
          <cell r="G1179" t="str">
            <v>MET</v>
          </cell>
          <cell r="H1179">
            <v>3</v>
          </cell>
          <cell r="I1179" t="str">
            <v>PINTURA PRIMER</v>
          </cell>
          <cell r="J1179" t="str">
            <v>PINTURA</v>
          </cell>
        </row>
        <row r="1180">
          <cell r="B1180">
            <v>180563</v>
          </cell>
          <cell r="C1180" t="str">
            <v>LOPEZ BOLANOS</v>
          </cell>
          <cell r="D1180" t="str">
            <v>WILLIAM SEBASTIAN</v>
          </cell>
          <cell r="E1180" t="str">
            <v>LOS MEDI AMANECER</v>
          </cell>
          <cell r="F1180" t="str">
            <v>PIPR3T33</v>
          </cell>
          <cell r="G1180" t="str">
            <v>MET</v>
          </cell>
          <cell r="H1180">
            <v>3</v>
          </cell>
          <cell r="I1180" t="str">
            <v>PINTURA PRIMER</v>
          </cell>
          <cell r="J1180" t="str">
            <v>PINTURA</v>
          </cell>
        </row>
        <row r="1181">
          <cell r="B1181">
            <v>162091</v>
          </cell>
          <cell r="C1181" t="str">
            <v>ALPALA MORALES</v>
          </cell>
          <cell r="D1181" t="str">
            <v>FERNANDO ROBERTO</v>
          </cell>
          <cell r="E1181" t="str">
            <v>LOS MEDI AMANECER</v>
          </cell>
          <cell r="F1181" t="str">
            <v>PIPR3T33</v>
          </cell>
          <cell r="G1181" t="str">
            <v>LET</v>
          </cell>
          <cell r="H1181">
            <v>3</v>
          </cell>
          <cell r="I1181" t="str">
            <v>PINTURA PRIMER</v>
          </cell>
          <cell r="J1181" t="str">
            <v>PINTURA</v>
          </cell>
        </row>
        <row r="1182">
          <cell r="B1182">
            <v>162077</v>
          </cell>
          <cell r="C1182" t="str">
            <v>GUANA MAILA</v>
          </cell>
          <cell r="D1182" t="str">
            <v>WILLIAM FABIAN</v>
          </cell>
          <cell r="E1182" t="str">
            <v>LOS MEDI AMANECER</v>
          </cell>
          <cell r="F1182" t="str">
            <v>PIPR3T33</v>
          </cell>
          <cell r="G1182" t="str">
            <v>MET</v>
          </cell>
          <cell r="H1182">
            <v>3</v>
          </cell>
          <cell r="I1182" t="str">
            <v>PINTURA PRIMER</v>
          </cell>
          <cell r="J1182" t="str">
            <v>PINTURA</v>
          </cell>
        </row>
        <row r="1183">
          <cell r="B1183">
            <v>161728</v>
          </cell>
          <cell r="C1183" t="str">
            <v>SOCASI GALARZA</v>
          </cell>
          <cell r="D1183" t="str">
            <v>OSCAR FREDDY</v>
          </cell>
          <cell r="E1183" t="str">
            <v>LOS QUERUBINES</v>
          </cell>
          <cell r="F1183" t="str">
            <v>PIPR3T31</v>
          </cell>
          <cell r="G1183" t="str">
            <v>LET</v>
          </cell>
          <cell r="H1183">
            <v>3</v>
          </cell>
          <cell r="I1183" t="str">
            <v>PINTURA PRIMER</v>
          </cell>
          <cell r="J1183" t="str">
            <v>PINTURA</v>
          </cell>
        </row>
        <row r="1184">
          <cell r="B1184">
            <v>161799</v>
          </cell>
          <cell r="C1184" t="str">
            <v>MARTINEZ VALLEJO</v>
          </cell>
          <cell r="D1184" t="str">
            <v>SANTOS QUERUBIN</v>
          </cell>
          <cell r="E1184" t="str">
            <v>LOS QUERUBINES</v>
          </cell>
          <cell r="F1184" t="str">
            <v>PIPR3T31</v>
          </cell>
          <cell r="G1184" t="str">
            <v>MET</v>
          </cell>
          <cell r="H1184">
            <v>3</v>
          </cell>
          <cell r="I1184" t="str">
            <v>PINTURA PRIMER</v>
          </cell>
          <cell r="J1184" t="str">
            <v>PINTURA</v>
          </cell>
        </row>
        <row r="1185">
          <cell r="B1185">
            <v>161801</v>
          </cell>
          <cell r="C1185" t="str">
            <v>CARDENAS RENGEL</v>
          </cell>
          <cell r="D1185" t="str">
            <v>CRISTIAN SANTIAGO</v>
          </cell>
          <cell r="E1185" t="str">
            <v>LOS QUERUBINES</v>
          </cell>
          <cell r="F1185" t="str">
            <v>PIPR3T31</v>
          </cell>
          <cell r="G1185" t="str">
            <v>MET</v>
          </cell>
          <cell r="H1185">
            <v>3</v>
          </cell>
          <cell r="I1185" t="str">
            <v>PINTURA PRIMER</v>
          </cell>
          <cell r="J1185" t="str">
            <v>PINTURA</v>
          </cell>
        </row>
        <row r="1186">
          <cell r="B1186">
            <v>161808</v>
          </cell>
          <cell r="C1186" t="str">
            <v>CUENCA GALINDEZ</v>
          </cell>
          <cell r="D1186" t="str">
            <v>WILLIAM RENE</v>
          </cell>
          <cell r="E1186" t="str">
            <v>LOS QUERUBINES</v>
          </cell>
          <cell r="F1186" t="str">
            <v>PIPR3T31</v>
          </cell>
          <cell r="G1186" t="str">
            <v>MET</v>
          </cell>
          <cell r="H1186">
            <v>3</v>
          </cell>
          <cell r="I1186" t="str">
            <v>PINTURA PRIMER</v>
          </cell>
          <cell r="J1186" t="str">
            <v>PINTURA</v>
          </cell>
        </row>
        <row r="1187">
          <cell r="B1187">
            <v>180564</v>
          </cell>
          <cell r="C1187" t="str">
            <v>NAZATE REYES</v>
          </cell>
          <cell r="D1187" t="str">
            <v>JOSE LUIS</v>
          </cell>
          <cell r="E1187" t="str">
            <v>LOS QUERUBINES</v>
          </cell>
          <cell r="F1187" t="str">
            <v>PIPR3T31</v>
          </cell>
          <cell r="G1187" t="str">
            <v>MET</v>
          </cell>
          <cell r="H1187">
            <v>3</v>
          </cell>
          <cell r="I1187" t="str">
            <v>PINTURA PRIMER</v>
          </cell>
          <cell r="J1187" t="str">
            <v>PINTURA</v>
          </cell>
        </row>
        <row r="1188">
          <cell r="B1188">
            <v>6129532</v>
          </cell>
          <cell r="C1188" t="str">
            <v>SOCASI GUALLICHICO</v>
          </cell>
          <cell r="D1188" t="str">
            <v>ROBERTO CARLOS</v>
          </cell>
          <cell r="E1188" t="str">
            <v>LOS SONAMBULOS</v>
          </cell>
          <cell r="F1188" t="str">
            <v>PIPR3T34</v>
          </cell>
          <cell r="G1188" t="str">
            <v>MET</v>
          </cell>
          <cell r="H1188">
            <v>3</v>
          </cell>
          <cell r="I1188" t="str">
            <v>PINTURA PRIMER</v>
          </cell>
          <cell r="J1188" t="str">
            <v>PINTURA</v>
          </cell>
        </row>
        <row r="1189">
          <cell r="B1189">
            <v>162050</v>
          </cell>
          <cell r="C1189" t="str">
            <v>GAVILANES CADENA</v>
          </cell>
          <cell r="D1189" t="str">
            <v>DIEGO FRANCISCO</v>
          </cell>
          <cell r="E1189" t="str">
            <v>LOS SONAMBULOS</v>
          </cell>
          <cell r="F1189" t="str">
            <v>PIPR3T34</v>
          </cell>
          <cell r="G1189" t="str">
            <v>MET</v>
          </cell>
          <cell r="H1189">
            <v>3</v>
          </cell>
          <cell r="I1189" t="str">
            <v>PINTURA PRIMER</v>
          </cell>
          <cell r="J1189" t="str">
            <v>PINTURA</v>
          </cell>
        </row>
        <row r="1190">
          <cell r="B1190">
            <v>161972</v>
          </cell>
          <cell r="C1190" t="str">
            <v>YUMI ULLOA</v>
          </cell>
          <cell r="D1190" t="str">
            <v>MARCELO EFRAIN</v>
          </cell>
          <cell r="E1190" t="str">
            <v>LOS SONAMBULOS</v>
          </cell>
          <cell r="F1190" t="str">
            <v>PIPR3T34</v>
          </cell>
          <cell r="G1190" t="str">
            <v>LET</v>
          </cell>
          <cell r="H1190">
            <v>3</v>
          </cell>
          <cell r="I1190" t="str">
            <v>PINTURA PRIMER</v>
          </cell>
          <cell r="J1190" t="str">
            <v>PINTURA</v>
          </cell>
        </row>
        <row r="1191">
          <cell r="B1191">
            <v>161987</v>
          </cell>
          <cell r="C1191" t="str">
            <v>GUAMANI CALAPAQUI</v>
          </cell>
          <cell r="D1191" t="str">
            <v>JULIO CESAR</v>
          </cell>
          <cell r="E1191" t="str">
            <v>LOS SONAMBULOS</v>
          </cell>
          <cell r="F1191" t="str">
            <v>PIPR3T34</v>
          </cell>
          <cell r="G1191" t="str">
            <v>MET</v>
          </cell>
          <cell r="H1191">
            <v>3</v>
          </cell>
          <cell r="I1191" t="str">
            <v>PINTURA PRIMER</v>
          </cell>
          <cell r="J1191" t="str">
            <v>PINTURA</v>
          </cell>
        </row>
        <row r="1192">
          <cell r="B1192">
            <v>162047</v>
          </cell>
          <cell r="C1192" t="str">
            <v>POZO CALVA</v>
          </cell>
          <cell r="D1192" t="str">
            <v>CHRISTIAN XAVIER</v>
          </cell>
          <cell r="E1192" t="str">
            <v>LOS SONAMBULOS</v>
          </cell>
          <cell r="F1192" t="str">
            <v>PIPR3T34</v>
          </cell>
          <cell r="G1192" t="str">
            <v>MET</v>
          </cell>
          <cell r="H1192">
            <v>3</v>
          </cell>
          <cell r="I1192" t="str">
            <v>PINTURA PRIMER</v>
          </cell>
          <cell r="J1192" t="str">
            <v>PINTURA</v>
          </cell>
        </row>
        <row r="1193">
          <cell r="B1193">
            <v>3701422</v>
          </cell>
          <cell r="C1193" t="str">
            <v>MADRID MONTENEGRO</v>
          </cell>
          <cell r="D1193" t="str">
            <v>LUIS ANTONIO</v>
          </cell>
          <cell r="E1193" t="str">
            <v>N/A</v>
          </cell>
          <cell r="F1193" t="e">
            <v>#N/A</v>
          </cell>
          <cell r="G1193" t="str">
            <v>LG</v>
          </cell>
          <cell r="H1193">
            <v>3</v>
          </cell>
          <cell r="I1193" t="str">
            <v>PINTURA PRIMER</v>
          </cell>
          <cell r="J1193" t="str">
            <v>PINTURA</v>
          </cell>
        </row>
        <row r="1194">
          <cell r="B1194">
            <v>162228</v>
          </cell>
          <cell r="C1194" t="str">
            <v>GRANJA MUÑOZ</v>
          </cell>
          <cell r="D1194" t="str">
            <v>CARLOS RIGOBERTO</v>
          </cell>
          <cell r="E1194" t="str">
            <v>LOS SONAMBULOS</v>
          </cell>
          <cell r="F1194" t="str">
            <v>PIPR3T34</v>
          </cell>
          <cell r="G1194" t="str">
            <v>MET</v>
          </cell>
          <cell r="H1194">
            <v>3</v>
          </cell>
          <cell r="I1194" t="str">
            <v>PINTURA PRIMER</v>
          </cell>
          <cell r="J1194" t="str">
            <v>PINTURA</v>
          </cell>
        </row>
        <row r="1195">
          <cell r="B1195">
            <v>3703062</v>
          </cell>
          <cell r="C1195" t="str">
            <v>VALLEJO POZO</v>
          </cell>
          <cell r="D1195" t="str">
            <v>OSCAR CHUVE</v>
          </cell>
          <cell r="E1195" t="str">
            <v>LOS SONAMBULOS</v>
          </cell>
          <cell r="F1195" t="str">
            <v>PIPR3T34</v>
          </cell>
          <cell r="G1195" t="str">
            <v>MET</v>
          </cell>
          <cell r="H1195">
            <v>3</v>
          </cell>
          <cell r="I1195" t="str">
            <v>PINTURA ESMALTE</v>
          </cell>
          <cell r="J1195" t="str">
            <v>PINTURA</v>
          </cell>
        </row>
        <row r="1196">
          <cell r="B1196">
            <v>3701422</v>
          </cell>
          <cell r="C1196" t="str">
            <v>MADRID MONTENEGRO</v>
          </cell>
          <cell r="D1196" t="str">
            <v>LUIS ANTONIO</v>
          </cell>
          <cell r="E1196" t="str">
            <v>N/A</v>
          </cell>
          <cell r="F1196" t="e">
            <v>#N/A</v>
          </cell>
          <cell r="G1196" t="str">
            <v>LG</v>
          </cell>
          <cell r="H1196">
            <v>3</v>
          </cell>
          <cell r="I1196" t="str">
            <v>PINTURA PRIMER</v>
          </cell>
          <cell r="J1196" t="str">
            <v>PINTURA</v>
          </cell>
        </row>
        <row r="1197">
          <cell r="B1197">
            <v>162228</v>
          </cell>
          <cell r="C1197" t="str">
            <v>GRANJA MUÑOZ</v>
          </cell>
          <cell r="D1197" t="str">
            <v>CARLOS RIGOBERTO</v>
          </cell>
          <cell r="G1197" t="str">
            <v>MET</v>
          </cell>
          <cell r="I1197" t="str">
            <v>PINTURA PRIMER</v>
          </cell>
          <cell r="J1197" t="str">
            <v>PINTURA</v>
          </cell>
        </row>
        <row r="1198">
          <cell r="B1198">
            <v>6124872</v>
          </cell>
          <cell r="C1198" t="str">
            <v>STRUVE BUSTAMANTE</v>
          </cell>
          <cell r="D1198" t="str">
            <v>MARTHA CECILIA</v>
          </cell>
          <cell r="E1198" t="str">
            <v>n/a</v>
          </cell>
          <cell r="G1198" t="str">
            <v>LG</v>
          </cell>
          <cell r="I1198" t="str">
            <v xml:space="preserve">MANTENIMIENTO </v>
          </cell>
          <cell r="J1198" t="str">
            <v xml:space="preserve">MANTENIMIENTO </v>
          </cell>
        </row>
        <row r="1199">
          <cell r="B1199">
            <v>3700535</v>
          </cell>
          <cell r="C1199" t="str">
            <v>MORALES CASTRO</v>
          </cell>
          <cell r="D1199" t="str">
            <v>FAVIO RENE</v>
          </cell>
          <cell r="E1199" t="str">
            <v>n/a</v>
          </cell>
          <cell r="G1199" t="str">
            <v>INGENIERO DE CALIDAD</v>
          </cell>
          <cell r="I1199" t="str">
            <v>CALIDAD</v>
          </cell>
          <cell r="J1199" t="str">
            <v>CALIDAD</v>
          </cell>
        </row>
        <row r="1201">
          <cell r="B1201">
            <v>6124872</v>
          </cell>
          <cell r="C1201" t="str">
            <v>STRUVE BUSTAMANTE</v>
          </cell>
          <cell r="D1201" t="str">
            <v>MARTHA CECILIA</v>
          </cell>
          <cell r="E1201" t="str">
            <v>n/a</v>
          </cell>
          <cell r="G1201" t="str">
            <v>LG</v>
          </cell>
          <cell r="I1201" t="str">
            <v xml:space="preserve">MANTENIMIENTO </v>
          </cell>
          <cell r="J1201" t="str">
            <v xml:space="preserve">MANTENIMIENTO </v>
          </cell>
        </row>
        <row r="1202">
          <cell r="B1202">
            <v>170143</v>
          </cell>
          <cell r="C1202" t="str">
            <v>SAGÑAY LUIS</v>
          </cell>
          <cell r="D1202" t="str">
            <v>FAVIO RENE</v>
          </cell>
          <cell r="E1202" t="str">
            <v>Siempre full</v>
          </cell>
          <cell r="G1202" t="str">
            <v>LET</v>
          </cell>
          <cell r="I1202" t="str">
            <v>CALIDAD</v>
          </cell>
          <cell r="J1202" t="str">
            <v>CALIDAD</v>
          </cell>
        </row>
        <row r="1203">
          <cell r="B1203">
            <v>170114</v>
          </cell>
          <cell r="C1203" t="str">
            <v>SIGCHA LUIS</v>
          </cell>
          <cell r="E1203" t="str">
            <v>Siempre full</v>
          </cell>
          <cell r="G1203" t="str">
            <v>MET</v>
          </cell>
        </row>
        <row r="1204">
          <cell r="B1204">
            <v>170062</v>
          </cell>
          <cell r="C1204" t="str">
            <v>TUPIZA FERNANDO</v>
          </cell>
          <cell r="E1204" t="str">
            <v>Siempre full</v>
          </cell>
          <cell r="G1204" t="str">
            <v>MET</v>
          </cell>
        </row>
        <row r="1205">
          <cell r="B1205">
            <v>170066</v>
          </cell>
          <cell r="C1205" t="str">
            <v>BAUTISTA LEONARDO</v>
          </cell>
          <cell r="E1205" t="str">
            <v>Siempre full</v>
          </cell>
          <cell r="G1205" t="str">
            <v>MET</v>
          </cell>
        </row>
        <row r="1206">
          <cell r="B1206">
            <v>170131</v>
          </cell>
          <cell r="C1206" t="str">
            <v>ANALUISA DIEGO</v>
          </cell>
          <cell r="E1206" t="str">
            <v>Siempre full</v>
          </cell>
          <cell r="G1206" t="str">
            <v>MET</v>
          </cell>
        </row>
        <row r="1207">
          <cell r="B1207">
            <v>170011</v>
          </cell>
          <cell r="C1207" t="str">
            <v>GRANIZO GEOVANNY</v>
          </cell>
          <cell r="E1207" t="str">
            <v>Los caminantes</v>
          </cell>
          <cell r="G1207" t="str">
            <v>MET</v>
          </cell>
        </row>
        <row r="1208">
          <cell r="B1208">
            <v>170077</v>
          </cell>
          <cell r="C1208" t="str">
            <v>MONTALVO CARLOS</v>
          </cell>
          <cell r="E1208" t="str">
            <v>Los caminantes</v>
          </cell>
          <cell r="G1208" t="str">
            <v>MET</v>
          </cell>
        </row>
        <row r="1209">
          <cell r="B1209">
            <v>170151</v>
          </cell>
          <cell r="C1209" t="str">
            <v>ORTIZ MIGUEL</v>
          </cell>
          <cell r="E1209" t="str">
            <v>Los caminantes</v>
          </cell>
          <cell r="G1209" t="str">
            <v>MET</v>
          </cell>
        </row>
        <row r="1210">
          <cell r="B1210">
            <v>170150</v>
          </cell>
          <cell r="C1210" t="str">
            <v>LLAMBA ANTONIO</v>
          </cell>
          <cell r="E1210" t="str">
            <v>Los caminantes</v>
          </cell>
          <cell r="G1210" t="str">
            <v>MET</v>
          </cell>
        </row>
        <row r="1211">
          <cell r="B1211">
            <v>170140</v>
          </cell>
          <cell r="C1211" t="str">
            <v>ESPEJO DARWIN</v>
          </cell>
          <cell r="E1211" t="str">
            <v>Los caminantes</v>
          </cell>
          <cell r="G1211" t="str">
            <v>MET</v>
          </cell>
        </row>
        <row r="1212">
          <cell r="B1212">
            <v>170145</v>
          </cell>
          <cell r="C1212" t="str">
            <v>ROMERO FRANCISCO</v>
          </cell>
          <cell r="E1212" t="str">
            <v>Los caminantes</v>
          </cell>
          <cell r="G1212" t="str">
            <v>LET</v>
          </cell>
        </row>
        <row r="1213">
          <cell r="B1213">
            <v>170102</v>
          </cell>
          <cell r="C1213" t="str">
            <v>CACHIPUENDO BYRON</v>
          </cell>
          <cell r="E1213" t="str">
            <v>UBICATE</v>
          </cell>
          <cell r="G1213" t="str">
            <v>MET</v>
          </cell>
        </row>
        <row r="1214">
          <cell r="B1214">
            <v>170074</v>
          </cell>
          <cell r="C1214" t="str">
            <v>VARGAS WILSON</v>
          </cell>
          <cell r="E1214" t="str">
            <v>UBICATE</v>
          </cell>
          <cell r="G1214" t="str">
            <v>MET</v>
          </cell>
        </row>
        <row r="1215">
          <cell r="B1215">
            <v>170100</v>
          </cell>
          <cell r="C1215" t="str">
            <v>MIÑO FERNANDO</v>
          </cell>
          <cell r="E1215" t="str">
            <v>UBICATE</v>
          </cell>
          <cell r="G1215" t="str">
            <v>MET</v>
          </cell>
        </row>
        <row r="1216">
          <cell r="B1216">
            <v>170126</v>
          </cell>
          <cell r="C1216" t="str">
            <v>CHICAIZA WILSON</v>
          </cell>
          <cell r="E1216" t="str">
            <v>UBICATE</v>
          </cell>
          <cell r="G1216" t="str">
            <v>MET</v>
          </cell>
        </row>
        <row r="1217">
          <cell r="B1217">
            <v>170157</v>
          </cell>
          <cell r="C1217" t="str">
            <v>TOVAR EDISON</v>
          </cell>
          <cell r="E1217" t="str">
            <v>UBICATE</v>
          </cell>
          <cell r="G1217" t="str">
            <v>MET</v>
          </cell>
        </row>
        <row r="1218">
          <cell r="B1218">
            <v>170120</v>
          </cell>
          <cell r="C1218" t="str">
            <v>VIZCAINO CARLOS</v>
          </cell>
          <cell r="E1218" t="str">
            <v>TRIPLE A</v>
          </cell>
          <cell r="G1218" t="str">
            <v>MET</v>
          </cell>
        </row>
        <row r="1219">
          <cell r="B1219">
            <v>170101</v>
          </cell>
          <cell r="C1219" t="str">
            <v>GARCIA PEDRO</v>
          </cell>
          <cell r="E1219" t="str">
            <v>TRIPLE A</v>
          </cell>
          <cell r="G1219" t="str">
            <v>MET</v>
          </cell>
        </row>
        <row r="1220">
          <cell r="B1220">
            <v>170117</v>
          </cell>
          <cell r="C1220" t="str">
            <v>BENAVIDES FIDENCIO</v>
          </cell>
          <cell r="E1220" t="str">
            <v>TRIPLE A</v>
          </cell>
          <cell r="G1220" t="str">
            <v>MET</v>
          </cell>
        </row>
        <row r="1221">
          <cell r="B1221">
            <v>170084</v>
          </cell>
          <cell r="C1221" t="str">
            <v>PARDO JORGE</v>
          </cell>
          <cell r="E1221" t="str">
            <v>TRIPLE A</v>
          </cell>
          <cell r="G1221" t="str">
            <v>MET</v>
          </cell>
        </row>
        <row r="1222">
          <cell r="B1222">
            <v>170118</v>
          </cell>
          <cell r="C1222" t="str">
            <v>MEJIA CARLOS</v>
          </cell>
          <cell r="E1222" t="str">
            <v>TRIPLE A</v>
          </cell>
          <cell r="G1222" t="str">
            <v>MET</v>
          </cell>
        </row>
        <row r="1223">
          <cell r="B1223">
            <v>170146</v>
          </cell>
          <cell r="C1223" t="str">
            <v>VILLEGAS CARLOS</v>
          </cell>
          <cell r="E1223" t="str">
            <v>ALTA PRESIÓN</v>
          </cell>
          <cell r="G1223" t="str">
            <v>MET</v>
          </cell>
        </row>
        <row r="1224">
          <cell r="B1224">
            <v>170097</v>
          </cell>
          <cell r="C1224" t="str">
            <v>RAMOS CLAUDIO</v>
          </cell>
          <cell r="E1224" t="str">
            <v>ALTA PRESIÓN</v>
          </cell>
          <cell r="G1224" t="str">
            <v>MET</v>
          </cell>
        </row>
        <row r="1225">
          <cell r="B1225">
            <v>170103</v>
          </cell>
          <cell r="C1225" t="str">
            <v>PAREDES JAIME</v>
          </cell>
          <cell r="E1225" t="str">
            <v>ALTA PRESIÓN</v>
          </cell>
          <cell r="G1225" t="str">
            <v>MET</v>
          </cell>
        </row>
        <row r="1226">
          <cell r="B1226">
            <v>170119</v>
          </cell>
          <cell r="C1226" t="str">
            <v>PERALBO DAVID</v>
          </cell>
          <cell r="E1226" t="str">
            <v>ALTA PRESIÓN</v>
          </cell>
          <cell r="G1226" t="str">
            <v>MET</v>
          </cell>
        </row>
        <row r="1227">
          <cell r="B1227">
            <v>170083</v>
          </cell>
          <cell r="C1227" t="str">
            <v>PILAQUINGA DARWIN</v>
          </cell>
          <cell r="E1227" t="str">
            <v>ALTA PRESIÓN</v>
          </cell>
          <cell r="G1227" t="str">
            <v>MET</v>
          </cell>
        </row>
        <row r="1228">
          <cell r="B1228">
            <v>170156</v>
          </cell>
          <cell r="C1228" t="str">
            <v>PORTILLA ALEX</v>
          </cell>
          <cell r="E1228" t="str">
            <v>ALTA PRESIÓN</v>
          </cell>
          <cell r="G1228" t="str">
            <v>MET</v>
          </cell>
        </row>
        <row r="1229">
          <cell r="B1229">
            <v>170104</v>
          </cell>
          <cell r="C1229" t="str">
            <v>LOMAS PATRICIO</v>
          </cell>
          <cell r="E1229" t="str">
            <v>ALTA PRESIÓN</v>
          </cell>
          <cell r="G1229" t="str">
            <v>MET</v>
          </cell>
        </row>
        <row r="1230">
          <cell r="B1230">
            <v>170149</v>
          </cell>
          <cell r="C1230" t="str">
            <v>BALLADARES DAVID</v>
          </cell>
          <cell r="E1230" t="str">
            <v>ALTA PRESIÓN</v>
          </cell>
          <cell r="G1230" t="str">
            <v>MET</v>
          </cell>
        </row>
        <row r="1231">
          <cell r="B1231">
            <v>170055</v>
          </cell>
          <cell r="C1231" t="str">
            <v>VILLEGAS AVILA</v>
          </cell>
          <cell r="D1231" t="str">
            <v>EDGAR VINICIO</v>
          </cell>
          <cell r="E1231" t="str">
            <v>ALTA PRESIÓN</v>
          </cell>
          <cell r="G1231" t="str">
            <v>CONTROLADOR</v>
          </cell>
        </row>
        <row r="1232">
          <cell r="B1232">
            <v>3705283</v>
          </cell>
          <cell r="C1232" t="str">
            <v>LOPEZ MARTINEZ</v>
          </cell>
          <cell r="D1232" t="str">
            <v>EDGAR MARCELO</v>
          </cell>
          <cell r="E1232" t="str">
            <v>ALTA PRESIÓN</v>
          </cell>
          <cell r="G1232" t="str">
            <v>CONTROLADOR</v>
          </cell>
        </row>
        <row r="1233">
          <cell r="B1233">
            <v>170003</v>
          </cell>
          <cell r="C1233" t="str">
            <v>ALVARADO ALVARADO</v>
          </cell>
          <cell r="D1233" t="str">
            <v>VICTOR HUGO</v>
          </cell>
          <cell r="E1233" t="str">
            <v>ALTA PRESIÓN</v>
          </cell>
          <cell r="G1233" t="str">
            <v>FACTURACION</v>
          </cell>
        </row>
        <row r="1234">
          <cell r="B1234">
            <v>3705263</v>
          </cell>
          <cell r="C1234" t="str">
            <v>IZA CAMACHO</v>
          </cell>
          <cell r="D1234" t="str">
            <v>GEOVANNY FABIAN</v>
          </cell>
          <cell r="E1234" t="str">
            <v>CONTROLADOR</v>
          </cell>
          <cell r="G1234" t="str">
            <v>CONTROLADOR</v>
          </cell>
        </row>
        <row r="1235">
          <cell r="B1235">
            <v>3705282</v>
          </cell>
          <cell r="C1235" t="str">
            <v>JARAMILLO CHAMBA</v>
          </cell>
          <cell r="D1235" t="str">
            <v>MARCO ANTONIO</v>
          </cell>
          <cell r="E1235" t="str">
            <v>CONTROLADOR</v>
          </cell>
          <cell r="G1235" t="str">
            <v>CONTROLADOR</v>
          </cell>
        </row>
        <row r="1236">
          <cell r="B1236">
            <v>170003</v>
          </cell>
          <cell r="C1236" t="str">
            <v>ALVARADO ALVARADO</v>
          </cell>
          <cell r="D1236" t="str">
            <v>VICTOR HUGO</v>
          </cell>
          <cell r="E1236" t="str">
            <v>FACTURACION</v>
          </cell>
          <cell r="G1236" t="str">
            <v>FACTURACION</v>
          </cell>
        </row>
        <row r="1237">
          <cell r="B1237">
            <v>3705263</v>
          </cell>
          <cell r="C1237" t="str">
            <v>IZA CAMACHO</v>
          </cell>
          <cell r="D1237" t="str">
            <v>GEOVANNY FABIAN</v>
          </cell>
          <cell r="E1237" t="str">
            <v>CONTROLADOR</v>
          </cell>
          <cell r="G1237" t="str">
            <v>CONTROLADOR</v>
          </cell>
        </row>
        <row r="1238">
          <cell r="B1238">
            <v>3705282</v>
          </cell>
          <cell r="C1238" t="str">
            <v>JARAMILLO CHAMBA</v>
          </cell>
          <cell r="D1238" t="str">
            <v>MARCO ANTONIO</v>
          </cell>
          <cell r="E1238" t="str">
            <v>CONTROLADOR</v>
          </cell>
          <cell r="G1238" t="str">
            <v>CONTROLADOR</v>
          </cell>
        </row>
        <row r="1240">
          <cell r="B1240">
            <v>27</v>
          </cell>
          <cell r="C1240" t="str">
            <v>FREIRE CHAVEZ</v>
          </cell>
          <cell r="D1240" t="str">
            <v>HERNAN PATRICIO</v>
          </cell>
          <cell r="G1240" t="str">
            <v>LIDER GRUPO TRABAJO</v>
          </cell>
          <cell r="H1240" t="str">
            <v>PRIMERO</v>
          </cell>
          <cell r="J1240" t="str">
            <v>CALIDAD</v>
          </cell>
        </row>
        <row r="1241">
          <cell r="B1241">
            <v>3705673</v>
          </cell>
          <cell r="C1241" t="str">
            <v>MOSQUERA VASCONEZ</v>
          </cell>
          <cell r="D1241" t="str">
            <v>LUIS ALFONSO</v>
          </cell>
          <cell r="E1241" t="str">
            <v>Quality Paint</v>
          </cell>
          <cell r="G1241" t="str">
            <v>LET</v>
          </cell>
          <cell r="H1241" t="str">
            <v>PRIMERO</v>
          </cell>
          <cell r="J1241" t="str">
            <v>CALIDAD</v>
          </cell>
        </row>
        <row r="1242">
          <cell r="B1242">
            <v>6053348</v>
          </cell>
          <cell r="C1242" t="str">
            <v>CHILUISA MARTINEZ</v>
          </cell>
          <cell r="D1242" t="str">
            <v>FRANKLIN ERNESTO</v>
          </cell>
          <cell r="E1242" t="str">
            <v>Quality Paint</v>
          </cell>
          <cell r="G1242" t="str">
            <v>INSPECTOR DE CALIDAD</v>
          </cell>
          <cell r="H1242" t="str">
            <v>PRIMERO</v>
          </cell>
          <cell r="J1242" t="str">
            <v>CALIDAD</v>
          </cell>
        </row>
        <row r="1243">
          <cell r="B1243">
            <v>6057571</v>
          </cell>
          <cell r="C1243" t="str">
            <v>TONATO GUAMAN</v>
          </cell>
          <cell r="D1243" t="str">
            <v>VICTOR HUGO</v>
          </cell>
          <cell r="E1243" t="str">
            <v>Quality Paint</v>
          </cell>
          <cell r="G1243" t="str">
            <v>INSPECTOR DE CALIDAD</v>
          </cell>
          <cell r="H1243" t="str">
            <v>PRIMERO</v>
          </cell>
          <cell r="J1243" t="str">
            <v>CALIDAD</v>
          </cell>
        </row>
        <row r="1244">
          <cell r="B1244">
            <v>1447</v>
          </cell>
          <cell r="C1244" t="str">
            <v>LINCANGO CHILUISA</v>
          </cell>
          <cell r="D1244" t="str">
            <v>KLEVER EDUARDO</v>
          </cell>
          <cell r="E1244" t="str">
            <v>Quality Paint</v>
          </cell>
          <cell r="G1244" t="str">
            <v>INSPECTOR DE CALIDAD</v>
          </cell>
          <cell r="H1244" t="str">
            <v>PRIMERO</v>
          </cell>
          <cell r="J1244" t="str">
            <v>CALIDAD</v>
          </cell>
        </row>
        <row r="1245">
          <cell r="B1245">
            <v>1198</v>
          </cell>
          <cell r="C1245" t="str">
            <v>CAMPOS DELGADO</v>
          </cell>
          <cell r="D1245" t="str">
            <v>ENIVER ANTONINO</v>
          </cell>
          <cell r="E1245" t="str">
            <v>Quality Paint</v>
          </cell>
          <cell r="G1245" t="str">
            <v>INSPECTOR DE CALIDAD</v>
          </cell>
          <cell r="H1245" t="str">
            <v>PRIMERO</v>
          </cell>
          <cell r="J1245" t="str">
            <v>CALIDAD</v>
          </cell>
        </row>
        <row r="1246">
          <cell r="B1246">
            <v>6057892</v>
          </cell>
          <cell r="C1246" t="str">
            <v>LOZANO CALLE</v>
          </cell>
          <cell r="D1246" t="str">
            <v>JUAN JAVIER</v>
          </cell>
          <cell r="E1246" t="str">
            <v>Quality Paint</v>
          </cell>
          <cell r="G1246" t="str">
            <v>INSPECTOR DE CALIDAD</v>
          </cell>
          <cell r="H1246" t="str">
            <v>PRIMERO</v>
          </cell>
          <cell r="J1246" t="str">
            <v>CALIDAD</v>
          </cell>
        </row>
        <row r="1247">
          <cell r="B1247">
            <v>6111143</v>
          </cell>
          <cell r="C1247" t="str">
            <v>ARIAS FLORES</v>
          </cell>
          <cell r="D1247" t="str">
            <v>JAIME VINICIO</v>
          </cell>
          <cell r="E1247" t="str">
            <v>Quality Paint</v>
          </cell>
          <cell r="G1247" t="str">
            <v>INSPECTOR DE CALIDAD</v>
          </cell>
          <cell r="H1247" t="str">
            <v>PRIMERO</v>
          </cell>
          <cell r="J1247" t="str">
            <v>CALIDAD</v>
          </cell>
        </row>
        <row r="1248">
          <cell r="B1248">
            <v>3600379</v>
          </cell>
          <cell r="C1248" t="str">
            <v>CASTELLANOS GONZALEZ</v>
          </cell>
          <cell r="D1248" t="str">
            <v>MILTON RAUL</v>
          </cell>
          <cell r="E1248" t="str">
            <v>Separaditos</v>
          </cell>
          <cell r="G1248" t="str">
            <v>LET</v>
          </cell>
          <cell r="H1248" t="str">
            <v>PRIMERO</v>
          </cell>
          <cell r="J1248" t="str">
            <v>CALIDAD</v>
          </cell>
        </row>
        <row r="1249">
          <cell r="B1249">
            <v>317</v>
          </cell>
          <cell r="C1249" t="str">
            <v>PENAHERRERA VACA</v>
          </cell>
          <cell r="D1249" t="str">
            <v>JUAN FERNANDO</v>
          </cell>
          <cell r="E1249" t="str">
            <v>Separaditos</v>
          </cell>
          <cell r="G1249" t="str">
            <v>INSPECTOR DE CALIDAD</v>
          </cell>
          <cell r="H1249" t="str">
            <v>PRIMERO</v>
          </cell>
          <cell r="J1249" t="str">
            <v>CALIDAD</v>
          </cell>
        </row>
        <row r="1250">
          <cell r="B1250">
            <v>6053108</v>
          </cell>
          <cell r="C1250" t="str">
            <v>PAREDES ECHEVERRIA</v>
          </cell>
          <cell r="D1250" t="str">
            <v>FRANCISCO XAVIER</v>
          </cell>
          <cell r="E1250" t="str">
            <v>Separaditos</v>
          </cell>
          <cell r="G1250" t="str">
            <v>INSPECTOR DE CALIDAD</v>
          </cell>
          <cell r="H1250" t="str">
            <v>PRIMERO</v>
          </cell>
          <cell r="J1250" t="str">
            <v>CALIDAD</v>
          </cell>
        </row>
        <row r="1251">
          <cell r="B1251">
            <v>6057179</v>
          </cell>
          <cell r="C1251" t="str">
            <v>PAZMINO CANAS</v>
          </cell>
          <cell r="D1251" t="str">
            <v>FRANCISCO RICARDO</v>
          </cell>
          <cell r="E1251" t="str">
            <v>Separaditos</v>
          </cell>
          <cell r="G1251" t="str">
            <v>INSPECTOR DE CALIDAD</v>
          </cell>
          <cell r="H1251" t="str">
            <v>PRIMERO</v>
          </cell>
          <cell r="J1251" t="str">
            <v>CALIDAD</v>
          </cell>
        </row>
        <row r="1252">
          <cell r="B1252">
            <v>85</v>
          </cell>
          <cell r="C1252" t="str">
            <v>MORALES ARIAS</v>
          </cell>
          <cell r="D1252" t="str">
            <v>SAUL GUILLERMO</v>
          </cell>
          <cell r="E1252" t="str">
            <v>Separaditos</v>
          </cell>
          <cell r="G1252" t="str">
            <v>LIDER GRUPO TRABAJO</v>
          </cell>
          <cell r="H1252" t="str">
            <v>PRIMERO</v>
          </cell>
          <cell r="J1252" t="str">
            <v>CALIDAD</v>
          </cell>
        </row>
        <row r="1253">
          <cell r="B1253">
            <v>3705920</v>
          </cell>
          <cell r="C1253" t="str">
            <v>PICHUCHO PANCHI</v>
          </cell>
          <cell r="D1253" t="str">
            <v>JAIME GEOVANNY</v>
          </cell>
          <cell r="E1253" t="str">
            <v>Calidad Total 1</v>
          </cell>
          <cell r="G1253" t="str">
            <v>LET</v>
          </cell>
          <cell r="H1253" t="str">
            <v>PRIMERO</v>
          </cell>
          <cell r="J1253" t="str">
            <v>CALIDAD</v>
          </cell>
        </row>
        <row r="1254">
          <cell r="B1254">
            <v>162063</v>
          </cell>
          <cell r="C1254" t="str">
            <v>TIPAN IZA</v>
          </cell>
          <cell r="D1254" t="str">
            <v>CARLOS FERNANDO</v>
          </cell>
          <cell r="E1254" t="str">
            <v>Calidad Total 1</v>
          </cell>
          <cell r="G1254" t="str">
            <v>INSPECTOR DE CALIDAD</v>
          </cell>
          <cell r="H1254" t="str">
            <v>PRIMERO</v>
          </cell>
          <cell r="J1254" t="str">
            <v>CALIDAD</v>
          </cell>
        </row>
        <row r="1255">
          <cell r="B1255">
            <v>327</v>
          </cell>
          <cell r="C1255" t="str">
            <v>CONSTANTE TORRES</v>
          </cell>
          <cell r="D1255" t="str">
            <v>JOSE NEPTALI</v>
          </cell>
          <cell r="E1255" t="str">
            <v>Calidad Total 1</v>
          </cell>
          <cell r="G1255" t="str">
            <v>INSPECTOR DE CALIDAD</v>
          </cell>
          <cell r="H1255" t="str">
            <v>PRIMERO</v>
          </cell>
          <cell r="J1255" t="str">
            <v>CALIDAD</v>
          </cell>
        </row>
        <row r="1256">
          <cell r="B1256">
            <v>1497</v>
          </cell>
          <cell r="C1256" t="str">
            <v>PEDRAZA MOROMENACHO</v>
          </cell>
          <cell r="D1256" t="str">
            <v>VICTOR HUGO</v>
          </cell>
          <cell r="E1256" t="str">
            <v>Calidad Total 1</v>
          </cell>
          <cell r="G1256" t="str">
            <v>INSPECTOR DE CALIDAD</v>
          </cell>
          <cell r="H1256" t="str">
            <v>PRIMERO</v>
          </cell>
          <cell r="J1256" t="str">
            <v>CALIDAD</v>
          </cell>
        </row>
        <row r="1257">
          <cell r="B1257">
            <v>3703025</v>
          </cell>
          <cell r="C1257" t="str">
            <v>FLORES GALARRAGA</v>
          </cell>
          <cell r="D1257" t="str">
            <v>GUIDO FERNANDO</v>
          </cell>
          <cell r="E1257" t="str">
            <v>Calidad Total 1</v>
          </cell>
          <cell r="G1257" t="str">
            <v>INSPECTOR DE CALIDAD</v>
          </cell>
          <cell r="H1257" t="str">
            <v>PRIMERO</v>
          </cell>
          <cell r="J1257" t="str">
            <v>CALIDAD</v>
          </cell>
        </row>
        <row r="1258">
          <cell r="B1258">
            <v>3704845</v>
          </cell>
          <cell r="C1258" t="str">
            <v>TREJO ATIAJA</v>
          </cell>
          <cell r="D1258" t="str">
            <v>DARWIN JAVIER</v>
          </cell>
          <cell r="E1258" t="str">
            <v>Calidad Total 1</v>
          </cell>
          <cell r="G1258" t="str">
            <v>INSPECTOR DE CALIDAD</v>
          </cell>
          <cell r="H1258" t="str">
            <v>PRIMERO</v>
          </cell>
          <cell r="J1258" t="str">
            <v>CALIDAD</v>
          </cell>
        </row>
        <row r="1259">
          <cell r="B1259">
            <v>528</v>
          </cell>
          <cell r="C1259" t="str">
            <v>SUQUILLO ANDRANGO</v>
          </cell>
          <cell r="D1259" t="str">
            <v>FRANCISCO JAVIER</v>
          </cell>
          <cell r="E1259" t="str">
            <v>Calidad Total 1</v>
          </cell>
          <cell r="G1259" t="str">
            <v>INSPECTOR DE CALIDAD</v>
          </cell>
          <cell r="H1259" t="str">
            <v>PRIMERO</v>
          </cell>
          <cell r="J1259" t="str">
            <v>CALIDAD</v>
          </cell>
        </row>
        <row r="1260">
          <cell r="B1260">
            <v>3600366</v>
          </cell>
          <cell r="C1260" t="str">
            <v>SALAZAR MASSON</v>
          </cell>
          <cell r="D1260" t="str">
            <v>JOSE FRANKLIN</v>
          </cell>
          <cell r="E1260" t="str">
            <v>Los Esponjas</v>
          </cell>
          <cell r="G1260" t="str">
            <v>LET</v>
          </cell>
          <cell r="H1260" t="str">
            <v>PRIMERO</v>
          </cell>
          <cell r="J1260" t="str">
            <v>CALIDAD</v>
          </cell>
        </row>
        <row r="1261">
          <cell r="B1261">
            <v>3600575</v>
          </cell>
          <cell r="C1261" t="str">
            <v>LARCO VENEGAS</v>
          </cell>
          <cell r="D1261" t="str">
            <v>JOSE MAURICIO</v>
          </cell>
          <cell r="E1261" t="str">
            <v>Los Esponjas</v>
          </cell>
          <cell r="G1261" t="str">
            <v>OPERARIO DE CALIDAD</v>
          </cell>
          <cell r="H1261" t="str">
            <v>PRIMERO</v>
          </cell>
          <cell r="J1261" t="str">
            <v>CALIDAD</v>
          </cell>
        </row>
        <row r="1262">
          <cell r="B1262">
            <v>161796</v>
          </cell>
          <cell r="C1262" t="str">
            <v>BUSTILLOS CARVAJAL</v>
          </cell>
          <cell r="D1262" t="str">
            <v>FREDDY</v>
          </cell>
          <cell r="E1262" t="str">
            <v>Los Esponjas</v>
          </cell>
          <cell r="G1262" t="str">
            <v>INSPECTOR DE CALIDAD</v>
          </cell>
          <cell r="H1262" t="str">
            <v>PRIMERO</v>
          </cell>
          <cell r="J1262" t="str">
            <v>CALIDAD</v>
          </cell>
        </row>
        <row r="1263">
          <cell r="B1263">
            <v>6126076</v>
          </cell>
          <cell r="C1263" t="str">
            <v>BUESTAN ARIZAGA</v>
          </cell>
          <cell r="D1263" t="str">
            <v>LUIS ALEXANDER</v>
          </cell>
          <cell r="E1263" t="str">
            <v>Los Esponjas</v>
          </cell>
          <cell r="G1263" t="str">
            <v>INSPECTOR DE CALIDAD</v>
          </cell>
          <cell r="H1263" t="str">
            <v>PRIMERO</v>
          </cell>
          <cell r="J1263" t="str">
            <v>CALIDAD</v>
          </cell>
        </row>
        <row r="1264">
          <cell r="B1264">
            <v>6057560</v>
          </cell>
          <cell r="C1264" t="str">
            <v>ORTEGA SANTAMARIA</v>
          </cell>
          <cell r="D1264" t="str">
            <v>BYRON GABRIEL</v>
          </cell>
          <cell r="E1264" t="str">
            <v>Los Esponjas</v>
          </cell>
          <cell r="G1264" t="str">
            <v>INSPECTOR DE CALIDAD</v>
          </cell>
          <cell r="H1264" t="str">
            <v>PRIMERO</v>
          </cell>
          <cell r="J1264" t="str">
            <v>CALIDAD</v>
          </cell>
        </row>
        <row r="1265">
          <cell r="B1265">
            <v>3705922</v>
          </cell>
          <cell r="C1265" t="str">
            <v>CHANGO CALDERON</v>
          </cell>
          <cell r="D1265" t="str">
            <v>FAUSTO ALONSO</v>
          </cell>
          <cell r="E1265" t="str">
            <v>Los Esponjas</v>
          </cell>
          <cell r="G1265" t="str">
            <v>INSPECTOR DE CALIDAD</v>
          </cell>
          <cell r="H1265" t="str">
            <v>PRIMERO</v>
          </cell>
          <cell r="J1265" t="str">
            <v>CALIDAD</v>
          </cell>
        </row>
        <row r="1266">
          <cell r="B1266">
            <v>3703441</v>
          </cell>
          <cell r="C1266" t="str">
            <v>CARDENAS GORDON</v>
          </cell>
          <cell r="D1266" t="str">
            <v>LUIS FABRIZIO</v>
          </cell>
          <cell r="E1266" t="str">
            <v>Velocidad H2O</v>
          </cell>
          <cell r="G1266" t="str">
            <v>LET</v>
          </cell>
          <cell r="H1266" t="str">
            <v>PRIMERO</v>
          </cell>
          <cell r="J1266" t="str">
            <v>CALIDAD</v>
          </cell>
        </row>
        <row r="1267">
          <cell r="B1267">
            <v>332</v>
          </cell>
          <cell r="C1267" t="str">
            <v>VACA VACA</v>
          </cell>
          <cell r="D1267" t="str">
            <v>FAUSTO RANULFO</v>
          </cell>
          <cell r="E1267" t="str">
            <v>Velocidad H2O</v>
          </cell>
          <cell r="G1267" t="str">
            <v>INSPECTOR DE CALIDAD</v>
          </cell>
          <cell r="H1267" t="str">
            <v>PRIMERO</v>
          </cell>
          <cell r="J1267" t="str">
            <v>CALIDAD</v>
          </cell>
        </row>
        <row r="1268">
          <cell r="B1268">
            <v>3600543</v>
          </cell>
          <cell r="C1268" t="str">
            <v>ACOSTA VELARDE</v>
          </cell>
          <cell r="D1268" t="str">
            <v>JAIME IVAN</v>
          </cell>
          <cell r="E1268" t="str">
            <v>Velocidad H2O</v>
          </cell>
          <cell r="G1268" t="str">
            <v>INSPECTOR DE CALIDAD</v>
          </cell>
          <cell r="H1268" t="str">
            <v>PRIMERO</v>
          </cell>
          <cell r="J1268" t="str">
            <v>CALIDAD</v>
          </cell>
        </row>
        <row r="1269">
          <cell r="B1269">
            <v>3703015</v>
          </cell>
          <cell r="C1269" t="str">
            <v>SALAZAR BOLANOS</v>
          </cell>
          <cell r="D1269" t="str">
            <v>WILMER MARCELO</v>
          </cell>
          <cell r="E1269" t="str">
            <v>Velocidad H2O</v>
          </cell>
          <cell r="G1269" t="str">
            <v>INSPECTOR DE CALIDAD</v>
          </cell>
          <cell r="H1269" t="str">
            <v>PRIMERO</v>
          </cell>
          <cell r="J1269" t="str">
            <v>CALIDAD</v>
          </cell>
        </row>
        <row r="1270">
          <cell r="B1270">
            <v>6073293</v>
          </cell>
          <cell r="C1270" t="str">
            <v>GONZALEZ VASCONEZ</v>
          </cell>
          <cell r="D1270" t="str">
            <v>AMANDA DEL PILAR</v>
          </cell>
          <cell r="E1270" t="str">
            <v>Velocidad H2O</v>
          </cell>
          <cell r="G1270" t="str">
            <v>INSPECTOR DE CALIDAD</v>
          </cell>
          <cell r="H1270" t="str">
            <v>PRIMERO</v>
          </cell>
          <cell r="J1270" t="str">
            <v>CALIDAD</v>
          </cell>
        </row>
        <row r="1271">
          <cell r="B1271">
            <v>3700569</v>
          </cell>
          <cell r="C1271" t="str">
            <v>NACATA PAUCAR</v>
          </cell>
          <cell r="D1271" t="str">
            <v>RODOLFO IVAN</v>
          </cell>
          <cell r="E1271" t="str">
            <v>Velocidad H2O</v>
          </cell>
          <cell r="G1271" t="str">
            <v>INSPECTOR DE CALIDAD</v>
          </cell>
          <cell r="H1271" t="str">
            <v>PRIMERO</v>
          </cell>
          <cell r="J1271" t="str">
            <v>CALIDAD</v>
          </cell>
        </row>
        <row r="1272">
          <cell r="B1272">
            <v>375</v>
          </cell>
          <cell r="C1272" t="str">
            <v>SUQUILLO FRAGA</v>
          </cell>
          <cell r="D1272" t="str">
            <v>JOSE VICENTE</v>
          </cell>
          <cell r="E1272" t="str">
            <v>Velocidad H2O</v>
          </cell>
          <cell r="G1272" t="str">
            <v>INSPECTOR DE CALIDAD</v>
          </cell>
          <cell r="H1272" t="str">
            <v>PRIMERO</v>
          </cell>
          <cell r="J1272" t="str">
            <v>CALIDAD</v>
          </cell>
        </row>
        <row r="1273">
          <cell r="B1273">
            <v>6059854</v>
          </cell>
          <cell r="C1273" t="str">
            <v>ARAUJO ARAUJO</v>
          </cell>
          <cell r="D1273" t="str">
            <v>EDWIN DAVID</v>
          </cell>
          <cell r="E1273" t="str">
            <v>Ojos de Águila</v>
          </cell>
          <cell r="G1273" t="str">
            <v>LET</v>
          </cell>
          <cell r="H1273" t="str">
            <v>PRIMERO</v>
          </cell>
          <cell r="J1273" t="str">
            <v>CALIDAD</v>
          </cell>
        </row>
        <row r="1274">
          <cell r="B1274">
            <v>6057486</v>
          </cell>
          <cell r="C1274" t="str">
            <v>CANDO SARANGO</v>
          </cell>
          <cell r="D1274" t="str">
            <v>RODRIGO HERNAN</v>
          </cell>
          <cell r="E1274" t="str">
            <v>Ojos de Águila</v>
          </cell>
          <cell r="G1274" t="str">
            <v>INSPECTOR DE CALIDAD</v>
          </cell>
          <cell r="H1274" t="str">
            <v>PRIMERO</v>
          </cell>
          <cell r="J1274" t="str">
            <v>CALIDAD</v>
          </cell>
        </row>
        <row r="1275">
          <cell r="B1275">
            <v>162058</v>
          </cell>
          <cell r="C1275" t="str">
            <v>SALAZAR VILLAMARIN</v>
          </cell>
          <cell r="D1275" t="str">
            <v>SANTIAGO IVAN</v>
          </cell>
          <cell r="E1275" t="str">
            <v>Ojos de Águila</v>
          </cell>
          <cell r="G1275" t="str">
            <v>INSPECTOR DE CALIDAD</v>
          </cell>
          <cell r="H1275" t="str">
            <v>PRIMERO</v>
          </cell>
          <cell r="J1275" t="str">
            <v>CALIDAD</v>
          </cell>
        </row>
        <row r="1276">
          <cell r="B1276">
            <v>6057990</v>
          </cell>
          <cell r="C1276" t="str">
            <v>PAREDES ZAPATA</v>
          </cell>
          <cell r="D1276" t="str">
            <v>RICHARD STALIN</v>
          </cell>
          <cell r="E1276" t="str">
            <v>Ojos de Águila</v>
          </cell>
          <cell r="G1276" t="str">
            <v>INSPECTOR DE CALIDAD</v>
          </cell>
          <cell r="H1276" t="str">
            <v>PRIMERO</v>
          </cell>
          <cell r="J1276" t="str">
            <v>CALIDAD</v>
          </cell>
        </row>
        <row r="1277">
          <cell r="B1277">
            <v>6057558</v>
          </cell>
          <cell r="C1277" t="str">
            <v>IZA COLLAGUAZO</v>
          </cell>
          <cell r="D1277" t="str">
            <v>FAUSTO ELISEO</v>
          </cell>
          <cell r="E1277" t="str">
            <v>Ojos de Águila</v>
          </cell>
          <cell r="G1277" t="str">
            <v>INSPECTOR DE CALIDAD</v>
          </cell>
          <cell r="H1277" t="str">
            <v>PRIMERO</v>
          </cell>
          <cell r="J1277" t="str">
            <v>CALIDAD</v>
          </cell>
        </row>
        <row r="1278">
          <cell r="B1278">
            <v>6059283</v>
          </cell>
          <cell r="C1278" t="str">
            <v>VALLE ALMEIDA</v>
          </cell>
          <cell r="D1278" t="str">
            <v>NIXON GERMANDY</v>
          </cell>
          <cell r="E1278" t="str">
            <v>Ojos de Águila</v>
          </cell>
          <cell r="G1278" t="str">
            <v>INSPECTOR DE CALIDAD</v>
          </cell>
          <cell r="H1278" t="str">
            <v>PRIMERO</v>
          </cell>
          <cell r="J1278" t="str">
            <v>CALIDAD</v>
          </cell>
        </row>
        <row r="1279">
          <cell r="B1279">
            <v>3705998</v>
          </cell>
          <cell r="C1279" t="str">
            <v>ORTEGA HUERA</v>
          </cell>
          <cell r="D1279" t="str">
            <v>FAUSTO ELIFONCIO</v>
          </cell>
          <cell r="E1279" t="str">
            <v>Ojos de Águila</v>
          </cell>
          <cell r="G1279" t="str">
            <v>OPERARIO DE CALIDAD</v>
          </cell>
          <cell r="H1279" t="str">
            <v>PRIMERO</v>
          </cell>
          <cell r="J1279" t="str">
            <v>CALIDAD</v>
          </cell>
        </row>
        <row r="1280">
          <cell r="B1280">
            <v>3702366</v>
          </cell>
          <cell r="C1280" t="str">
            <v>ARANDI VINAMAGUA</v>
          </cell>
          <cell r="D1280" t="str">
            <v>OSWALDO ERNESTO</v>
          </cell>
          <cell r="E1280" t="str">
            <v>Ojos de Águila</v>
          </cell>
          <cell r="G1280" t="str">
            <v>LIDER GRUPO TRABAJO</v>
          </cell>
          <cell r="H1280" t="str">
            <v>SEGUNDO</v>
          </cell>
          <cell r="J1280" t="str">
            <v>CALIDAD</v>
          </cell>
        </row>
        <row r="1281">
          <cell r="B1281">
            <v>161104</v>
          </cell>
          <cell r="C1281" t="str">
            <v>CAZ VILLA</v>
          </cell>
          <cell r="D1281" t="str">
            <v>LUIS ALBERTO</v>
          </cell>
          <cell r="E1281" t="str">
            <v>Buhos de pintura</v>
          </cell>
          <cell r="G1281" t="str">
            <v>LET</v>
          </cell>
          <cell r="H1281" t="str">
            <v>SEGUNDO</v>
          </cell>
          <cell r="J1281" t="str">
            <v>CALIDAD</v>
          </cell>
        </row>
        <row r="1282">
          <cell r="B1282">
            <v>161019</v>
          </cell>
          <cell r="C1282" t="str">
            <v>PADILLA SANCHEZ</v>
          </cell>
          <cell r="D1282" t="str">
            <v>PEDRO RAFAEL</v>
          </cell>
          <cell r="E1282" t="str">
            <v>Buhos de pintura</v>
          </cell>
          <cell r="G1282" t="str">
            <v>INSPECTOR DE CALIDAD</v>
          </cell>
          <cell r="H1282" t="str">
            <v>SEGUNDO</v>
          </cell>
          <cell r="J1282" t="str">
            <v>CALIDAD</v>
          </cell>
        </row>
        <row r="1283">
          <cell r="B1283">
            <v>162131</v>
          </cell>
          <cell r="C1283" t="str">
            <v>PILLA TITUANA</v>
          </cell>
          <cell r="D1283" t="str">
            <v>CRISTIAN FERNANDO</v>
          </cell>
          <cell r="E1283" t="str">
            <v>Buhos de pintura</v>
          </cell>
          <cell r="G1283" t="str">
            <v>INSPECTOR DE CALIDAD</v>
          </cell>
          <cell r="H1283" t="str">
            <v>SEGUNDO</v>
          </cell>
          <cell r="J1283" t="str">
            <v>CALIDAD</v>
          </cell>
        </row>
        <row r="1284">
          <cell r="B1284">
            <v>3600282</v>
          </cell>
          <cell r="C1284" t="str">
            <v>ESCOBAR MOROCHO</v>
          </cell>
          <cell r="D1284" t="str">
            <v>CARLOS MARCELO</v>
          </cell>
          <cell r="E1284" t="str">
            <v>Buhos de pintura</v>
          </cell>
          <cell r="G1284" t="str">
            <v>INSPECTOR DE CALIDAD</v>
          </cell>
          <cell r="H1284" t="str">
            <v>SEGUNDO</v>
          </cell>
          <cell r="J1284" t="str">
            <v>CALIDAD</v>
          </cell>
        </row>
        <row r="1285">
          <cell r="B1285">
            <v>6118731</v>
          </cell>
          <cell r="C1285" t="str">
            <v>PENAFIEL NARVAEZ</v>
          </cell>
          <cell r="D1285" t="str">
            <v>LUIS ALBERTO</v>
          </cell>
          <cell r="E1285" t="str">
            <v>Buhos de pintura</v>
          </cell>
          <cell r="G1285" t="str">
            <v>OPERARIO DE CALIDAD</v>
          </cell>
          <cell r="H1285" t="str">
            <v>SEGUNDO</v>
          </cell>
          <cell r="J1285" t="str">
            <v>CALIDAD</v>
          </cell>
        </row>
        <row r="1286">
          <cell r="B1286">
            <v>6057821</v>
          </cell>
          <cell r="C1286" t="str">
            <v>JARAMILLO CHAMBA</v>
          </cell>
          <cell r="D1286" t="str">
            <v>FRANCO VINICIO</v>
          </cell>
          <cell r="E1286" t="str">
            <v>Buhos de pintura</v>
          </cell>
          <cell r="G1286" t="str">
            <v>INSPECTOR DE CALIDAD</v>
          </cell>
          <cell r="H1286" t="str">
            <v>SEGUNDO</v>
          </cell>
          <cell r="J1286" t="str">
            <v>CALIDAD</v>
          </cell>
        </row>
        <row r="1287">
          <cell r="B1287">
            <v>161259</v>
          </cell>
          <cell r="C1287" t="str">
            <v>COBOS ESCOBAR</v>
          </cell>
          <cell r="D1287" t="str">
            <v>JAIME ROLANDO</v>
          </cell>
          <cell r="E1287" t="str">
            <v>Buhos de pintura</v>
          </cell>
          <cell r="G1287" t="str">
            <v>INSPECTOR DE CALIDAD</v>
          </cell>
          <cell r="H1287" t="str">
            <v>SEGUNDO</v>
          </cell>
          <cell r="J1287" t="str">
            <v>CALIDAD</v>
          </cell>
        </row>
        <row r="1288">
          <cell r="B1288">
            <v>162210</v>
          </cell>
          <cell r="C1288" t="str">
            <v>ERAS BOADA</v>
          </cell>
          <cell r="D1288" t="str">
            <v>FREDDY MAURICIO</v>
          </cell>
          <cell r="E1288" t="str">
            <v>Buhos de pintura</v>
          </cell>
          <cell r="G1288" t="str">
            <v>INSPECTOR DE CALIDAD</v>
          </cell>
          <cell r="H1288" t="str">
            <v>TERCERO</v>
          </cell>
          <cell r="J1288" t="str">
            <v>CALIDAD</v>
          </cell>
        </row>
        <row r="1289">
          <cell r="B1289">
            <v>6126718</v>
          </cell>
          <cell r="C1289" t="str">
            <v>ONA TIPAN</v>
          </cell>
          <cell r="D1289" t="str">
            <v>GINO ROBERTO</v>
          </cell>
          <cell r="E1289" t="str">
            <v>Buhos de pintura</v>
          </cell>
          <cell r="G1289" t="str">
            <v>OPERARIO DE CALIDAD</v>
          </cell>
          <cell r="H1289" t="str">
            <v>TERCERO</v>
          </cell>
          <cell r="J1289" t="str">
            <v>CALIDAD</v>
          </cell>
        </row>
        <row r="1290">
          <cell r="B1290">
            <v>161650</v>
          </cell>
          <cell r="C1290" t="str">
            <v>GARCIA CAMPANA</v>
          </cell>
          <cell r="D1290" t="str">
            <v>CARLOS EDUARDO</v>
          </cell>
          <cell r="E1290" t="str">
            <v>Buhos de pintura</v>
          </cell>
          <cell r="G1290" t="str">
            <v>INSPECTOR DE CALIDAD</v>
          </cell>
          <cell r="H1290" t="str">
            <v>TERCERO</v>
          </cell>
          <cell r="J1290" t="str">
            <v>CALIDAD</v>
          </cell>
        </row>
        <row r="1291">
          <cell r="B1291">
            <v>6122147</v>
          </cell>
          <cell r="C1291" t="str">
            <v>CUSTODIO ARAUJO</v>
          </cell>
          <cell r="D1291" t="str">
            <v>JORGE JAVIER</v>
          </cell>
          <cell r="E1291" t="str">
            <v>Separaditos 2</v>
          </cell>
          <cell r="G1291" t="str">
            <v>INSPECTOR DE CALIDAD</v>
          </cell>
          <cell r="H1291" t="str">
            <v>SEGUNDO</v>
          </cell>
          <cell r="J1291" t="str">
            <v>CALIDAD</v>
          </cell>
        </row>
        <row r="1292">
          <cell r="B1292">
            <v>3705879</v>
          </cell>
          <cell r="C1292" t="str">
            <v>VILLEGAS RIVERA</v>
          </cell>
          <cell r="D1292" t="str">
            <v>CARLOS OSWALDO</v>
          </cell>
          <cell r="E1292" t="str">
            <v>Separaditos 3</v>
          </cell>
          <cell r="G1292" t="str">
            <v>INSPECTOR DE CALIDAD</v>
          </cell>
          <cell r="H1292" t="str">
            <v>SEGUNDO</v>
          </cell>
          <cell r="J1292" t="str">
            <v>CALIDAD</v>
          </cell>
        </row>
        <row r="1293">
          <cell r="B1293">
            <v>160457</v>
          </cell>
          <cell r="C1293" t="str">
            <v>QUEZADA MENDOZA</v>
          </cell>
          <cell r="D1293" t="str">
            <v>JUAN GABRIEL</v>
          </cell>
          <cell r="E1293" t="str">
            <v>Separaditos 4</v>
          </cell>
          <cell r="G1293" t="str">
            <v>INSPECTOR DE CALIDAD</v>
          </cell>
          <cell r="H1293" t="str">
            <v>SEGUNDO</v>
          </cell>
          <cell r="J1293" t="str">
            <v>CALIDAD</v>
          </cell>
        </row>
        <row r="1294">
          <cell r="B1294">
            <v>161967</v>
          </cell>
          <cell r="C1294" t="str">
            <v>CELA PALACIOS</v>
          </cell>
          <cell r="D1294" t="str">
            <v>CARLA MARIA</v>
          </cell>
          <cell r="E1294" t="str">
            <v>Separaditos 5</v>
          </cell>
          <cell r="G1294" t="str">
            <v>INSPECTOR DE CALIDAD</v>
          </cell>
          <cell r="H1294" t="str">
            <v>SEGUNDO</v>
          </cell>
          <cell r="J1294" t="str">
            <v>CALIDAD</v>
          </cell>
        </row>
        <row r="1295">
          <cell r="B1295">
            <v>1466</v>
          </cell>
          <cell r="C1295" t="str">
            <v>MORALES DIAZ</v>
          </cell>
          <cell r="D1295" t="str">
            <v>JOSE HENRY</v>
          </cell>
          <cell r="E1295" t="str">
            <v>Separaditos 6</v>
          </cell>
          <cell r="G1295" t="str">
            <v>INSPECTOR DE CALIDAD</v>
          </cell>
          <cell r="H1295" t="str">
            <v>SEGUNDO</v>
          </cell>
          <cell r="J1295" t="str">
            <v>CALIDAD</v>
          </cell>
        </row>
        <row r="1296">
          <cell r="B1296">
            <v>160457</v>
          </cell>
          <cell r="C1296" t="str">
            <v>QUEZADA MENDOZA</v>
          </cell>
          <cell r="D1296" t="str">
            <v>JUAN GABRIEL</v>
          </cell>
          <cell r="E1296" t="str">
            <v>Separaditos 4</v>
          </cell>
          <cell r="G1296" t="str">
            <v>INSPECTOR DE CALIDAD</v>
          </cell>
          <cell r="H1296" t="str">
            <v>SEGUNDO</v>
          </cell>
          <cell r="J1296" t="str">
            <v>CALIDAD</v>
          </cell>
        </row>
        <row r="1297">
          <cell r="B1297">
            <v>6128894</v>
          </cell>
          <cell r="C1297" t="str">
            <v>HINOJOSA GAVILANCES</v>
          </cell>
          <cell r="D1297" t="str">
            <v>EDWIN ROBINSON</v>
          </cell>
          <cell r="E1297" t="str">
            <v>Calidad Total 2</v>
          </cell>
          <cell r="G1297" t="str">
            <v>INSPECTOR DE CALIDAD</v>
          </cell>
          <cell r="H1297" t="str">
            <v>SEGUNDO</v>
          </cell>
          <cell r="J1297" t="str">
            <v>CALIDAD</v>
          </cell>
        </row>
        <row r="1298">
          <cell r="B1298">
            <v>3705895</v>
          </cell>
          <cell r="C1298" t="str">
            <v>ANDRADE BECERRA</v>
          </cell>
          <cell r="D1298" t="str">
            <v>LUIS OMAR</v>
          </cell>
          <cell r="E1298" t="str">
            <v>Calidad Total 3</v>
          </cell>
          <cell r="G1298" t="str">
            <v>INSPECTOR DE CALIDAD</v>
          </cell>
          <cell r="H1298" t="str">
            <v>SEGUNDO</v>
          </cell>
          <cell r="J1298" t="str">
            <v>CALIDAD</v>
          </cell>
        </row>
        <row r="1299">
          <cell r="B1299">
            <v>6126760</v>
          </cell>
          <cell r="C1299" t="str">
            <v>RIVAS CALVA</v>
          </cell>
          <cell r="D1299" t="str">
            <v>JOSE ARTURO</v>
          </cell>
          <cell r="E1299" t="str">
            <v>Calidad Total 4</v>
          </cell>
          <cell r="G1299" t="str">
            <v>INSPECTOR DE CALIDAD</v>
          </cell>
          <cell r="H1299" t="str">
            <v>SEGUNDO</v>
          </cell>
          <cell r="J1299" t="str">
            <v>CALIDAD</v>
          </cell>
        </row>
        <row r="1300">
          <cell r="B1300">
            <v>6058293</v>
          </cell>
          <cell r="C1300" t="str">
            <v>MORALES CARRERA</v>
          </cell>
          <cell r="D1300" t="str">
            <v>LUIS ARMANDO</v>
          </cell>
          <cell r="E1300" t="str">
            <v>Calidad Total 5</v>
          </cell>
          <cell r="G1300" t="str">
            <v>INSPECTOR DE CALIDAD</v>
          </cell>
          <cell r="H1300" t="str">
            <v>SEGUNDO</v>
          </cell>
          <cell r="J1300" t="str">
            <v>CALIDAD</v>
          </cell>
        </row>
        <row r="1301">
          <cell r="B1301">
            <v>161653</v>
          </cell>
          <cell r="C1301" t="str">
            <v>CASTRO SALCEDO</v>
          </cell>
          <cell r="D1301" t="str">
            <v>ENRIQUE MANUEL</v>
          </cell>
          <cell r="E1301" t="str">
            <v>Quality Inspection</v>
          </cell>
          <cell r="G1301" t="str">
            <v>INSPECTOR DE CALIDAD</v>
          </cell>
          <cell r="H1301" t="str">
            <v>SEGUNDO</v>
          </cell>
          <cell r="J1301" t="str">
            <v>CALIDAD</v>
          </cell>
        </row>
        <row r="1302">
          <cell r="B1302">
            <v>6086021</v>
          </cell>
          <cell r="C1302" t="str">
            <v>MOLINA SIMBANA</v>
          </cell>
          <cell r="D1302" t="str">
            <v>FRANKLIN RODRIGO</v>
          </cell>
          <cell r="E1302" t="str">
            <v>Quality Inspection</v>
          </cell>
          <cell r="G1302" t="str">
            <v>OPERARIO DE CALIDAD</v>
          </cell>
          <cell r="H1302" t="str">
            <v>SEGUNDO</v>
          </cell>
          <cell r="J1302" t="str">
            <v>CALIDAD</v>
          </cell>
        </row>
        <row r="1303">
          <cell r="B1303">
            <v>162151</v>
          </cell>
          <cell r="C1303" t="str">
            <v>SAMANIEGO FLOR</v>
          </cell>
          <cell r="D1303" t="str">
            <v>CARLOS PATRICIO</v>
          </cell>
          <cell r="E1303" t="str">
            <v>Quality Inspection</v>
          </cell>
          <cell r="G1303" t="str">
            <v>INSPECTOR DE CALIDAD</v>
          </cell>
          <cell r="H1303" t="str">
            <v>SEGUNDO</v>
          </cell>
          <cell r="J1303" t="str">
            <v>CALIDAD</v>
          </cell>
        </row>
        <row r="1304">
          <cell r="B1304">
            <v>6057542</v>
          </cell>
          <cell r="C1304" t="str">
            <v>SHUGULI LOPEZ</v>
          </cell>
          <cell r="D1304" t="str">
            <v>LUIS ALBERTO</v>
          </cell>
          <cell r="E1304" t="str">
            <v>Quality Inspection</v>
          </cell>
          <cell r="G1304" t="str">
            <v>INSPECTOR DE CALIDAD</v>
          </cell>
          <cell r="H1304" t="str">
            <v>SEGUNDO</v>
          </cell>
          <cell r="J1304" t="str">
            <v>CALIDAD</v>
          </cell>
        </row>
        <row r="1305">
          <cell r="B1305">
            <v>6128864</v>
          </cell>
          <cell r="C1305" t="str">
            <v>MOROCHO CHUMANA</v>
          </cell>
          <cell r="D1305" t="str">
            <v>HERMAN PAUL</v>
          </cell>
          <cell r="E1305" t="str">
            <v>Quality Inspection</v>
          </cell>
          <cell r="G1305" t="str">
            <v>INSPECTOR DE CALIDAD</v>
          </cell>
          <cell r="H1305" t="str">
            <v>SEGUNDO</v>
          </cell>
          <cell r="J1305" t="str">
            <v>CALIDAD</v>
          </cell>
        </row>
        <row r="1306">
          <cell r="B1306">
            <v>6127926</v>
          </cell>
          <cell r="C1306" t="str">
            <v>LEMA PILLALAZA</v>
          </cell>
          <cell r="D1306" t="str">
            <v>LUIS ITALO</v>
          </cell>
          <cell r="E1306" t="str">
            <v>Quality Inspection</v>
          </cell>
          <cell r="G1306" t="str">
            <v>INSPECTOR DE CALIDAD</v>
          </cell>
          <cell r="H1306" t="str">
            <v>SEGUNDO</v>
          </cell>
          <cell r="J1306" t="str">
            <v>CALIDAD</v>
          </cell>
        </row>
        <row r="1307">
          <cell r="B1307">
            <v>6126080</v>
          </cell>
          <cell r="C1307" t="str">
            <v>CASA PACHACAMA</v>
          </cell>
          <cell r="D1307" t="str">
            <v>EDWIN SANTIAGO</v>
          </cell>
          <cell r="E1307" t="str">
            <v>La Trova</v>
          </cell>
          <cell r="G1307" t="str">
            <v>INSPECTOR DE CALIDAD</v>
          </cell>
          <cell r="H1307" t="str">
            <v>SEGUNDO</v>
          </cell>
          <cell r="J1307" t="str">
            <v>CALIDAD</v>
          </cell>
        </row>
        <row r="1308">
          <cell r="B1308">
            <v>6127797</v>
          </cell>
          <cell r="C1308" t="str">
            <v>DE MORA AGUIRRE</v>
          </cell>
          <cell r="D1308" t="str">
            <v>CRISTIAN GABRIEL</v>
          </cell>
          <cell r="E1308" t="str">
            <v>La Trova</v>
          </cell>
          <cell r="G1308" t="str">
            <v>INSPECTOR DE CALIDAD</v>
          </cell>
          <cell r="H1308" t="str">
            <v>SEGUNDO</v>
          </cell>
          <cell r="J1308" t="str">
            <v>CALIDAD</v>
          </cell>
        </row>
        <row r="1309">
          <cell r="B1309">
            <v>161864</v>
          </cell>
          <cell r="C1309" t="str">
            <v>PALOMINO AYALA</v>
          </cell>
          <cell r="D1309" t="str">
            <v>DAVID SANTIAGO</v>
          </cell>
          <cell r="E1309" t="str">
            <v>La Trova</v>
          </cell>
          <cell r="G1309" t="str">
            <v>INSPECTOR DE CALIDAD</v>
          </cell>
          <cell r="H1309" t="str">
            <v>SEGUNDO</v>
          </cell>
          <cell r="J1309" t="str">
            <v>CALIDAD</v>
          </cell>
        </row>
        <row r="1310">
          <cell r="B1310">
            <v>161863</v>
          </cell>
          <cell r="C1310" t="str">
            <v>BALSECA TIRADO</v>
          </cell>
          <cell r="D1310" t="str">
            <v>ROCIO DE LOS ANGELES</v>
          </cell>
          <cell r="E1310" t="str">
            <v>La Trova</v>
          </cell>
          <cell r="G1310" t="str">
            <v>INSPECTOR DE CALIDAD</v>
          </cell>
          <cell r="H1310" t="str">
            <v>SEGUNDO</v>
          </cell>
          <cell r="J1310" t="str">
            <v>CALIDAD</v>
          </cell>
        </row>
        <row r="1311">
          <cell r="B1311">
            <v>162095</v>
          </cell>
          <cell r="C1311" t="str">
            <v>BETANCOURT MALDONADO</v>
          </cell>
          <cell r="D1311" t="str">
            <v>STALIN DANIEL</v>
          </cell>
          <cell r="E1311" t="str">
            <v>La Trova</v>
          </cell>
          <cell r="G1311" t="str">
            <v>INSPECTOR DE CALIDAD</v>
          </cell>
          <cell r="H1311" t="str">
            <v>SEGUNDO</v>
          </cell>
          <cell r="J1311" t="str">
            <v>CALIDAD</v>
          </cell>
        </row>
        <row r="1312">
          <cell r="B1312">
            <v>162064</v>
          </cell>
          <cell r="C1312" t="str">
            <v>CARBALI BENAVIDES</v>
          </cell>
          <cell r="D1312" t="str">
            <v>ANA GABRIELA</v>
          </cell>
          <cell r="E1312" t="str">
            <v>La Trova</v>
          </cell>
          <cell r="G1312" t="str">
            <v>INSPECTOR DE CALIDAD</v>
          </cell>
          <cell r="H1312" t="str">
            <v>SEGUNDO</v>
          </cell>
          <cell r="J1312" t="str">
            <v>CALIDAD</v>
          </cell>
        </row>
        <row r="1313">
          <cell r="B1313">
            <v>3600670</v>
          </cell>
          <cell r="C1313" t="str">
            <v>BUSTAMANTE VILLALTA</v>
          </cell>
          <cell r="D1313" t="str">
            <v>DANIEL RICARDO</v>
          </cell>
          <cell r="E1313" t="str">
            <v>La Trova</v>
          </cell>
          <cell r="G1313" t="str">
            <v>INSPECTOR DE CALIDAD</v>
          </cell>
          <cell r="H1313" t="str">
            <v>SEGUNDO</v>
          </cell>
          <cell r="J1313" t="str">
            <v>CALIDAD</v>
          </cell>
        </row>
        <row r="1314">
          <cell r="B1314">
            <v>6126043</v>
          </cell>
          <cell r="C1314" t="str">
            <v>CUENCA PUCHAICELA</v>
          </cell>
          <cell r="D1314" t="str">
            <v>FREDDY JAVIER</v>
          </cell>
          <cell r="E1314" t="str">
            <v>Sólo Jefes</v>
          </cell>
          <cell r="G1314" t="str">
            <v>INSPECTOR DE CALIDAD</v>
          </cell>
          <cell r="H1314" t="str">
            <v>SEGUNDO</v>
          </cell>
          <cell r="J1314" t="str">
            <v>CALIDAD</v>
          </cell>
        </row>
        <row r="1315">
          <cell r="B1315">
            <v>161979</v>
          </cell>
          <cell r="C1315" t="str">
            <v>VARGAS TERAN</v>
          </cell>
          <cell r="D1315" t="str">
            <v>MIGUEL RICARDO</v>
          </cell>
          <cell r="E1315" t="str">
            <v>Sólo Jefes</v>
          </cell>
          <cell r="G1315" t="str">
            <v>INSPECTOR DE CALIDAD</v>
          </cell>
          <cell r="H1315" t="str">
            <v>SEGUNDO</v>
          </cell>
          <cell r="J1315" t="str">
            <v>CALIDAD</v>
          </cell>
        </row>
        <row r="1316">
          <cell r="B1316">
            <v>161821</v>
          </cell>
          <cell r="C1316" t="str">
            <v>PAUCAR MOROMENACHO</v>
          </cell>
          <cell r="D1316" t="str">
            <v>LENIN SANTIAGO</v>
          </cell>
          <cell r="E1316" t="str">
            <v>Sólo Jefes</v>
          </cell>
          <cell r="G1316" t="str">
            <v>INSPECTOR DE CALIDAD</v>
          </cell>
          <cell r="H1316" t="str">
            <v>SEGUNDO</v>
          </cell>
          <cell r="J1316" t="str">
            <v>CALIDAD</v>
          </cell>
        </row>
        <row r="1317">
          <cell r="B1317">
            <v>6126047</v>
          </cell>
          <cell r="C1317" t="str">
            <v>NOLIVOS DUQUE</v>
          </cell>
          <cell r="D1317" t="str">
            <v>VICTOR RAFAEL</v>
          </cell>
          <cell r="E1317" t="str">
            <v>Sólo Jefes</v>
          </cell>
          <cell r="G1317" t="str">
            <v>INSPECTOR DE CALIDAD</v>
          </cell>
          <cell r="H1317" t="str">
            <v>SEGUNDO</v>
          </cell>
          <cell r="J1317" t="str">
            <v>CALIDAD</v>
          </cell>
        </row>
        <row r="1318">
          <cell r="B1318">
            <v>6126660</v>
          </cell>
          <cell r="C1318" t="str">
            <v>JARAMILLO VILLARREAL</v>
          </cell>
          <cell r="D1318" t="str">
            <v>CHRISTIAN ESTUARDO</v>
          </cell>
          <cell r="E1318" t="str">
            <v>Sólo Jefes</v>
          </cell>
          <cell r="G1318" t="str">
            <v>INSPECTOR DE CALIDAD</v>
          </cell>
          <cell r="H1318" t="str">
            <v>SEGUNDO</v>
          </cell>
          <cell r="J1318" t="str">
            <v>CALIDAD</v>
          </cell>
        </row>
        <row r="1319">
          <cell r="B1319">
            <v>161913</v>
          </cell>
          <cell r="C1319" t="str">
            <v>SUAREZ MONTALUISA</v>
          </cell>
          <cell r="D1319" t="str">
            <v>MAURICIO EDUARDO</v>
          </cell>
          <cell r="E1319" t="str">
            <v>Sólo Jefes</v>
          </cell>
          <cell r="G1319" t="str">
            <v>INSPECTOR DE CALIDAD</v>
          </cell>
          <cell r="H1319" t="str">
            <v>SEGUNDO</v>
          </cell>
          <cell r="J1319" t="str">
            <v>CALIDAD</v>
          </cell>
        </row>
        <row r="1320">
          <cell r="B1320">
            <v>3600541</v>
          </cell>
          <cell r="C1320" t="str">
            <v>VELEZ GUERRA</v>
          </cell>
          <cell r="D1320" t="str">
            <v>HUGO ROBERTO</v>
          </cell>
          <cell r="E1320" t="str">
            <v>Sólo Jefes</v>
          </cell>
          <cell r="G1320" t="str">
            <v>INSPECTOR DE CALIDAD</v>
          </cell>
          <cell r="H1320" t="str">
            <v>SEGUNDO</v>
          </cell>
          <cell r="J1320" t="str">
            <v>CALIDAD</v>
          </cell>
        </row>
        <row r="1321">
          <cell r="B1321">
            <v>6126660</v>
          </cell>
          <cell r="C1321" t="str">
            <v>JARAMILLO VILLARREAL</v>
          </cell>
          <cell r="D1321" t="str">
            <v>CHRISTIAN ESTUARDO</v>
          </cell>
          <cell r="E1321" t="str">
            <v>Sólo Jefes</v>
          </cell>
          <cell r="G1321" t="str">
            <v>INSPECTOR DE CALIDAD</v>
          </cell>
          <cell r="H1321" t="str">
            <v>SEGUNDO</v>
          </cell>
          <cell r="J1321" t="str">
            <v>CALIDAD</v>
          </cell>
        </row>
        <row r="1322">
          <cell r="B1322">
            <v>161913</v>
          </cell>
          <cell r="C1322" t="str">
            <v>SUAREZ MONTALUISA</v>
          </cell>
          <cell r="D1322" t="str">
            <v>MAURICIO EDUARDO</v>
          </cell>
          <cell r="E1322" t="str">
            <v>Sólo Jefes</v>
          </cell>
          <cell r="G1322" t="str">
            <v>INSPECTOR DE CALIDAD</v>
          </cell>
          <cell r="H1322" t="str">
            <v>SEGUNDO</v>
          </cell>
          <cell r="J1322" t="str">
            <v>CALIDAD</v>
          </cell>
        </row>
        <row r="1323">
          <cell r="B1323">
            <v>3600541</v>
          </cell>
          <cell r="C1323" t="str">
            <v>VELEZ GUERRA</v>
          </cell>
          <cell r="D1323" t="str">
            <v>HUGO ROBERTO</v>
          </cell>
          <cell r="E1323" t="str">
            <v>Sólo Jefes</v>
          </cell>
          <cell r="G1323" t="str">
            <v>INSPECTOR DE CALIDAD</v>
          </cell>
          <cell r="H1323" t="str">
            <v>SEGUNDO</v>
          </cell>
          <cell r="J1323" t="str">
            <v>CALIDAD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LISTA"/>
      <sheetName val="INGRESOS TALENTO"/>
      <sheetName val="ADMINISTRATIVO_PLANTA"/>
      <sheetName val="PLANTA"/>
    </sheetNames>
    <sheetDataSet>
      <sheetData sheetId="0">
        <row r="19">
          <cell r="O19" t="str">
            <v xml:space="preserve">F01 </v>
          </cell>
        </row>
        <row r="20">
          <cell r="O20" t="str">
            <v>F06</v>
          </cell>
        </row>
        <row r="21">
          <cell r="O21" t="str">
            <v>F12</v>
          </cell>
        </row>
        <row r="22">
          <cell r="O22" t="str">
            <v>F13</v>
          </cell>
        </row>
        <row r="23">
          <cell r="O23" t="str">
            <v>F14</v>
          </cell>
        </row>
        <row r="24">
          <cell r="O24" t="str">
            <v>F15</v>
          </cell>
        </row>
        <row r="25">
          <cell r="O25" t="str">
            <v>F16</v>
          </cell>
        </row>
        <row r="26">
          <cell r="O26" t="str">
            <v>F17</v>
          </cell>
        </row>
        <row r="27">
          <cell r="O27" t="str">
            <v>F18</v>
          </cell>
        </row>
        <row r="28">
          <cell r="O28" t="str">
            <v>F19</v>
          </cell>
        </row>
        <row r="29">
          <cell r="O29" t="str">
            <v>F20</v>
          </cell>
        </row>
        <row r="30">
          <cell r="O30" t="str">
            <v>F21</v>
          </cell>
        </row>
        <row r="31">
          <cell r="O31" t="str">
            <v>F22</v>
          </cell>
        </row>
        <row r="32">
          <cell r="O32" t="str">
            <v>F23</v>
          </cell>
        </row>
        <row r="33">
          <cell r="O33" t="str">
            <v>F24</v>
          </cell>
        </row>
        <row r="34">
          <cell r="O34" t="str">
            <v>I99</v>
          </cell>
        </row>
        <row r="35">
          <cell r="O35" t="str">
            <v>P01</v>
          </cell>
        </row>
        <row r="36">
          <cell r="O36" t="str">
            <v>P02</v>
          </cell>
        </row>
        <row r="37">
          <cell r="O37" t="str">
            <v>P03</v>
          </cell>
        </row>
        <row r="38">
          <cell r="O38" t="str">
            <v>P04</v>
          </cell>
        </row>
        <row r="39">
          <cell r="O39" t="str">
            <v>P06</v>
          </cell>
        </row>
        <row r="40">
          <cell r="O40" t="str">
            <v>P09</v>
          </cell>
        </row>
        <row r="41">
          <cell r="O41" t="str">
            <v>P10</v>
          </cell>
        </row>
        <row r="42">
          <cell r="O42" t="str">
            <v>P12</v>
          </cell>
        </row>
        <row r="43">
          <cell r="O43" t="str">
            <v>P15</v>
          </cell>
        </row>
        <row r="44">
          <cell r="O44" t="str">
            <v>P24</v>
          </cell>
        </row>
        <row r="45">
          <cell r="O45" t="str">
            <v>D06</v>
          </cell>
        </row>
        <row r="46">
          <cell r="O46" t="str">
            <v>D12</v>
          </cell>
        </row>
        <row r="47">
          <cell r="O47" t="str">
            <v>D13</v>
          </cell>
        </row>
        <row r="48">
          <cell r="O48" t="str">
            <v>D16</v>
          </cell>
        </row>
        <row r="49">
          <cell r="O49" t="str">
            <v>D18</v>
          </cell>
        </row>
        <row r="50">
          <cell r="O50" t="str">
            <v>D23</v>
          </cell>
        </row>
        <row r="51">
          <cell r="O51" t="str">
            <v>n/a</v>
          </cell>
        </row>
      </sheetData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RELACIONES LABORALES "/>
      <sheetName val="INGRESOS TALENTO"/>
      <sheetName val="COMPENSACION"/>
      <sheetName val="MANUFACTURA"/>
      <sheetName val="List of Values"/>
      <sheetName val="anal sal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B3" t="str">
            <v>D00 - Discharge</v>
          </cell>
          <cell r="N3" t="str">
            <v>I99</v>
          </cell>
        </row>
        <row r="4">
          <cell r="N4" t="str">
            <v>F06</v>
          </cell>
        </row>
        <row r="5">
          <cell r="N5" t="str">
            <v>F12</v>
          </cell>
        </row>
        <row r="6">
          <cell r="N6" t="str">
            <v>F13</v>
          </cell>
        </row>
        <row r="7">
          <cell r="N7" t="str">
            <v>F14</v>
          </cell>
        </row>
        <row r="8">
          <cell r="N8" t="str">
            <v>F15</v>
          </cell>
        </row>
        <row r="9">
          <cell r="N9" t="str">
            <v xml:space="preserve">F16 </v>
          </cell>
        </row>
        <row r="10">
          <cell r="N10" t="str">
            <v xml:space="preserve">F17 </v>
          </cell>
        </row>
        <row r="11">
          <cell r="N11" t="str">
            <v xml:space="preserve">F18 </v>
          </cell>
        </row>
        <row r="12">
          <cell r="N12" t="str">
            <v xml:space="preserve">F19 </v>
          </cell>
        </row>
        <row r="13">
          <cell r="N13" t="str">
            <v xml:space="preserve">F20 </v>
          </cell>
        </row>
        <row r="14">
          <cell r="N14" t="str">
            <v>F21</v>
          </cell>
        </row>
        <row r="15">
          <cell r="N15" t="str">
            <v>F22</v>
          </cell>
        </row>
        <row r="16">
          <cell r="N16" t="str">
            <v xml:space="preserve">F23 </v>
          </cell>
        </row>
        <row r="17">
          <cell r="N17" t="str">
            <v xml:space="preserve">F24 </v>
          </cell>
        </row>
        <row r="18">
          <cell r="N18" t="str">
            <v>D13</v>
          </cell>
        </row>
        <row r="19">
          <cell r="N19" t="str">
            <v>D16</v>
          </cell>
        </row>
        <row r="20">
          <cell r="N20" t="str">
            <v>D18</v>
          </cell>
        </row>
        <row r="21">
          <cell r="N21" t="str">
            <v>D23</v>
          </cell>
        </row>
      </sheetData>
      <sheetData sheetId="5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Objetivos y desempeño"/>
      <sheetName val="SEGURIDAD"/>
      <sheetName val="ESTUDIOS"/>
      <sheetName val="SUGERENCIA"/>
      <sheetName val="DATOS UNIFICADOS"/>
      <sheetName val="NOVIEMBRE obb"/>
      <sheetName val="NOVIEMBRE cps"/>
    </sheetNames>
    <sheetDataSet>
      <sheetData sheetId="0" refreshError="1">
        <row r="1">
          <cell r="A1" t="str">
            <v>PURO ÑEQUE</v>
          </cell>
          <cell r="B1" t="str">
            <v>MIGUEL CAIZA</v>
          </cell>
          <cell r="C1">
            <v>0</v>
          </cell>
        </row>
        <row r="2">
          <cell r="A2" t="str">
            <v>THE MACHINES</v>
          </cell>
          <cell r="B2" t="str">
            <v>BYRON ASENCIO</v>
          </cell>
          <cell r="C2">
            <v>0</v>
          </cell>
        </row>
        <row r="3">
          <cell r="A3" t="str">
            <v>LOS SOBRINOS</v>
          </cell>
          <cell r="B3" t="str">
            <v>PABLO RAMOS</v>
          </cell>
          <cell r="C3">
            <v>0</v>
          </cell>
        </row>
        <row r="4">
          <cell r="A4" t="str">
            <v>LOS GATOS</v>
          </cell>
          <cell r="B4" t="str">
            <v>JORGE PERALTA</v>
          </cell>
          <cell r="C4">
            <v>0</v>
          </cell>
        </row>
        <row r="5">
          <cell r="A5" t="str">
            <v>CAVERNICOLAS</v>
          </cell>
          <cell r="B5" t="str">
            <v>WASHINGTON PACHACAMA</v>
          </cell>
          <cell r="C5">
            <v>0</v>
          </cell>
        </row>
        <row r="6">
          <cell r="A6" t="str">
            <v>ESPECIALISTAS</v>
          </cell>
          <cell r="B6" t="str">
            <v>SIXTO ANDRADE</v>
          </cell>
          <cell r="C6">
            <v>0</v>
          </cell>
        </row>
        <row r="7">
          <cell r="C7">
            <v>0</v>
          </cell>
        </row>
        <row r="8">
          <cell r="A8" t="str">
            <v>RAPIDOS</v>
          </cell>
          <cell r="B8" t="str">
            <v>JHONNY GAYBOR</v>
          </cell>
          <cell r="C8">
            <v>0</v>
          </cell>
        </row>
        <row r="9">
          <cell r="A9" t="str">
            <v>FURIOSOS</v>
          </cell>
          <cell r="B9" t="str">
            <v>MILTON VARGAS</v>
          </cell>
          <cell r="C9">
            <v>1</v>
          </cell>
        </row>
        <row r="10">
          <cell r="A10" t="str">
            <v>CERO ERRORES</v>
          </cell>
          <cell r="B10" t="str">
            <v>ROBERTO VIZCAINO</v>
          </cell>
          <cell r="C10">
            <v>1</v>
          </cell>
        </row>
        <row r="11">
          <cell r="A11" t="str">
            <v>THE MANAGER</v>
          </cell>
          <cell r="B11" t="str">
            <v>LUIS TUCANES</v>
          </cell>
          <cell r="C11">
            <v>0</v>
          </cell>
        </row>
        <row r="12">
          <cell r="A12" t="str">
            <v>HERMANOS</v>
          </cell>
          <cell r="B12" t="str">
            <v>DIEGO PILLAJO</v>
          </cell>
          <cell r="C12">
            <v>1</v>
          </cell>
        </row>
        <row r="13">
          <cell r="A13" t="str">
            <v>BERRACOS</v>
          </cell>
          <cell r="B13" t="str">
            <v>MARCO JACOME</v>
          </cell>
          <cell r="C13">
            <v>0</v>
          </cell>
        </row>
        <row r="14">
          <cell r="C14">
            <v>0</v>
          </cell>
        </row>
        <row r="15">
          <cell r="A15" t="str">
            <v>RAPIDOS 2T</v>
          </cell>
          <cell r="B15" t="str">
            <v>MARIO ONTANEDA</v>
          </cell>
          <cell r="C15">
            <v>0</v>
          </cell>
        </row>
        <row r="16">
          <cell r="A16" t="str">
            <v>BERRACOS 2T</v>
          </cell>
          <cell r="B16" t="str">
            <v>RODRIGO QUINGALUISA</v>
          </cell>
          <cell r="C16">
            <v>0</v>
          </cell>
        </row>
        <row r="17">
          <cell r="A17" t="str">
            <v>MANAGER 2T</v>
          </cell>
          <cell r="B17" t="str">
            <v>EDUARDO MEZA</v>
          </cell>
          <cell r="C17">
            <v>1</v>
          </cell>
        </row>
        <row r="18">
          <cell r="A18" t="str">
            <v>HERMANOS 2T</v>
          </cell>
          <cell r="B18" t="str">
            <v>FRANKLIN GRANADA</v>
          </cell>
          <cell r="C18">
            <v>1</v>
          </cell>
        </row>
        <row r="19">
          <cell r="A19" t="str">
            <v>FURIOSOS 2T</v>
          </cell>
          <cell r="B19" t="str">
            <v>ADRIAN OYANA</v>
          </cell>
          <cell r="C19">
            <v>0</v>
          </cell>
        </row>
        <row r="20">
          <cell r="A20" t="str">
            <v>CERO ERRORES 2T</v>
          </cell>
          <cell r="B20" t="str">
            <v>WILSON COLLAGUAZO</v>
          </cell>
          <cell r="C20">
            <v>1</v>
          </cell>
        </row>
        <row r="21">
          <cell r="C21">
            <v>1</v>
          </cell>
        </row>
        <row r="22">
          <cell r="A22" t="str">
            <v>PURO HUMO</v>
          </cell>
          <cell r="B22" t="str">
            <v>CARLOS REINOSO</v>
          </cell>
          <cell r="C22">
            <v>0</v>
          </cell>
        </row>
        <row r="23">
          <cell r="A23" t="str">
            <v>K TAZ</v>
          </cell>
          <cell r="B23" t="str">
            <v>NELSON GONZALO QUISPE</v>
          </cell>
          <cell r="C23">
            <v>0</v>
          </cell>
        </row>
        <row r="24">
          <cell r="A24" t="str">
            <v>SACACHISPAS</v>
          </cell>
          <cell r="B24" t="str">
            <v>EDISON NACIMBA</v>
          </cell>
          <cell r="C24">
            <v>1</v>
          </cell>
        </row>
        <row r="25">
          <cell r="A25" t="str">
            <v>FULL MIG</v>
          </cell>
          <cell r="B25" t="str">
            <v>JUAN ALDAS</v>
          </cell>
          <cell r="C25">
            <v>1</v>
          </cell>
        </row>
        <row r="26">
          <cell r="A26" t="str">
            <v>GLADIADORES</v>
          </cell>
          <cell r="B26" t="str">
            <v>ALEXIS SIMBAÑA</v>
          </cell>
          <cell r="C26">
            <v>0</v>
          </cell>
        </row>
        <row r="27">
          <cell r="A27" t="str">
            <v>SOLO PANAS</v>
          </cell>
          <cell r="B27" t="str">
            <v>PATRICIO CUENCA</v>
          </cell>
          <cell r="C27">
            <v>0</v>
          </cell>
        </row>
        <row r="28">
          <cell r="A28" t="str">
            <v>TECNICOS</v>
          </cell>
          <cell r="B28" t="str">
            <v>EDUARDO QUINATOA</v>
          </cell>
          <cell r="C28">
            <v>0</v>
          </cell>
        </row>
        <row r="29">
          <cell r="C29">
            <v>0</v>
          </cell>
        </row>
        <row r="30">
          <cell r="A30" t="str">
            <v>PURO HUMO 2T</v>
          </cell>
          <cell r="B30" t="str">
            <v>CARLOS CAIZA</v>
          </cell>
          <cell r="C30">
            <v>0</v>
          </cell>
        </row>
        <row r="31">
          <cell r="A31" t="str">
            <v>K TAZ 2T</v>
          </cell>
          <cell r="B31" t="str">
            <v>PAUL SALDAÑA</v>
          </cell>
          <cell r="C31">
            <v>0</v>
          </cell>
        </row>
        <row r="32">
          <cell r="A32" t="str">
            <v>FULL MIG 2T</v>
          </cell>
          <cell r="B32" t="str">
            <v>JORGE CHIPANTASI</v>
          </cell>
          <cell r="C32">
            <v>1</v>
          </cell>
        </row>
        <row r="33">
          <cell r="A33" t="str">
            <v>SOLO PANAS 2T</v>
          </cell>
          <cell r="B33" t="str">
            <v>JAVIER OSHIÑA</v>
          </cell>
          <cell r="C33">
            <v>0</v>
          </cell>
        </row>
        <row r="34">
          <cell r="A34" t="str">
            <v>LOS TECNICOS 2T</v>
          </cell>
          <cell r="B34" t="str">
            <v>ERNESTO NAVARRETE</v>
          </cell>
          <cell r="C34">
            <v>0</v>
          </cell>
        </row>
        <row r="35">
          <cell r="C35">
            <v>0</v>
          </cell>
        </row>
        <row r="36">
          <cell r="A36" t="str">
            <v>A TODO JIG</v>
          </cell>
          <cell r="B36" t="str">
            <v>ANGEL FLORES</v>
          </cell>
          <cell r="C36">
            <v>1</v>
          </cell>
        </row>
        <row r="37">
          <cell r="A37" t="str">
            <v>LOS ENDEREZADORES</v>
          </cell>
          <cell r="B37" t="str">
            <v>MARCELO REINO</v>
          </cell>
          <cell r="C37">
            <v>0</v>
          </cell>
        </row>
        <row r="38">
          <cell r="A38" t="str">
            <v>PICAPIEDRAS</v>
          </cell>
          <cell r="B38" t="str">
            <v>GABRIEL TORRES</v>
          </cell>
          <cell r="C38">
            <v>0</v>
          </cell>
        </row>
        <row r="39">
          <cell r="A39" t="str">
            <v>SOLO NOCHE</v>
          </cell>
          <cell r="B39" t="str">
            <v>SANTIAGO DELGADO</v>
          </cell>
          <cell r="C39">
            <v>0</v>
          </cell>
        </row>
        <row r="40">
          <cell r="A40" t="str">
            <v>ACTIVOS</v>
          </cell>
          <cell r="B40" t="str">
            <v>PATRICIO ALTAMIRANO</v>
          </cell>
          <cell r="C40">
            <v>0</v>
          </cell>
        </row>
        <row r="41">
          <cell r="C41">
            <v>0</v>
          </cell>
        </row>
        <row r="42">
          <cell r="A42" t="str">
            <v>LOS MISMOS PERO POR HORAS</v>
          </cell>
          <cell r="B42" t="str">
            <v>CRISTIAN CARDENAS</v>
          </cell>
          <cell r="C42">
            <v>0</v>
          </cell>
        </row>
        <row r="43">
          <cell r="A43" t="str">
            <v>METAL BAL</v>
          </cell>
          <cell r="B43" t="str">
            <v>MARCO TRUJILLO</v>
          </cell>
          <cell r="C43">
            <v>0</v>
          </cell>
        </row>
        <row r="44">
          <cell r="C44">
            <v>0</v>
          </cell>
        </row>
        <row r="45">
          <cell r="A45" t="str">
            <v>LOS MISMOS PERO POR HORAS 2T</v>
          </cell>
          <cell r="B45" t="str">
            <v>RAMIRO FLORES</v>
          </cell>
          <cell r="C45">
            <v>0</v>
          </cell>
        </row>
        <row r="46">
          <cell r="A46" t="str">
            <v>METAL BAL 2T</v>
          </cell>
          <cell r="B46" t="str">
            <v>NELSON BARROS</v>
          </cell>
          <cell r="C46">
            <v>0</v>
          </cell>
        </row>
        <row r="47">
          <cell r="C47">
            <v>0</v>
          </cell>
        </row>
        <row r="48">
          <cell r="A48" t="str">
            <v>LOS MAGNIFICOS</v>
          </cell>
          <cell r="B48" t="str">
            <v>PATRICIO QUINCHUELA</v>
          </cell>
          <cell r="C48">
            <v>0</v>
          </cell>
        </row>
        <row r="49">
          <cell r="C49">
            <v>0</v>
          </cell>
        </row>
        <row r="50">
          <cell r="C50">
            <v>0</v>
          </cell>
        </row>
        <row r="51">
          <cell r="A51" t="str">
            <v>REARMA AVERIAS/LET'S Y PTAS</v>
          </cell>
          <cell r="B51" t="str">
            <v>PATRICIO GARRIDO</v>
          </cell>
          <cell r="C51">
            <v>0</v>
          </cell>
        </row>
        <row r="52">
          <cell r="A52" t="str">
            <v>LOS INCANSABLES</v>
          </cell>
          <cell r="B52" t="str">
            <v>FRANCISCO VILLAVICENCIO</v>
          </cell>
          <cell r="C52">
            <v>0</v>
          </cell>
        </row>
        <row r="53">
          <cell r="A53" t="str">
            <v>LOS CUATRO ACES</v>
          </cell>
          <cell r="B53" t="str">
            <v>PATRICIO FELIX</v>
          </cell>
          <cell r="C53">
            <v>0</v>
          </cell>
        </row>
        <row r="54">
          <cell r="C54">
            <v>0</v>
          </cell>
        </row>
        <row r="55">
          <cell r="A55" t="str">
            <v>LOS AUTOMATICOS</v>
          </cell>
          <cell r="B55" t="str">
            <v>LUIS JIMENEZ</v>
          </cell>
          <cell r="C55">
            <v>0</v>
          </cell>
        </row>
        <row r="56">
          <cell r="A56" t="str">
            <v>AREA 51</v>
          </cell>
          <cell r="B56" t="str">
            <v>ANGEL AGUILAR</v>
          </cell>
          <cell r="C56">
            <v>0</v>
          </cell>
        </row>
        <row r="57">
          <cell r="A57" t="str">
            <v>LOS MURCIELAGOS</v>
          </cell>
          <cell r="B57" t="str">
            <v>ANDRES ROSERO</v>
          </cell>
          <cell r="C57">
            <v>0</v>
          </cell>
        </row>
        <row r="58">
          <cell r="C58">
            <v>0</v>
          </cell>
        </row>
        <row r="59">
          <cell r="A59" t="str">
            <v>LOS TAPA HUECOS</v>
          </cell>
          <cell r="B59" t="str">
            <v>EDISON TITUAÑA</v>
          </cell>
          <cell r="C59">
            <v>0</v>
          </cell>
        </row>
        <row r="60">
          <cell r="A60" t="str">
            <v>LOS INTOCABLES</v>
          </cell>
          <cell r="B60" t="str">
            <v>DIEGO GUALOTO</v>
          </cell>
          <cell r="C60">
            <v>0</v>
          </cell>
        </row>
        <row r="61">
          <cell r="A61" t="str">
            <v>TODO TERRENO</v>
          </cell>
          <cell r="B61" t="str">
            <v>JORGE QUINCHUELA</v>
          </cell>
          <cell r="C61">
            <v>0</v>
          </cell>
        </row>
        <row r="62">
          <cell r="A62" t="str">
            <v>LOS ARTISTAS</v>
          </cell>
          <cell r="B62" t="str">
            <v>ANGEL TERÁN</v>
          </cell>
          <cell r="C62">
            <v>0</v>
          </cell>
        </row>
        <row r="63">
          <cell r="A63" t="str">
            <v>UN POLVITO MAS</v>
          </cell>
          <cell r="B63" t="str">
            <v>HUGO REMACHI</v>
          </cell>
          <cell r="C63">
            <v>0</v>
          </cell>
        </row>
        <row r="64">
          <cell r="A64" t="str">
            <v>LOS MAS SOLICITADOS</v>
          </cell>
          <cell r="B64" t="str">
            <v>HECTOR VILLA</v>
          </cell>
          <cell r="C64">
            <v>0</v>
          </cell>
        </row>
        <row r="65">
          <cell r="C65">
            <v>0</v>
          </cell>
        </row>
        <row r="66">
          <cell r="A66" t="str">
            <v>LOS PISTOLEROS</v>
          </cell>
          <cell r="B66" t="str">
            <v>PATRICIO TIPAN</v>
          </cell>
          <cell r="C66">
            <v>0</v>
          </cell>
        </row>
        <row r="67">
          <cell r="A67" t="str">
            <v>FORSA</v>
          </cell>
          <cell r="B67" t="str">
            <v>JHONNY NARVAEZ</v>
          </cell>
          <cell r="C67">
            <v>0</v>
          </cell>
        </row>
        <row r="68">
          <cell r="A68" t="str">
            <v>LOS CUMPLIDOS</v>
          </cell>
          <cell r="B68" t="str">
            <v>ROBERTO OÑATE</v>
          </cell>
          <cell r="C68">
            <v>0</v>
          </cell>
        </row>
        <row r="69">
          <cell r="A69" t="str">
            <v>FONDO OSCURO</v>
          </cell>
          <cell r="B69" t="str">
            <v>ADRIAN VELASCO</v>
          </cell>
          <cell r="C69">
            <v>0</v>
          </cell>
        </row>
        <row r="70">
          <cell r="A70" t="str">
            <v>SLP</v>
          </cell>
          <cell r="B70" t="str">
            <v>CARLOS CASTILLO</v>
          </cell>
          <cell r="C70">
            <v>0</v>
          </cell>
        </row>
        <row r="71">
          <cell r="C71">
            <v>0</v>
          </cell>
        </row>
        <row r="72">
          <cell r="A72" t="str">
            <v>5' PASOS</v>
          </cell>
          <cell r="B72" t="str">
            <v>DANNY GALARZA</v>
          </cell>
          <cell r="C72">
            <v>0</v>
          </cell>
        </row>
        <row r="73">
          <cell r="A73" t="str">
            <v>PURA PINTA</v>
          </cell>
          <cell r="B73" t="str">
            <v>PAUL ASIMBAYA</v>
          </cell>
          <cell r="C73">
            <v>0</v>
          </cell>
        </row>
        <row r="74">
          <cell r="A74" t="str">
            <v>LOS PINTODO</v>
          </cell>
          <cell r="B74" t="str">
            <v>MARCELO HINOJOSA</v>
          </cell>
          <cell r="C74">
            <v>0</v>
          </cell>
        </row>
        <row r="75">
          <cell r="A75" t="str">
            <v>POCA LUZ</v>
          </cell>
          <cell r="B75" t="str">
            <v>JULIO TAMAYO</v>
          </cell>
          <cell r="C75">
            <v>0</v>
          </cell>
        </row>
        <row r="76">
          <cell r="C76">
            <v>0</v>
          </cell>
        </row>
        <row r="77">
          <cell r="A77" t="str">
            <v>I-190</v>
          </cell>
          <cell r="B77" t="str">
            <v>MARLO PEÑAFIEL</v>
          </cell>
          <cell r="C77">
            <v>0</v>
          </cell>
        </row>
        <row r="78">
          <cell r="A78" t="str">
            <v>BODY COLOR</v>
          </cell>
          <cell r="B78" t="str">
            <v>JUAN CARLOS MORENO</v>
          </cell>
          <cell r="C78">
            <v>0</v>
          </cell>
        </row>
        <row r="79">
          <cell r="A79" t="str">
            <v>FULL D-MAX</v>
          </cell>
          <cell r="B79" t="str">
            <v>GUILLERMO JARA</v>
          </cell>
          <cell r="C79">
            <v>0</v>
          </cell>
        </row>
        <row r="80">
          <cell r="A80" t="str">
            <v>LOS NACHOS</v>
          </cell>
          <cell r="B80" t="str">
            <v>EDISON NIETO</v>
          </cell>
          <cell r="C80">
            <v>0</v>
          </cell>
        </row>
        <row r="81">
          <cell r="C81">
            <v>0</v>
          </cell>
        </row>
        <row r="82">
          <cell r="A82" t="str">
            <v>LOS TACTICOS</v>
          </cell>
          <cell r="B82" t="str">
            <v>JAIME GARZON</v>
          </cell>
          <cell r="C82">
            <v>0</v>
          </cell>
        </row>
        <row r="83">
          <cell r="A83" t="str">
            <v>PANAS PINTURA</v>
          </cell>
          <cell r="B83" t="str">
            <v>CHRISTIAN JACOME</v>
          </cell>
          <cell r="C83">
            <v>0</v>
          </cell>
        </row>
        <row r="84">
          <cell r="A84" t="str">
            <v>PEPE " S  CLEAR</v>
          </cell>
          <cell r="B84" t="str">
            <v>JAVIER IZA</v>
          </cell>
          <cell r="C84">
            <v>0</v>
          </cell>
        </row>
        <row r="85">
          <cell r="A85" t="str">
            <v>LOS EMPRENDEDORES</v>
          </cell>
          <cell r="B85" t="str">
            <v>CARLOS AYALA</v>
          </cell>
          <cell r="C85">
            <v>0</v>
          </cell>
        </row>
        <row r="86">
          <cell r="A86" t="str">
            <v>COMO VAS</v>
          </cell>
          <cell r="B86" t="str">
            <v>SANTIAGO SIMBAÑA</v>
          </cell>
          <cell r="C86">
            <v>0</v>
          </cell>
        </row>
        <row r="87">
          <cell r="A87" t="str">
            <v>LOS COGE FALLAS</v>
          </cell>
          <cell r="B87" t="str">
            <v>PLINIO SANCHEZ</v>
          </cell>
          <cell r="C87">
            <v>0</v>
          </cell>
        </row>
        <row r="88">
          <cell r="C88">
            <v>0</v>
          </cell>
        </row>
        <row r="89">
          <cell r="A89" t="str">
            <v>LOS AMIGABLES</v>
          </cell>
          <cell r="B89" t="str">
            <v>PABLO MURILLO</v>
          </cell>
          <cell r="C89">
            <v>0</v>
          </cell>
        </row>
        <row r="90">
          <cell r="A90" t="str">
            <v>LOS SUPER PINTORES</v>
          </cell>
          <cell r="B90" t="str">
            <v>EDISON BEDON</v>
          </cell>
          <cell r="C90">
            <v>0</v>
          </cell>
        </row>
        <row r="91">
          <cell r="A91" t="str">
            <v>DE SOL A SOL</v>
          </cell>
          <cell r="B91" t="str">
            <v>OSCAR VALLEJO</v>
          </cell>
          <cell r="C91">
            <v>0</v>
          </cell>
        </row>
        <row r="92">
          <cell r="A92" t="str">
            <v>NOCHE ETERNA</v>
          </cell>
          <cell r="B92" t="str">
            <v>OSCAR PAZMIÑO</v>
          </cell>
          <cell r="C92">
            <v>0</v>
          </cell>
        </row>
        <row r="93">
          <cell r="A93" t="str">
            <v>SOLO CALIDAD</v>
          </cell>
          <cell r="B93" t="str">
            <v>DARWIN DUEÑAS</v>
          </cell>
          <cell r="C93">
            <v>0</v>
          </cell>
        </row>
        <row r="94">
          <cell r="A94" t="str">
            <v>FULL RETOQUE</v>
          </cell>
          <cell r="B94" t="str">
            <v>SEGUNDO URGILES</v>
          </cell>
          <cell r="C94">
            <v>0</v>
          </cell>
        </row>
        <row r="95">
          <cell r="C95">
            <v>0</v>
          </cell>
        </row>
        <row r="96">
          <cell r="A96" t="str">
            <v>LOS MAL DORMIDOS</v>
          </cell>
          <cell r="B96" t="str">
            <v>JORGE VILLARROEL</v>
          </cell>
          <cell r="C96">
            <v>0</v>
          </cell>
        </row>
        <row r="97">
          <cell r="A97" t="str">
            <v>LOS DORMIDOS</v>
          </cell>
          <cell r="B97" t="str">
            <v>ERICSON JULIO</v>
          </cell>
          <cell r="C97">
            <v>0</v>
          </cell>
        </row>
        <row r="98">
          <cell r="A98" t="str">
            <v>LOS SONAMBULOS</v>
          </cell>
          <cell r="B98" t="str">
            <v>EDGAR PAVON</v>
          </cell>
          <cell r="C98">
            <v>0</v>
          </cell>
        </row>
        <row r="99">
          <cell r="C99">
            <v>0</v>
          </cell>
        </row>
        <row r="100">
          <cell r="A100" t="str">
            <v>AREA 51</v>
          </cell>
          <cell r="B100" t="str">
            <v>MARIO NASIMBA</v>
          </cell>
          <cell r="C100">
            <v>0</v>
          </cell>
        </row>
        <row r="101">
          <cell r="A101" t="str">
            <v>GEM</v>
          </cell>
          <cell r="B101" t="str">
            <v>JAIME SANDOVAL</v>
          </cell>
          <cell r="C101">
            <v>0</v>
          </cell>
        </row>
        <row r="102">
          <cell r="A102" t="str">
            <v>LOS ISLAS</v>
          </cell>
          <cell r="B102" t="str">
            <v>ROBERTO LEDESMA</v>
          </cell>
          <cell r="C102">
            <v>0</v>
          </cell>
        </row>
        <row r="103">
          <cell r="C103">
            <v>0</v>
          </cell>
        </row>
        <row r="104">
          <cell r="C104">
            <v>0</v>
          </cell>
        </row>
        <row r="105">
          <cell r="A105" t="str">
            <v>METAMORFOSIS</v>
          </cell>
          <cell r="B105" t="str">
            <v>WLADIMIR MADRID</v>
          </cell>
          <cell r="C105">
            <v>0</v>
          </cell>
        </row>
        <row r="106">
          <cell r="A106" t="str">
            <v>UN SOLO TOQUE</v>
          </cell>
          <cell r="B106" t="str">
            <v>GUILLERMO CASTILLO</v>
          </cell>
          <cell r="C106">
            <v>0</v>
          </cell>
        </row>
        <row r="107">
          <cell r="A107" t="str">
            <v>A TODA MAQUINA</v>
          </cell>
          <cell r="B107" t="str">
            <v>RAMIRO PACHACAMA</v>
          </cell>
          <cell r="C107">
            <v>0</v>
          </cell>
        </row>
        <row r="108">
          <cell r="A108" t="str">
            <v>FUERZA MOTRIZ</v>
          </cell>
          <cell r="B108" t="str">
            <v>JOSE VALLADARES</v>
          </cell>
          <cell r="C108">
            <v>0</v>
          </cell>
        </row>
        <row r="109">
          <cell r="A109" t="str">
            <v>SIN LIMITE</v>
          </cell>
          <cell r="B109" t="str">
            <v>JHON LOMAS</v>
          </cell>
          <cell r="C109">
            <v>0</v>
          </cell>
        </row>
        <row r="110">
          <cell r="C110">
            <v>0</v>
          </cell>
        </row>
        <row r="111">
          <cell r="A111" t="str">
            <v>SIEMPRE LISTOS</v>
          </cell>
          <cell r="B111" t="str">
            <v>PATRICIO ALBIÑO</v>
          </cell>
          <cell r="C111">
            <v>0</v>
          </cell>
        </row>
        <row r="112">
          <cell r="A112" t="str">
            <v>LOS NOCHEROS</v>
          </cell>
          <cell r="B112" t="str">
            <v>DIEGO ARAUJO</v>
          </cell>
          <cell r="C112">
            <v>0</v>
          </cell>
        </row>
        <row r="113">
          <cell r="A113" t="str">
            <v>MAESTROS DE LA NOCHE</v>
          </cell>
          <cell r="B113" t="str">
            <v>CARLOS TAMBO</v>
          </cell>
          <cell r="C113">
            <v>0</v>
          </cell>
        </row>
        <row r="114">
          <cell r="A114" t="str">
            <v>TECNICOS NOCTURNOS</v>
          </cell>
          <cell r="B114" t="str">
            <v>CRISTIAN TOAQUIZA</v>
          </cell>
          <cell r="C114">
            <v>0</v>
          </cell>
        </row>
        <row r="115">
          <cell r="A115" t="str">
            <v>MONTAJE NOCTURNO</v>
          </cell>
          <cell r="B115" t="str">
            <v>JUAN LEMA</v>
          </cell>
          <cell r="C115">
            <v>0</v>
          </cell>
        </row>
        <row r="116">
          <cell r="C116">
            <v>0</v>
          </cell>
        </row>
        <row r="117">
          <cell r="A117" t="str">
            <v>INNOVADORES</v>
          </cell>
          <cell r="B117" t="str">
            <v>MIGUEL CARDENAS</v>
          </cell>
          <cell r="C117">
            <v>0</v>
          </cell>
        </row>
        <row r="118">
          <cell r="A118" t="str">
            <v>LIDERES EN ACCION</v>
          </cell>
          <cell r="B118" t="str">
            <v>EDGAR USHIÑA</v>
          </cell>
          <cell r="C118">
            <v>0</v>
          </cell>
        </row>
        <row r="119">
          <cell r="A119" t="str">
            <v>UNION Y FUERZA</v>
          </cell>
          <cell r="B119" t="str">
            <v>JORGE BENITEZ</v>
          </cell>
          <cell r="C119">
            <v>0</v>
          </cell>
        </row>
        <row r="120">
          <cell r="A120" t="str">
            <v>CALIDAD EN ACCION</v>
          </cell>
          <cell r="B120" t="str">
            <v>LUIS GALLARDO</v>
          </cell>
          <cell r="C120">
            <v>0</v>
          </cell>
        </row>
        <row r="121">
          <cell r="A121" t="str">
            <v>DOS EN UNO</v>
          </cell>
          <cell r="B121" t="str">
            <v>SANTIAGO LAGLA</v>
          </cell>
          <cell r="C121">
            <v>0</v>
          </cell>
        </row>
        <row r="122">
          <cell r="A122" t="str">
            <v>COE</v>
          </cell>
          <cell r="B122" t="str">
            <v>DIEGO VACA</v>
          </cell>
          <cell r="C122">
            <v>0</v>
          </cell>
        </row>
        <row r="123">
          <cell r="C123">
            <v>0</v>
          </cell>
        </row>
        <row r="124">
          <cell r="A124" t="str">
            <v>LOS SUCOS</v>
          </cell>
          <cell r="B124" t="str">
            <v>JOSE RENGIFO</v>
          </cell>
          <cell r="C124">
            <v>0</v>
          </cell>
        </row>
        <row r="125">
          <cell r="A125" t="str">
            <v>LOS GUAMBRITOS</v>
          </cell>
          <cell r="B125" t="str">
            <v>LUIS MOROMENACHO</v>
          </cell>
          <cell r="C125">
            <v>0</v>
          </cell>
        </row>
        <row r="126">
          <cell r="A126" t="str">
            <v>INVENSIBLES EN CALIDAD</v>
          </cell>
          <cell r="B126" t="str">
            <v>FERNANDO CHANCUSIG</v>
          </cell>
          <cell r="C126">
            <v>0</v>
          </cell>
        </row>
        <row r="127">
          <cell r="A127" t="str">
            <v>RAPIDOS Y FURIOSOS</v>
          </cell>
          <cell r="B127" t="str">
            <v>KLEVER ACONDA</v>
          </cell>
          <cell r="C127">
            <v>0</v>
          </cell>
        </row>
        <row r="128">
          <cell r="A128" t="str">
            <v>LOS INDOMABLES</v>
          </cell>
          <cell r="B128" t="str">
            <v>EDISON JIMENEZ</v>
          </cell>
          <cell r="C128">
            <v>0</v>
          </cell>
        </row>
        <row r="129">
          <cell r="A129" t="str">
            <v>MURCIELAGOS</v>
          </cell>
          <cell r="B129" t="str">
            <v>LUIS QUISHPE</v>
          </cell>
          <cell r="C129">
            <v>0</v>
          </cell>
        </row>
        <row r="130">
          <cell r="C130">
            <v>0</v>
          </cell>
        </row>
        <row r="131">
          <cell r="A131" t="str">
            <v>ELITE</v>
          </cell>
          <cell r="B131" t="str">
            <v>LUIS FARINANGO</v>
          </cell>
          <cell r="C131">
            <v>0</v>
          </cell>
        </row>
        <row r="132">
          <cell r="A132" t="str">
            <v>AGUILAS</v>
          </cell>
          <cell r="B132" t="str">
            <v>EDWIN MUZO</v>
          </cell>
          <cell r="C132">
            <v>0</v>
          </cell>
        </row>
        <row r="133">
          <cell r="A133" t="str">
            <v>ENSAMBLAJE PERFECTO</v>
          </cell>
          <cell r="B133" t="str">
            <v>JOSE GARCIA</v>
          </cell>
          <cell r="C133">
            <v>0</v>
          </cell>
        </row>
        <row r="134">
          <cell r="A134" t="str">
            <v>CHEVROLITOS</v>
          </cell>
          <cell r="B134" t="str">
            <v>CRISTIAN MORA</v>
          </cell>
          <cell r="C134">
            <v>0</v>
          </cell>
        </row>
        <row r="135">
          <cell r="C135">
            <v>0</v>
          </cell>
        </row>
        <row r="136">
          <cell r="A136" t="str">
            <v>CHACARITAS</v>
          </cell>
          <cell r="B136" t="str">
            <v>GABRIEL LOBATON</v>
          </cell>
          <cell r="C136">
            <v>0</v>
          </cell>
        </row>
        <row r="137">
          <cell r="A137" t="str">
            <v>LOS AMANECIDOS</v>
          </cell>
          <cell r="B137" t="str">
            <v>ENRIQUE PEREZ</v>
          </cell>
          <cell r="C137">
            <v>0</v>
          </cell>
        </row>
        <row r="138">
          <cell r="A138" t="str">
            <v>LOS SIN ERRORES</v>
          </cell>
          <cell r="B138" t="str">
            <v>LUIS HERNANDEZ</v>
          </cell>
          <cell r="C138">
            <v>0</v>
          </cell>
        </row>
        <row r="139">
          <cell r="A139" t="str">
            <v>LOS TODO TERRENO</v>
          </cell>
          <cell r="B139" t="str">
            <v>LUIS LINCANGO</v>
          </cell>
          <cell r="C139">
            <v>0</v>
          </cell>
        </row>
        <row r="140">
          <cell r="C140">
            <v>0</v>
          </cell>
        </row>
        <row r="141">
          <cell r="A141" t="str">
            <v>LOS LEONES</v>
          </cell>
          <cell r="B141" t="str">
            <v>ROBERTO PUSHUG</v>
          </cell>
          <cell r="C141">
            <v>0</v>
          </cell>
        </row>
        <row r="142">
          <cell r="A142" t="str">
            <v>GAMMA 3</v>
          </cell>
          <cell r="B142" t="str">
            <v>CARLOS VILLEGAS</v>
          </cell>
          <cell r="C142">
            <v>0</v>
          </cell>
        </row>
        <row r="143">
          <cell r="A143" t="str">
            <v>CORSA MOVIL</v>
          </cell>
          <cell r="B143" t="str">
            <v>JORGE VELASCO</v>
          </cell>
          <cell r="C143">
            <v>0</v>
          </cell>
        </row>
        <row r="144">
          <cell r="C144">
            <v>0</v>
          </cell>
        </row>
        <row r="145">
          <cell r="A145" t="str">
            <v>LOS PUNTOS OK</v>
          </cell>
          <cell r="B145" t="str">
            <v>BYRON RODRIGUEZ</v>
          </cell>
          <cell r="C145">
            <v>0</v>
          </cell>
        </row>
        <row r="146">
          <cell r="A146" t="str">
            <v>LOS PROPIOS</v>
          </cell>
          <cell r="B146" t="str">
            <v>JUAN BARRAGAN</v>
          </cell>
          <cell r="C146">
            <v>0</v>
          </cell>
        </row>
        <row r="147">
          <cell r="A147" t="str">
            <v>CALIDAD SIN LIMITE</v>
          </cell>
          <cell r="B147" t="str">
            <v>FABIAN PILATAXI</v>
          </cell>
          <cell r="C147">
            <v>0</v>
          </cell>
        </row>
        <row r="148">
          <cell r="C148">
            <v>0</v>
          </cell>
        </row>
        <row r="149">
          <cell r="A149" t="str">
            <v>LOS MISMOS DE SIEMPRE</v>
          </cell>
          <cell r="B149" t="str">
            <v>MARCELO ROSERO</v>
          </cell>
          <cell r="C149">
            <v>0</v>
          </cell>
        </row>
        <row r="150">
          <cell r="A150" t="str">
            <v>EVOLUTION</v>
          </cell>
          <cell r="B150" t="str">
            <v>DARIO PACHACAMA</v>
          </cell>
          <cell r="C150">
            <v>0</v>
          </cell>
        </row>
        <row r="151">
          <cell r="A151" t="str">
            <v>PROGRAMADORES</v>
          </cell>
          <cell r="B151" t="str">
            <v>MARCIO PALLO</v>
          </cell>
          <cell r="C151">
            <v>0</v>
          </cell>
        </row>
        <row r="152">
          <cell r="A152" t="str">
            <v>FORAJIDOS</v>
          </cell>
          <cell r="B152" t="str">
            <v>VICTOR PORRAS</v>
          </cell>
          <cell r="C152">
            <v>0</v>
          </cell>
        </row>
        <row r="153">
          <cell r="C153">
            <v>0</v>
          </cell>
        </row>
        <row r="154">
          <cell r="A154" t="str">
            <v>PUNTO CLAVE</v>
          </cell>
          <cell r="B154" t="str">
            <v>EDISON ACONDA</v>
          </cell>
          <cell r="C154">
            <v>0</v>
          </cell>
        </row>
        <row r="155">
          <cell r="A155" t="str">
            <v>LOS EXTENDIDOS</v>
          </cell>
          <cell r="B155" t="str">
            <v>LENNIN ZAMBRANO</v>
          </cell>
          <cell r="C155">
            <v>0</v>
          </cell>
        </row>
        <row r="156">
          <cell r="A156" t="str">
            <v>GLS</v>
          </cell>
          <cell r="B156" t="str">
            <v>CRISTIAN MONTALVO</v>
          </cell>
          <cell r="C156">
            <v>0</v>
          </cell>
        </row>
        <row r="157">
          <cell r="A157" t="str">
            <v>UNO.8</v>
          </cell>
          <cell r="B157" t="str">
            <v>LUIS MICHELENA</v>
          </cell>
          <cell r="C157">
            <v>0</v>
          </cell>
        </row>
        <row r="158">
          <cell r="C158">
            <v>0</v>
          </cell>
        </row>
        <row r="159">
          <cell r="A159" t="str">
            <v>TODO OK</v>
          </cell>
          <cell r="B159" t="str">
            <v>ANGEL TORRES</v>
          </cell>
          <cell r="C159">
            <v>0</v>
          </cell>
        </row>
        <row r="160">
          <cell r="A160" t="str">
            <v>DE TODO UN POCO</v>
          </cell>
          <cell r="B160" t="str">
            <v>MIGUEL LOPEZ</v>
          </cell>
          <cell r="C160">
            <v>0</v>
          </cell>
        </row>
        <row r="161">
          <cell r="C161">
            <v>0</v>
          </cell>
        </row>
        <row r="162">
          <cell r="A162" t="str">
            <v>LOS ALIPACHA</v>
          </cell>
          <cell r="B162" t="str">
            <v>SANTIAGO PUENTE</v>
          </cell>
          <cell r="C162">
            <v>0</v>
          </cell>
        </row>
        <row r="163">
          <cell r="A163" t="str">
            <v>1000 RPM</v>
          </cell>
          <cell r="B163" t="str">
            <v>DARWIN TOPON</v>
          </cell>
          <cell r="C163">
            <v>0</v>
          </cell>
        </row>
        <row r="164">
          <cell r="C164">
            <v>0</v>
          </cell>
        </row>
        <row r="165">
          <cell r="C165">
            <v>0</v>
          </cell>
        </row>
        <row r="166">
          <cell r="A166" t="str">
            <v>HEAVY METAL</v>
          </cell>
          <cell r="B166" t="str">
            <v>EDGAR VACA</v>
          </cell>
          <cell r="C166">
            <v>0</v>
          </cell>
        </row>
        <row r="167">
          <cell r="A167" t="str">
            <v>QUALITY PAINT</v>
          </cell>
          <cell r="B167" t="str">
            <v>DIEGO MALDONADO</v>
          </cell>
          <cell r="C167">
            <v>0</v>
          </cell>
        </row>
        <row r="168">
          <cell r="A168" t="str">
            <v>SEPARADITOS</v>
          </cell>
          <cell r="B168" t="str">
            <v>RAÚL CASTELLANOS</v>
          </cell>
          <cell r="C168">
            <v>0</v>
          </cell>
        </row>
        <row r="169">
          <cell r="C169">
            <v>0</v>
          </cell>
        </row>
        <row r="170">
          <cell r="A170" t="str">
            <v>CALIDAD TOTAL</v>
          </cell>
          <cell r="B170" t="str">
            <v>JAIME PICHUCHO</v>
          </cell>
          <cell r="C170">
            <v>0</v>
          </cell>
        </row>
        <row r="171">
          <cell r="A171" t="str">
            <v>GENUINOS</v>
          </cell>
          <cell r="B171" t="str">
            <v>FAUSTO VACA</v>
          </cell>
          <cell r="C171">
            <v>0</v>
          </cell>
        </row>
        <row r="172">
          <cell r="A172" t="str">
            <v>VELOCIDAD H2O</v>
          </cell>
          <cell r="B172" t="str">
            <v>FABRIZIO CARDENAS</v>
          </cell>
          <cell r="C172">
            <v>0</v>
          </cell>
        </row>
        <row r="173">
          <cell r="A173" t="str">
            <v>LOS ESPONJAS</v>
          </cell>
          <cell r="B173" t="str">
            <v>JOSE SALAZAR</v>
          </cell>
          <cell r="C173">
            <v>0</v>
          </cell>
        </row>
        <row r="174">
          <cell r="A174" t="str">
            <v>OJOS DE AGUILA</v>
          </cell>
          <cell r="B174" t="str">
            <v>LUIS MOSQUERA</v>
          </cell>
          <cell r="C174">
            <v>0</v>
          </cell>
        </row>
        <row r="175">
          <cell r="C175">
            <v>0</v>
          </cell>
        </row>
        <row r="176">
          <cell r="A176" t="str">
            <v>HEAVY METAL 2</v>
          </cell>
          <cell r="B176" t="str">
            <v>LUIS CAZ</v>
          </cell>
          <cell r="C176">
            <v>0</v>
          </cell>
        </row>
        <row r="177">
          <cell r="A177" t="str">
            <v>BUHOS DE LA NOCHE</v>
          </cell>
          <cell r="B177" t="str">
            <v>LUIS PEÑAFIEL</v>
          </cell>
          <cell r="C177">
            <v>0</v>
          </cell>
        </row>
        <row r="178">
          <cell r="A178" t="str">
            <v>CALIDAD TOTAL 2</v>
          </cell>
          <cell r="B178" t="str">
            <v>CESAR SARANGO</v>
          </cell>
          <cell r="C178">
            <v>0</v>
          </cell>
        </row>
        <row r="179">
          <cell r="A179" t="str">
            <v>SEPARADITOS 2</v>
          </cell>
          <cell r="B179" t="str">
            <v>JORGE CUSTODIO</v>
          </cell>
          <cell r="C179">
            <v>0</v>
          </cell>
        </row>
        <row r="180">
          <cell r="A180" t="str">
            <v>EXTREME</v>
          </cell>
          <cell r="B180" t="str">
            <v>CHRISTIAN HERNANDEZ</v>
          </cell>
          <cell r="C180">
            <v>0</v>
          </cell>
        </row>
        <row r="181">
          <cell r="A181" t="str">
            <v>LA TROVA</v>
          </cell>
          <cell r="B181" t="str">
            <v>JOSE ARMIJOS</v>
          </cell>
          <cell r="C181">
            <v>0</v>
          </cell>
        </row>
        <row r="182">
          <cell r="A182" t="str">
            <v>HIGH QUALITY</v>
          </cell>
          <cell r="B182" t="str">
            <v>CRISTIAN ERAZO</v>
          </cell>
          <cell r="C182">
            <v>0</v>
          </cell>
        </row>
        <row r="183">
          <cell r="A183" t="str">
            <v>SOLO JEFES</v>
          </cell>
          <cell r="B183" t="str">
            <v>CUENCA FREDY</v>
          </cell>
          <cell r="C183">
            <v>0</v>
          </cell>
        </row>
        <row r="184">
          <cell r="C184">
            <v>0</v>
          </cell>
        </row>
        <row r="185">
          <cell r="C185">
            <v>0</v>
          </cell>
        </row>
        <row r="186">
          <cell r="A186" t="str">
            <v>ENTREGA RAPIDA</v>
          </cell>
          <cell r="B186" t="str">
            <v>FRANKLIN SOPA</v>
          </cell>
          <cell r="C186">
            <v>0</v>
          </cell>
        </row>
        <row r="187">
          <cell r="A187" t="str">
            <v>LOS CINCO ASES</v>
          </cell>
          <cell r="B187" t="str">
            <v>DIEGO CONDOY</v>
          </cell>
          <cell r="C187">
            <v>0</v>
          </cell>
        </row>
        <row r="188">
          <cell r="A188" t="str">
            <v>DESEMPAQUE EN ACCION</v>
          </cell>
          <cell r="B188" t="str">
            <v>JAVIER TAMAYO</v>
          </cell>
          <cell r="C188">
            <v>0</v>
          </cell>
        </row>
        <row r="189">
          <cell r="C189">
            <v>0</v>
          </cell>
        </row>
        <row r="190">
          <cell r="A190" t="str">
            <v>CINCO ASES</v>
          </cell>
          <cell r="B190" t="str">
            <v>CARLOS NUÑEZ</v>
          </cell>
          <cell r="C190">
            <v>0</v>
          </cell>
        </row>
        <row r="191">
          <cell r="A191" t="str">
            <v>LA MAFIA</v>
          </cell>
          <cell r="B191" t="str">
            <v>MARCO CEVALLOS</v>
          </cell>
          <cell r="C191">
            <v>0</v>
          </cell>
        </row>
        <row r="192">
          <cell r="A192" t="str">
            <v>DESEMPAQUE NOCTURNO</v>
          </cell>
          <cell r="B192" t="str">
            <v>RAMIRO HERNANDEZ</v>
          </cell>
          <cell r="C192">
            <v>0</v>
          </cell>
        </row>
        <row r="193">
          <cell r="C193">
            <v>0</v>
          </cell>
        </row>
        <row r="194">
          <cell r="A194" t="str">
            <v>METALICOS</v>
          </cell>
          <cell r="B194" t="str">
            <v>LUIS CAIZA</v>
          </cell>
          <cell r="C194">
            <v>0</v>
          </cell>
        </row>
        <row r="195">
          <cell r="A195" t="str">
            <v>RAPIDOS Y FURIOSOS</v>
          </cell>
          <cell r="B195" t="str">
            <v>CARLOS SIMBAÑA</v>
          </cell>
          <cell r="C195">
            <v>0</v>
          </cell>
        </row>
        <row r="196">
          <cell r="C196">
            <v>0</v>
          </cell>
        </row>
        <row r="197">
          <cell r="A197" t="str">
            <v>BAD BOYS</v>
          </cell>
          <cell r="B197" t="str">
            <v>LUIS CAIZA</v>
          </cell>
          <cell r="C197">
            <v>0</v>
          </cell>
        </row>
        <row r="198">
          <cell r="A198" t="str">
            <v>MAS RAPIDOS Y MAS FURIOSOS</v>
          </cell>
          <cell r="B198" t="str">
            <v>JUAN PILICITA</v>
          </cell>
          <cell r="C198">
            <v>0</v>
          </cell>
        </row>
        <row r="199">
          <cell r="C199">
            <v>0</v>
          </cell>
        </row>
        <row r="200">
          <cell r="A200" t="str">
            <v>VEN TE ARREGLO</v>
          </cell>
          <cell r="B200" t="str">
            <v>PATRICIO JIMENEZ</v>
          </cell>
          <cell r="C200">
            <v>0</v>
          </cell>
        </row>
        <row r="201">
          <cell r="A201" t="str">
            <v>LOS SCRAPI</v>
          </cell>
          <cell r="B201" t="str">
            <v>MARCELO MAYANQUER</v>
          </cell>
          <cell r="C201">
            <v>0</v>
          </cell>
        </row>
        <row r="202">
          <cell r="C202">
            <v>0</v>
          </cell>
        </row>
        <row r="203">
          <cell r="A203" t="str">
            <v>ALFA 1</v>
          </cell>
          <cell r="B203" t="str">
            <v>JUAN QUINDE</v>
          </cell>
          <cell r="C203">
            <v>0</v>
          </cell>
        </row>
        <row r="204">
          <cell r="A204" t="str">
            <v>CATERPILLAR</v>
          </cell>
          <cell r="B204" t="str">
            <v>GONZALO VELEZ</v>
          </cell>
          <cell r="C204">
            <v>0</v>
          </cell>
        </row>
        <row r="205">
          <cell r="A205" t="str">
            <v>ALFA NOCTURNO</v>
          </cell>
          <cell r="B205" t="str">
            <v>HERNAN GONZALON</v>
          </cell>
          <cell r="C205">
            <v>0</v>
          </cell>
        </row>
        <row r="206">
          <cell r="A206" t="str">
            <v>TWISTER</v>
          </cell>
          <cell r="B206" t="str">
            <v>MAURICIO SUBIA</v>
          </cell>
          <cell r="C206">
            <v>0</v>
          </cell>
        </row>
        <row r="207">
          <cell r="C207">
            <v>0</v>
          </cell>
        </row>
        <row r="208">
          <cell r="A208" t="str">
            <v>LOS CICLICOS</v>
          </cell>
          <cell r="B208" t="str">
            <v>SANTIAGO LOPEZ</v>
          </cell>
          <cell r="C208">
            <v>0</v>
          </cell>
        </row>
        <row r="209">
          <cell r="A209" t="str">
            <v>LOS PRD'S</v>
          </cell>
          <cell r="B209" t="str">
            <v>DANIEL SALINAS</v>
          </cell>
          <cell r="C209">
            <v>0</v>
          </cell>
        </row>
        <row r="210">
          <cell r="A210" t="str">
            <v>LOS PRIMEROS QUE TE TOCAN</v>
          </cell>
          <cell r="B210" t="str">
            <v>CHRISTIAN DELGADO</v>
          </cell>
          <cell r="C210">
            <v>0</v>
          </cell>
        </row>
        <row r="211">
          <cell r="A211" t="str">
            <v>CERO FALTANTES</v>
          </cell>
          <cell r="B211" t="str">
            <v>CARLOS ARROYO</v>
          </cell>
          <cell r="C211">
            <v>0</v>
          </cell>
        </row>
        <row r="212">
          <cell r="C212">
            <v>0</v>
          </cell>
        </row>
        <row r="213">
          <cell r="A213" t="str">
            <v>JUSTO A TIEMPO</v>
          </cell>
          <cell r="B213" t="str">
            <v>SIXTO GUZMAN</v>
          </cell>
          <cell r="C213">
            <v>0</v>
          </cell>
        </row>
        <row r="214">
          <cell r="A214" t="str">
            <v>MATERIALISTAS</v>
          </cell>
          <cell r="B214" t="str">
            <v>DIEGO PAGUAY</v>
          </cell>
          <cell r="C214">
            <v>0</v>
          </cell>
        </row>
        <row r="215">
          <cell r="A215" t="str">
            <v>FORAGIDOS</v>
          </cell>
          <cell r="B215" t="str">
            <v>LENIN BARROS</v>
          </cell>
          <cell r="C215">
            <v>0</v>
          </cell>
        </row>
        <row r="216">
          <cell r="C216">
            <v>0</v>
          </cell>
        </row>
        <row r="217">
          <cell r="A217" t="str">
            <v>LOS PLASTICOS</v>
          </cell>
          <cell r="B217" t="str">
            <v>RAFAEL SANCHEZ</v>
          </cell>
          <cell r="C217">
            <v>0</v>
          </cell>
        </row>
        <row r="218">
          <cell r="A218" t="str">
            <v>LOS SCHUMACHER</v>
          </cell>
          <cell r="B218" t="str">
            <v>JAVIER REYES</v>
          </cell>
          <cell r="C218">
            <v>0</v>
          </cell>
        </row>
        <row r="219">
          <cell r="A219" t="str">
            <v>LOS NOCTURNOS</v>
          </cell>
          <cell r="B219" t="str">
            <v>HENRY TATAYO</v>
          </cell>
          <cell r="C219">
            <v>0</v>
          </cell>
        </row>
        <row r="220">
          <cell r="C220">
            <v>0</v>
          </cell>
        </row>
        <row r="221">
          <cell r="A221" t="str">
            <v>LOS BARBAROS</v>
          </cell>
          <cell r="B221" t="str">
            <v>IVAN MUZO</v>
          </cell>
          <cell r="C221">
            <v>0</v>
          </cell>
        </row>
        <row r="222">
          <cell r="C222">
            <v>0</v>
          </cell>
        </row>
        <row r="223">
          <cell r="A223" t="str">
            <v>ENTREGA TOTAL</v>
          </cell>
          <cell r="B223" t="str">
            <v>MARIO CASTILLO</v>
          </cell>
          <cell r="C223">
            <v>0</v>
          </cell>
        </row>
        <row r="224">
          <cell r="A224" t="str">
            <v>BIG BROTHERS</v>
          </cell>
          <cell r="B224" t="str">
            <v>HENRY MORALES</v>
          </cell>
          <cell r="C224">
            <v>0</v>
          </cell>
        </row>
        <row r="225">
          <cell r="C225">
            <v>0</v>
          </cell>
        </row>
        <row r="226">
          <cell r="A226" t="str">
            <v>PUNTO APARTE</v>
          </cell>
          <cell r="B226" t="str">
            <v>RICARDO CUAMACAS</v>
          </cell>
          <cell r="C226">
            <v>0</v>
          </cell>
        </row>
        <row r="227">
          <cell r="A227" t="str">
            <v>LOS CONTROLADORES</v>
          </cell>
          <cell r="C227">
            <v>0</v>
          </cell>
        </row>
        <row r="228">
          <cell r="A228" t="str">
            <v>TOTAL CONTROL</v>
          </cell>
          <cell r="C228">
            <v>0</v>
          </cell>
        </row>
        <row r="229">
          <cell r="C229">
            <v>0</v>
          </cell>
        </row>
        <row r="230">
          <cell r="C230">
            <v>0</v>
          </cell>
        </row>
        <row r="231">
          <cell r="A231" t="str">
            <v>SIEMPRE ADELANTE</v>
          </cell>
          <cell r="B231" t="str">
            <v>CARLOS TITUAÑA</v>
          </cell>
          <cell r="C231">
            <v>0</v>
          </cell>
        </row>
        <row r="232">
          <cell r="A232" t="str">
            <v>AJUSTADORES</v>
          </cell>
          <cell r="B232" t="str">
            <v>LUIS SIMBAÑA</v>
          </cell>
          <cell r="C232">
            <v>0</v>
          </cell>
        </row>
        <row r="233">
          <cell r="A233" t="str">
            <v>SOLO SUGERENCIAS</v>
          </cell>
          <cell r="B233" t="str">
            <v>JORGE TABANGO</v>
          </cell>
          <cell r="C233">
            <v>0</v>
          </cell>
        </row>
        <row r="234">
          <cell r="C234">
            <v>0</v>
          </cell>
        </row>
        <row r="235">
          <cell r="A235" t="str">
            <v>LOS HULKS</v>
          </cell>
          <cell r="B235" t="str">
            <v>DIEGO TARAPUÉS</v>
          </cell>
          <cell r="C235">
            <v>0</v>
          </cell>
        </row>
        <row r="236">
          <cell r="A236" t="str">
            <v>SUIGENERIS</v>
          </cell>
          <cell r="B236" t="str">
            <v>LUIS MAILA</v>
          </cell>
          <cell r="C236">
            <v>0</v>
          </cell>
        </row>
        <row r="237">
          <cell r="C237">
            <v>0</v>
          </cell>
        </row>
        <row r="238">
          <cell r="C238">
            <v>0</v>
          </cell>
        </row>
        <row r="239">
          <cell r="A239" t="str">
            <v>LOS A FULL</v>
          </cell>
          <cell r="B239" t="str">
            <v>WILSON OBANDO</v>
          </cell>
          <cell r="C239">
            <v>0</v>
          </cell>
        </row>
        <row r="240">
          <cell r="A240" t="str">
            <v>A OTRO NIVEL</v>
          </cell>
          <cell r="B240" t="str">
            <v>ALEX ROJAS</v>
          </cell>
          <cell r="C240">
            <v>0</v>
          </cell>
        </row>
        <row r="241">
          <cell r="C241">
            <v>0</v>
          </cell>
        </row>
        <row r="242">
          <cell r="A242" t="str">
            <v>LOS AMAGUES</v>
          </cell>
          <cell r="B242" t="str">
            <v>LUIS TAVARIS</v>
          </cell>
          <cell r="C242">
            <v>0</v>
          </cell>
        </row>
        <row r="243">
          <cell r="C243">
            <v>0</v>
          </cell>
        </row>
        <row r="244">
          <cell r="A244" t="str">
            <v>LOS KCHE</v>
          </cell>
          <cell r="B244" t="str">
            <v>ROBERTO  LLUMIQUINGA</v>
          </cell>
          <cell r="C244">
            <v>0</v>
          </cell>
        </row>
        <row r="245">
          <cell r="C245">
            <v>0</v>
          </cell>
        </row>
        <row r="246">
          <cell r="C246">
            <v>0</v>
          </cell>
        </row>
        <row r="247">
          <cell r="C247">
            <v>0</v>
          </cell>
        </row>
      </sheetData>
      <sheetData sheetId="1" refreshError="1"/>
      <sheetData sheetId="2" refreshError="1">
        <row r="1">
          <cell r="F1" t="str">
            <v>EDUCACION:</v>
          </cell>
        </row>
        <row r="2">
          <cell r="F2" t="str">
            <v>1 punto: Escuela terminada</v>
          </cell>
        </row>
        <row r="3">
          <cell r="F3" t="str">
            <v>2 puntos: Tercer curso terminado</v>
          </cell>
        </row>
        <row r="4">
          <cell r="F4" t="str">
            <v>3 puntos: Bachiller no técnico</v>
          </cell>
        </row>
        <row r="5">
          <cell r="F5" t="str">
            <v>4 puntos: Bachiller técnico</v>
          </cell>
        </row>
        <row r="6">
          <cell r="F6" t="str">
            <v>5 puntos: Técnico superior / Universitario no técnico</v>
          </cell>
        </row>
        <row r="7">
          <cell r="F7" t="str">
            <v>6 puntos: Tecnólogo</v>
          </cell>
        </row>
        <row r="8">
          <cell r="F8" t="str">
            <v>7 puntos: Ingeniero</v>
          </cell>
        </row>
        <row r="10">
          <cell r="A10" t="str">
            <v>Codigo</v>
          </cell>
          <cell r="B10" t="str">
            <v>LET</v>
          </cell>
          <cell r="C10" t="str">
            <v>NADA</v>
          </cell>
          <cell r="D10">
            <v>1</v>
          </cell>
          <cell r="E10">
            <v>2</v>
          </cell>
          <cell r="F10">
            <v>3</v>
          </cell>
          <cell r="G10">
            <v>4</v>
          </cell>
          <cell r="H10">
            <v>5</v>
          </cell>
          <cell r="I10">
            <v>6</v>
          </cell>
          <cell r="J10">
            <v>2</v>
          </cell>
          <cell r="K10">
            <v>7</v>
          </cell>
        </row>
        <row r="11">
          <cell r="A11">
            <v>6057783</v>
          </cell>
          <cell r="B11" t="str">
            <v>ALEXIS SIMBAÑA</v>
          </cell>
          <cell r="C11">
            <v>4</v>
          </cell>
          <cell r="G11" t="str">
            <v>X</v>
          </cell>
        </row>
        <row r="12">
          <cell r="A12">
            <v>6058259</v>
          </cell>
          <cell r="B12" t="str">
            <v>ANGEL FLORES</v>
          </cell>
          <cell r="C12">
            <v>4</v>
          </cell>
          <cell r="G12" t="str">
            <v>X</v>
          </cell>
        </row>
        <row r="13">
          <cell r="A13">
            <v>1047</v>
          </cell>
          <cell r="B13" t="str">
            <v>ANGEL TERÁN</v>
          </cell>
          <cell r="C13">
            <v>2</v>
          </cell>
          <cell r="E13" t="str">
            <v>X</v>
          </cell>
        </row>
        <row r="14">
          <cell r="A14">
            <v>230</v>
          </cell>
          <cell r="B14" t="str">
            <v>ANGEL TORRES</v>
          </cell>
        </row>
        <row r="15">
          <cell r="A15">
            <v>3702361</v>
          </cell>
          <cell r="B15" t="str">
            <v>BYRON ASENCIO</v>
          </cell>
          <cell r="C15">
            <v>4</v>
          </cell>
          <cell r="G15" t="str">
            <v>X</v>
          </cell>
        </row>
        <row r="16">
          <cell r="A16">
            <v>6073292</v>
          </cell>
          <cell r="B16" t="str">
            <v>BYRON RODRIGUEZ</v>
          </cell>
          <cell r="C16">
            <v>4</v>
          </cell>
          <cell r="G16" t="str">
            <v>X</v>
          </cell>
        </row>
        <row r="17">
          <cell r="A17">
            <v>3600571</v>
          </cell>
          <cell r="B17" t="str">
            <v>CARLOS AYALA</v>
          </cell>
          <cell r="C17">
            <v>5</v>
          </cell>
          <cell r="H17" t="str">
            <v>X</v>
          </cell>
        </row>
        <row r="18">
          <cell r="A18">
            <v>6057867</v>
          </cell>
          <cell r="B18" t="str">
            <v>CARLOS CASTILLO</v>
          </cell>
          <cell r="C18">
            <v>3</v>
          </cell>
          <cell r="F18" t="str">
            <v>X</v>
          </cell>
        </row>
        <row r="19">
          <cell r="A19">
            <v>6057501</v>
          </cell>
          <cell r="B19" t="str">
            <v>CARLOS FERNANDEZ</v>
          </cell>
          <cell r="C19">
            <v>4</v>
          </cell>
          <cell r="G19" t="str">
            <v>X</v>
          </cell>
        </row>
        <row r="20">
          <cell r="A20">
            <v>6057536</v>
          </cell>
          <cell r="B20" t="str">
            <v>CARLOS REINOSO</v>
          </cell>
          <cell r="C20">
            <v>4</v>
          </cell>
          <cell r="G20" t="str">
            <v>X</v>
          </cell>
        </row>
        <row r="21">
          <cell r="A21">
            <v>6073297</v>
          </cell>
          <cell r="B21" t="str">
            <v>CARLOS TAMBO</v>
          </cell>
          <cell r="C21">
            <v>4</v>
          </cell>
          <cell r="G21" t="str">
            <v>X</v>
          </cell>
        </row>
        <row r="22">
          <cell r="A22">
            <v>270</v>
          </cell>
          <cell r="B22" t="str">
            <v>CARLOS TITUAÑA</v>
          </cell>
          <cell r="C22">
            <v>4</v>
          </cell>
          <cell r="G22" t="str">
            <v>X</v>
          </cell>
        </row>
        <row r="23">
          <cell r="A23">
            <v>3600260</v>
          </cell>
          <cell r="B23" t="str">
            <v>CESAR SARANGO</v>
          </cell>
          <cell r="C23">
            <v>3</v>
          </cell>
          <cell r="F23" t="str">
            <v>X</v>
          </cell>
        </row>
        <row r="24">
          <cell r="A24">
            <v>6073290</v>
          </cell>
          <cell r="B24" t="str">
            <v>CHIRTIAN HERNANDEZ</v>
          </cell>
          <cell r="C24">
            <v>7</v>
          </cell>
          <cell r="G24" t="str">
            <v>X</v>
          </cell>
          <cell r="K24" t="str">
            <v>X</v>
          </cell>
        </row>
        <row r="25">
          <cell r="A25">
            <v>3704635</v>
          </cell>
          <cell r="B25" t="str">
            <v>CHRISTIAN ANDRADE</v>
          </cell>
          <cell r="C25">
            <v>3</v>
          </cell>
          <cell r="F25" t="str">
            <v>X</v>
          </cell>
        </row>
        <row r="26">
          <cell r="A26">
            <v>3600300</v>
          </cell>
          <cell r="B26" t="str">
            <v>CHRISTIAN GUAMAN</v>
          </cell>
          <cell r="C26">
            <v>4</v>
          </cell>
          <cell r="G26" t="str">
            <v>X</v>
          </cell>
        </row>
        <row r="27">
          <cell r="A27">
            <v>6057891</v>
          </cell>
          <cell r="B27" t="str">
            <v>CHRISTIAN JACOME</v>
          </cell>
          <cell r="C27">
            <v>4</v>
          </cell>
          <cell r="G27" t="str">
            <v>X</v>
          </cell>
        </row>
        <row r="28">
          <cell r="A28">
            <v>6057797</v>
          </cell>
          <cell r="B28" t="str">
            <v>CRISTIAN CARDENAS</v>
          </cell>
          <cell r="C28">
            <v>4</v>
          </cell>
          <cell r="G28" t="str">
            <v>X</v>
          </cell>
        </row>
        <row r="29">
          <cell r="A29">
            <v>6057524</v>
          </cell>
          <cell r="B29" t="str">
            <v>CRISTIAN MONTALVO</v>
          </cell>
          <cell r="C29">
            <v>4</v>
          </cell>
          <cell r="G29" t="str">
            <v>X</v>
          </cell>
        </row>
        <row r="30">
          <cell r="A30">
            <v>3700561</v>
          </cell>
          <cell r="B30" t="str">
            <v>CRISTIAN MORA</v>
          </cell>
          <cell r="C30">
            <v>6</v>
          </cell>
          <cell r="I30" t="str">
            <v>X</v>
          </cell>
        </row>
        <row r="31">
          <cell r="A31">
            <v>6061023</v>
          </cell>
          <cell r="B31" t="str">
            <v>DANIEL SALINAZ</v>
          </cell>
          <cell r="C31">
            <v>4</v>
          </cell>
          <cell r="G31" t="str">
            <v>X</v>
          </cell>
        </row>
        <row r="32">
          <cell r="A32">
            <v>3702480</v>
          </cell>
          <cell r="B32" t="str">
            <v>DANNY GALARZA</v>
          </cell>
          <cell r="C32">
            <v>4</v>
          </cell>
          <cell r="G32" t="str">
            <v>X</v>
          </cell>
        </row>
        <row r="33">
          <cell r="A33">
            <v>3600289</v>
          </cell>
          <cell r="B33" t="str">
            <v>DARIO PACHACAMA</v>
          </cell>
          <cell r="C33">
            <v>4</v>
          </cell>
          <cell r="G33" t="str">
            <v>X</v>
          </cell>
        </row>
        <row r="34">
          <cell r="A34">
            <v>6075022</v>
          </cell>
          <cell r="B34" t="str">
            <v>DARWIN DUEÑAS</v>
          </cell>
          <cell r="C34">
            <v>3</v>
          </cell>
          <cell r="F34" t="str">
            <v>X</v>
          </cell>
        </row>
        <row r="35">
          <cell r="A35">
            <v>3702435</v>
          </cell>
          <cell r="B35" t="str">
            <v>DARWIN TOPON</v>
          </cell>
          <cell r="C35">
            <v>5</v>
          </cell>
          <cell r="H35" t="str">
            <v>X</v>
          </cell>
        </row>
        <row r="36">
          <cell r="A36">
            <v>6057896</v>
          </cell>
          <cell r="B36" t="str">
            <v>DIEGO CONDOY</v>
          </cell>
          <cell r="C36">
            <v>4</v>
          </cell>
          <cell r="G36" t="str">
            <v>X</v>
          </cell>
        </row>
        <row r="37">
          <cell r="A37">
            <v>3600565</v>
          </cell>
          <cell r="B37" t="str">
            <v>DIEGO GUALOTO</v>
          </cell>
          <cell r="C37">
            <v>6</v>
          </cell>
          <cell r="I37" t="str">
            <v>X</v>
          </cell>
        </row>
        <row r="38">
          <cell r="A38">
            <v>6053130</v>
          </cell>
          <cell r="B38" t="str">
            <v>DIEGO MALDONADO</v>
          </cell>
          <cell r="C38">
            <v>5</v>
          </cell>
          <cell r="H38" t="str">
            <v>X</v>
          </cell>
        </row>
        <row r="39">
          <cell r="A39">
            <v>3600563</v>
          </cell>
          <cell r="B39" t="str">
            <v>DIEGO PAGUAY</v>
          </cell>
          <cell r="C39">
            <v>3</v>
          </cell>
          <cell r="F39" t="str">
            <v>X</v>
          </cell>
        </row>
        <row r="40">
          <cell r="A40">
            <v>3705994</v>
          </cell>
          <cell r="B40" t="str">
            <v>DIEGO PILLAJO</v>
          </cell>
          <cell r="C40">
            <v>3</v>
          </cell>
          <cell r="F40" t="str">
            <v>X</v>
          </cell>
        </row>
        <row r="41">
          <cell r="A41">
            <v>6057883</v>
          </cell>
          <cell r="B41" t="str">
            <v>DIEGO VACA</v>
          </cell>
          <cell r="C41">
            <v>3</v>
          </cell>
          <cell r="F41" t="str">
            <v>X</v>
          </cell>
        </row>
        <row r="42">
          <cell r="A42">
            <v>6057859</v>
          </cell>
          <cell r="B42" t="str">
            <v>EDGAR GARCIA</v>
          </cell>
          <cell r="C42">
            <v>3</v>
          </cell>
          <cell r="F42" t="str">
            <v>X</v>
          </cell>
        </row>
        <row r="43">
          <cell r="A43">
            <v>3705976</v>
          </cell>
          <cell r="B43" t="str">
            <v>EDGAR USHIÑA</v>
          </cell>
          <cell r="C43">
            <v>4</v>
          </cell>
          <cell r="G43" t="str">
            <v>X</v>
          </cell>
        </row>
        <row r="44">
          <cell r="A44">
            <v>3600698</v>
          </cell>
          <cell r="B44" t="str">
            <v>EDGAR VACA</v>
          </cell>
          <cell r="C44">
            <v>5</v>
          </cell>
          <cell r="H44" t="str">
            <v>X</v>
          </cell>
        </row>
        <row r="45">
          <cell r="A45">
            <v>3600671</v>
          </cell>
          <cell r="B45" t="str">
            <v>EDISON BEDON</v>
          </cell>
          <cell r="C45">
            <v>4</v>
          </cell>
          <cell r="G45" t="str">
            <v>X</v>
          </cell>
        </row>
        <row r="46">
          <cell r="A46">
            <v>3600298</v>
          </cell>
          <cell r="B46" t="str">
            <v>EDISON JIMENEZ</v>
          </cell>
          <cell r="C46">
            <v>4</v>
          </cell>
          <cell r="G46" t="str">
            <v>X</v>
          </cell>
        </row>
        <row r="47">
          <cell r="A47">
            <v>3705906</v>
          </cell>
          <cell r="B47" t="str">
            <v>EDISON NACIMBA</v>
          </cell>
          <cell r="C47">
            <v>3</v>
          </cell>
          <cell r="F47" t="str">
            <v>X</v>
          </cell>
        </row>
        <row r="48">
          <cell r="A48">
            <v>6057526</v>
          </cell>
          <cell r="B48" t="str">
            <v>EDISON NIETO</v>
          </cell>
          <cell r="C48">
            <v>3</v>
          </cell>
          <cell r="F48" t="str">
            <v>X</v>
          </cell>
        </row>
        <row r="49">
          <cell r="A49">
            <v>3702481</v>
          </cell>
          <cell r="B49" t="str">
            <v>EDISON TITUAÑA</v>
          </cell>
          <cell r="C49">
            <v>4</v>
          </cell>
          <cell r="G49" t="str">
            <v>X</v>
          </cell>
        </row>
        <row r="50">
          <cell r="A50">
            <v>1468</v>
          </cell>
          <cell r="B50" t="str">
            <v>EDUARDO QUINATOA</v>
          </cell>
          <cell r="C50">
            <v>2</v>
          </cell>
          <cell r="E50" t="str">
            <v>X</v>
          </cell>
        </row>
        <row r="51">
          <cell r="A51">
            <v>3700562</v>
          </cell>
          <cell r="B51" t="str">
            <v>EDWIN MUZO</v>
          </cell>
          <cell r="C51">
            <v>4</v>
          </cell>
          <cell r="G51" t="str">
            <v>X</v>
          </cell>
        </row>
        <row r="52">
          <cell r="A52">
            <v>6057875</v>
          </cell>
          <cell r="B52" t="str">
            <v>FABIAN FLORES</v>
          </cell>
          <cell r="C52">
            <v>4</v>
          </cell>
          <cell r="G52" t="str">
            <v>X</v>
          </cell>
        </row>
        <row r="53">
          <cell r="A53">
            <v>6057519</v>
          </cell>
          <cell r="B53" t="str">
            <v>FABIAN MANCHENO</v>
          </cell>
          <cell r="C53">
            <v>3</v>
          </cell>
          <cell r="F53" t="str">
            <v>X</v>
          </cell>
        </row>
        <row r="54">
          <cell r="A54">
            <v>6057893</v>
          </cell>
          <cell r="B54" t="str">
            <v>FABIAN PILATAXI</v>
          </cell>
          <cell r="C54">
            <v>4</v>
          </cell>
          <cell r="G54" t="str">
            <v>X</v>
          </cell>
        </row>
        <row r="55">
          <cell r="A55">
            <v>332</v>
          </cell>
          <cell r="B55" t="str">
            <v>FAUSTO VACA</v>
          </cell>
          <cell r="C55">
            <v>4</v>
          </cell>
          <cell r="G55" t="str">
            <v>X</v>
          </cell>
        </row>
        <row r="56">
          <cell r="A56">
            <v>3600694</v>
          </cell>
          <cell r="B56" t="str">
            <v>FERNANDO CHANCUSIG</v>
          </cell>
          <cell r="C56">
            <v>4</v>
          </cell>
          <cell r="G56" t="str">
            <v>X</v>
          </cell>
        </row>
        <row r="57">
          <cell r="A57">
            <v>6057885</v>
          </cell>
          <cell r="B57" t="str">
            <v>FRANCISCO VILLAVICENCIO</v>
          </cell>
          <cell r="C57">
            <v>4</v>
          </cell>
          <cell r="G57" t="str">
            <v>X</v>
          </cell>
        </row>
        <row r="58">
          <cell r="A58">
            <v>6057933</v>
          </cell>
          <cell r="B58" t="str">
            <v>FRANKLIN SOPA</v>
          </cell>
          <cell r="C58">
            <v>6</v>
          </cell>
          <cell r="I58" t="str">
            <v>X</v>
          </cell>
        </row>
        <row r="59">
          <cell r="A59">
            <v>6057502</v>
          </cell>
          <cell r="B59" t="str">
            <v>FREDDY DIAZ</v>
          </cell>
          <cell r="C59">
            <v>5</v>
          </cell>
          <cell r="H59" t="str">
            <v>X</v>
          </cell>
        </row>
        <row r="60">
          <cell r="A60">
            <v>6057908</v>
          </cell>
          <cell r="B60" t="str">
            <v>FREDDY PEÑARRIETA</v>
          </cell>
          <cell r="C60">
            <v>3</v>
          </cell>
          <cell r="F60" t="str">
            <v>X</v>
          </cell>
        </row>
        <row r="61">
          <cell r="A61">
            <v>300</v>
          </cell>
          <cell r="B61" t="str">
            <v>GABGRIEL TORRES</v>
          </cell>
          <cell r="C61">
            <v>2</v>
          </cell>
          <cell r="E61" t="str">
            <v>X</v>
          </cell>
        </row>
        <row r="62">
          <cell r="A62">
            <v>3600667</v>
          </cell>
          <cell r="B62" t="str">
            <v>GONZALO VELEZ</v>
          </cell>
          <cell r="C62">
            <v>4</v>
          </cell>
          <cell r="G62" t="str">
            <v>X</v>
          </cell>
        </row>
        <row r="63">
          <cell r="A63">
            <v>3600573</v>
          </cell>
          <cell r="B63" t="str">
            <v>GUILLERMO CASTILLO</v>
          </cell>
          <cell r="C63">
            <v>4</v>
          </cell>
          <cell r="G63" t="str">
            <v>X</v>
          </cell>
        </row>
        <row r="64">
          <cell r="A64">
            <v>6058264</v>
          </cell>
          <cell r="B64" t="str">
            <v>HENRY TATAYO</v>
          </cell>
          <cell r="C64">
            <v>3</v>
          </cell>
          <cell r="F64" t="str">
            <v>X</v>
          </cell>
        </row>
        <row r="65">
          <cell r="A65">
            <v>6057995</v>
          </cell>
          <cell r="B65" t="str">
            <v>HERNAN GONZALON</v>
          </cell>
          <cell r="C65">
            <v>4</v>
          </cell>
          <cell r="G65" t="str">
            <v>X</v>
          </cell>
        </row>
        <row r="66">
          <cell r="A66">
            <v>3600684</v>
          </cell>
          <cell r="B66" t="str">
            <v>HUGO REMACHI</v>
          </cell>
          <cell r="C66">
            <v>6</v>
          </cell>
          <cell r="I66" t="str">
            <v>X</v>
          </cell>
        </row>
        <row r="67">
          <cell r="A67">
            <v>3704174</v>
          </cell>
          <cell r="B67" t="str">
            <v>IVAN MUZO</v>
          </cell>
          <cell r="C67">
            <v>5</v>
          </cell>
          <cell r="H67" t="str">
            <v>X</v>
          </cell>
        </row>
        <row r="68">
          <cell r="A68">
            <v>1463</v>
          </cell>
          <cell r="B68" t="str">
            <v>JAIME GARZON</v>
          </cell>
          <cell r="C68">
            <v>3</v>
          </cell>
          <cell r="F68" t="str">
            <v>X</v>
          </cell>
        </row>
        <row r="69">
          <cell r="A69">
            <v>3705920</v>
          </cell>
          <cell r="B69" t="str">
            <v>JAIME PICHUCHO</v>
          </cell>
          <cell r="C69">
            <v>6</v>
          </cell>
          <cell r="I69" t="str">
            <v>X</v>
          </cell>
        </row>
        <row r="70">
          <cell r="A70">
            <v>6057954</v>
          </cell>
          <cell r="B70" t="str">
            <v>JAVIER CATOTA</v>
          </cell>
          <cell r="C70">
            <v>4</v>
          </cell>
          <cell r="G70" t="str">
            <v>X</v>
          </cell>
        </row>
        <row r="71">
          <cell r="A71">
            <v>1246</v>
          </cell>
          <cell r="B71" t="str">
            <v>JAVIER IZA</v>
          </cell>
          <cell r="C71">
            <v>4</v>
          </cell>
          <cell r="G71" t="str">
            <v>X</v>
          </cell>
        </row>
        <row r="72">
          <cell r="A72">
            <v>3600275</v>
          </cell>
          <cell r="B72" t="str">
            <v>JAVIER TAMAYO</v>
          </cell>
          <cell r="C72">
            <v>4</v>
          </cell>
          <cell r="G72" t="str">
            <v>X</v>
          </cell>
        </row>
        <row r="73">
          <cell r="A73">
            <v>3701182</v>
          </cell>
          <cell r="B73" t="str">
            <v>JHON LOMAS</v>
          </cell>
          <cell r="C73">
            <v>0</v>
          </cell>
        </row>
        <row r="74">
          <cell r="A74">
            <v>3702462</v>
          </cell>
          <cell r="B74" t="str">
            <v>JHONNY GAIBOR</v>
          </cell>
          <cell r="C74">
            <v>4</v>
          </cell>
          <cell r="G74" t="str">
            <v>X</v>
          </cell>
        </row>
        <row r="75">
          <cell r="A75">
            <v>3600290</v>
          </cell>
          <cell r="B75" t="str">
            <v>JORGE BENITEZ</v>
          </cell>
          <cell r="C75">
            <v>4</v>
          </cell>
          <cell r="G75" t="str">
            <v>X</v>
          </cell>
        </row>
        <row r="76">
          <cell r="A76">
            <v>6058261</v>
          </cell>
          <cell r="B76" t="str">
            <v>JORGE CHIPANTASI</v>
          </cell>
          <cell r="C76">
            <v>4</v>
          </cell>
          <cell r="G76" t="str">
            <v>X</v>
          </cell>
        </row>
        <row r="77">
          <cell r="A77">
            <v>508</v>
          </cell>
          <cell r="B77" t="str">
            <v>JORGE TABANGO</v>
          </cell>
          <cell r="C77">
            <v>4</v>
          </cell>
          <cell r="G77" t="str">
            <v>X</v>
          </cell>
        </row>
        <row r="78">
          <cell r="A78">
            <v>3705911</v>
          </cell>
          <cell r="B78" t="str">
            <v>JORGE VELASCO</v>
          </cell>
          <cell r="C78">
            <v>4</v>
          </cell>
          <cell r="G78" t="str">
            <v>X</v>
          </cell>
        </row>
        <row r="79">
          <cell r="A79">
            <v>3701179</v>
          </cell>
          <cell r="B79" t="str">
            <v>JORGE. PERALTA</v>
          </cell>
          <cell r="C79">
            <v>3</v>
          </cell>
          <cell r="F79" t="str">
            <v>X</v>
          </cell>
        </row>
        <row r="80">
          <cell r="A80">
            <v>6057460</v>
          </cell>
          <cell r="B80" t="str">
            <v>JOSE ALAJO</v>
          </cell>
          <cell r="C80">
            <v>3</v>
          </cell>
          <cell r="F80" t="str">
            <v>X</v>
          </cell>
        </row>
        <row r="81">
          <cell r="A81">
            <v>6058229</v>
          </cell>
          <cell r="B81" t="str">
            <v>JOSE GARCIA</v>
          </cell>
          <cell r="C81">
            <v>3</v>
          </cell>
          <cell r="F81" t="str">
            <v>X</v>
          </cell>
        </row>
        <row r="82">
          <cell r="A82">
            <v>3600366</v>
          </cell>
          <cell r="B82" t="str">
            <v>JOSE SALAZAR</v>
          </cell>
          <cell r="C82">
            <v>3</v>
          </cell>
          <cell r="F82" t="str">
            <v>X</v>
          </cell>
        </row>
        <row r="83">
          <cell r="A83">
            <v>3600345</v>
          </cell>
          <cell r="B83" t="str">
            <v>JOSE VALLADARES</v>
          </cell>
          <cell r="C83">
            <v>4</v>
          </cell>
          <cell r="G83" t="str">
            <v>X</v>
          </cell>
        </row>
        <row r="84">
          <cell r="A84">
            <v>6057887</v>
          </cell>
          <cell r="B84" t="str">
            <v>JUAN ALDAS</v>
          </cell>
          <cell r="C84">
            <v>3</v>
          </cell>
          <cell r="F84" t="str">
            <v>X</v>
          </cell>
        </row>
        <row r="85">
          <cell r="A85">
            <v>1453</v>
          </cell>
          <cell r="B85" t="str">
            <v>JUAN ALMACHI</v>
          </cell>
          <cell r="C85">
            <v>3</v>
          </cell>
          <cell r="F85" t="str">
            <v>X</v>
          </cell>
        </row>
        <row r="86">
          <cell r="A86">
            <v>3705917</v>
          </cell>
          <cell r="B86" t="str">
            <v>JUAN ANRANGO</v>
          </cell>
          <cell r="C86">
            <v>4</v>
          </cell>
          <cell r="G86" t="str">
            <v>X</v>
          </cell>
        </row>
        <row r="87">
          <cell r="A87">
            <v>6058250</v>
          </cell>
          <cell r="B87" t="str">
            <v>JUAN BARRAGAN</v>
          </cell>
          <cell r="C87">
            <v>4</v>
          </cell>
          <cell r="G87" t="str">
            <v>X</v>
          </cell>
        </row>
        <row r="88">
          <cell r="A88">
            <v>3705971</v>
          </cell>
          <cell r="B88" t="str">
            <v>JUAN PILICITA</v>
          </cell>
          <cell r="C88">
            <v>4</v>
          </cell>
          <cell r="G88" t="str">
            <v>X</v>
          </cell>
        </row>
        <row r="89">
          <cell r="A89">
            <v>3702394</v>
          </cell>
          <cell r="B89" t="str">
            <v>JULIO TAMAYO</v>
          </cell>
          <cell r="C89">
            <v>5</v>
          </cell>
          <cell r="H89" t="str">
            <v>X</v>
          </cell>
        </row>
        <row r="90">
          <cell r="A90">
            <v>6081603</v>
          </cell>
          <cell r="B90" t="str">
            <v>KLEBER ACONDA</v>
          </cell>
          <cell r="C90">
            <v>4</v>
          </cell>
          <cell r="G90" t="str">
            <v>X</v>
          </cell>
        </row>
        <row r="91">
          <cell r="A91">
            <v>6057826</v>
          </cell>
          <cell r="B91" t="str">
            <v>KLEBER PROAÑO</v>
          </cell>
          <cell r="C91">
            <v>3</v>
          </cell>
          <cell r="F91" t="str">
            <v>X</v>
          </cell>
        </row>
        <row r="92">
          <cell r="A92">
            <v>6083605</v>
          </cell>
          <cell r="B92" t="str">
            <v>LENIN ZAMBRANO</v>
          </cell>
          <cell r="C92">
            <v>4</v>
          </cell>
          <cell r="G92" t="str">
            <v>X</v>
          </cell>
        </row>
        <row r="93">
          <cell r="A93">
            <v>6068121</v>
          </cell>
          <cell r="B93" t="str">
            <v>LUIS  LINCANGO</v>
          </cell>
          <cell r="C93">
            <v>6</v>
          </cell>
          <cell r="I93" t="str">
            <v>X</v>
          </cell>
        </row>
        <row r="94">
          <cell r="A94">
            <v>3705982</v>
          </cell>
          <cell r="B94" t="str">
            <v>LUIS ARTEAGA</v>
          </cell>
          <cell r="C94">
            <v>1</v>
          </cell>
          <cell r="D94" t="str">
            <v>X</v>
          </cell>
        </row>
        <row r="95">
          <cell r="A95">
            <v>3600253</v>
          </cell>
          <cell r="B95" t="str">
            <v>LUIS CAIZA</v>
          </cell>
          <cell r="C95">
            <v>4</v>
          </cell>
          <cell r="G95" t="str">
            <v>X</v>
          </cell>
        </row>
        <row r="96">
          <cell r="A96">
            <v>3703441</v>
          </cell>
          <cell r="B96" t="str">
            <v>LUIS CARDENAS</v>
          </cell>
          <cell r="C96">
            <v>3</v>
          </cell>
          <cell r="F96" t="str">
            <v>X</v>
          </cell>
        </row>
        <row r="97">
          <cell r="A97">
            <v>6080340</v>
          </cell>
          <cell r="B97" t="str">
            <v>LUIS FARINANGO</v>
          </cell>
          <cell r="C97">
            <v>4</v>
          </cell>
          <cell r="G97" t="str">
            <v>X</v>
          </cell>
        </row>
        <row r="98">
          <cell r="A98">
            <v>6057799</v>
          </cell>
          <cell r="B98" t="str">
            <v>LUIS GALLARDO</v>
          </cell>
          <cell r="C98">
            <v>4</v>
          </cell>
          <cell r="G98" t="str">
            <v>X</v>
          </cell>
        </row>
        <row r="99">
          <cell r="A99">
            <v>6081608</v>
          </cell>
          <cell r="B99" t="str">
            <v>LUIS HERNANDEZ</v>
          </cell>
          <cell r="C99">
            <v>4</v>
          </cell>
          <cell r="G99" t="str">
            <v>X</v>
          </cell>
        </row>
        <row r="100">
          <cell r="A100">
            <v>6058271</v>
          </cell>
          <cell r="B100" t="str">
            <v>LUIS JIMENEZ</v>
          </cell>
          <cell r="C100">
            <v>3</v>
          </cell>
          <cell r="F100" t="str">
            <v>X</v>
          </cell>
        </row>
        <row r="101">
          <cell r="A101">
            <v>6069250</v>
          </cell>
          <cell r="B101" t="str">
            <v>LUIS MAILA</v>
          </cell>
          <cell r="C101">
            <v>4</v>
          </cell>
          <cell r="G101" t="str">
            <v>X</v>
          </cell>
        </row>
        <row r="102">
          <cell r="A102">
            <v>3705673</v>
          </cell>
          <cell r="B102" t="str">
            <v>LUIS MOSQUERA</v>
          </cell>
          <cell r="C102">
            <v>6</v>
          </cell>
          <cell r="I102" t="str">
            <v>X</v>
          </cell>
        </row>
        <row r="103">
          <cell r="A103">
            <v>6058289</v>
          </cell>
          <cell r="B103" t="str">
            <v>LUIS QHISPE</v>
          </cell>
          <cell r="C103">
            <v>3</v>
          </cell>
          <cell r="F103" t="str">
            <v>X</v>
          </cell>
        </row>
        <row r="104">
          <cell r="A104">
            <v>173</v>
          </cell>
          <cell r="B104" t="str">
            <v>LUIS SIMBAÑA</v>
          </cell>
          <cell r="C104">
            <v>0</v>
          </cell>
        </row>
        <row r="105">
          <cell r="A105">
            <v>55</v>
          </cell>
          <cell r="B105" t="str">
            <v>LUIS TAVARIS</v>
          </cell>
          <cell r="C105">
            <v>0</v>
          </cell>
        </row>
        <row r="106">
          <cell r="A106">
            <v>6080476</v>
          </cell>
          <cell r="B106" t="str">
            <v>LUIS TUCANES</v>
          </cell>
          <cell r="C106">
            <v>4</v>
          </cell>
          <cell r="G106" t="str">
            <v>X</v>
          </cell>
        </row>
        <row r="107">
          <cell r="A107">
            <v>1416</v>
          </cell>
          <cell r="B107" t="str">
            <v>LUIS VACA</v>
          </cell>
          <cell r="C107">
            <v>0</v>
          </cell>
        </row>
        <row r="108">
          <cell r="A108">
            <v>6057958</v>
          </cell>
          <cell r="B108" t="str">
            <v xml:space="preserve">MANUEL BUSE </v>
          </cell>
          <cell r="C108">
            <v>3</v>
          </cell>
          <cell r="F108" t="str">
            <v>X</v>
          </cell>
        </row>
        <row r="109">
          <cell r="A109">
            <v>3704412</v>
          </cell>
          <cell r="B109" t="str">
            <v>MARCELO HINOJOSA</v>
          </cell>
          <cell r="C109">
            <v>3</v>
          </cell>
          <cell r="F109" t="str">
            <v>X</v>
          </cell>
        </row>
        <row r="110">
          <cell r="A110">
            <v>302</v>
          </cell>
          <cell r="B110" t="str">
            <v>MARCELO ROSERO</v>
          </cell>
          <cell r="C110">
            <v>4</v>
          </cell>
          <cell r="G110" t="str">
            <v>X</v>
          </cell>
        </row>
        <row r="111">
          <cell r="A111">
            <v>3702367</v>
          </cell>
          <cell r="B111" t="str">
            <v>MARCIO PALLO</v>
          </cell>
          <cell r="C111">
            <v>4</v>
          </cell>
          <cell r="G111" t="str">
            <v>X</v>
          </cell>
        </row>
        <row r="112">
          <cell r="A112">
            <v>6057856</v>
          </cell>
          <cell r="B112" t="str">
            <v>MARCO JACOME</v>
          </cell>
          <cell r="C112">
            <v>4</v>
          </cell>
          <cell r="G112" t="str">
            <v>X</v>
          </cell>
        </row>
        <row r="113">
          <cell r="A113">
            <v>6081588</v>
          </cell>
          <cell r="B113" t="str">
            <v>MARCO TRUJILLO</v>
          </cell>
          <cell r="C113">
            <v>4</v>
          </cell>
          <cell r="G113" t="str">
            <v>X</v>
          </cell>
        </row>
        <row r="114">
          <cell r="A114">
            <v>6073299</v>
          </cell>
          <cell r="B114" t="str">
            <v>MARLO PEÑAFIEL</v>
          </cell>
          <cell r="C114">
            <v>3</v>
          </cell>
          <cell r="F114" t="str">
            <v>X</v>
          </cell>
        </row>
        <row r="115">
          <cell r="A115">
            <v>3705908</v>
          </cell>
          <cell r="B115" t="str">
            <v>MIGUEL CAIZA</v>
          </cell>
          <cell r="C115">
            <v>4</v>
          </cell>
          <cell r="G115" t="str">
            <v>X</v>
          </cell>
        </row>
        <row r="116">
          <cell r="A116">
            <v>115</v>
          </cell>
          <cell r="B116" t="str">
            <v>MIGUEL LOPEZ</v>
          </cell>
          <cell r="C116">
            <v>4</v>
          </cell>
          <cell r="G116" t="str">
            <v>X</v>
          </cell>
        </row>
        <row r="117">
          <cell r="A117">
            <v>6080347</v>
          </cell>
          <cell r="B117" t="str">
            <v>MIIGUEL CARDENAS</v>
          </cell>
          <cell r="C117">
            <v>3</v>
          </cell>
          <cell r="F117" t="str">
            <v>X</v>
          </cell>
        </row>
        <row r="118">
          <cell r="A118">
            <v>3600379</v>
          </cell>
          <cell r="B118" t="str">
            <v>MILTON CASTELLANOS</v>
          </cell>
          <cell r="C118">
            <v>4</v>
          </cell>
          <cell r="G118" t="str">
            <v>X</v>
          </cell>
        </row>
        <row r="119">
          <cell r="A119">
            <v>3600364</v>
          </cell>
          <cell r="B119" t="str">
            <v>MILTON VARGAS</v>
          </cell>
          <cell r="C119">
            <v>4</v>
          </cell>
          <cell r="G119" t="str">
            <v>X</v>
          </cell>
        </row>
        <row r="120">
          <cell r="A120">
            <v>3700553</v>
          </cell>
          <cell r="B120" t="str">
            <v>ORLANDO PEDRAZA</v>
          </cell>
          <cell r="C120">
            <v>4</v>
          </cell>
          <cell r="G120" t="str">
            <v>X</v>
          </cell>
        </row>
        <row r="121">
          <cell r="A121">
            <v>3703062</v>
          </cell>
          <cell r="B121" t="str">
            <v>OSCAR VALLEJO</v>
          </cell>
          <cell r="C121">
            <v>0</v>
          </cell>
        </row>
        <row r="122">
          <cell r="A122">
            <v>3705979</v>
          </cell>
          <cell r="B122" t="str">
            <v>PABLO MURILLO</v>
          </cell>
          <cell r="C122">
            <v>3</v>
          </cell>
          <cell r="F122" t="str">
            <v>X</v>
          </cell>
        </row>
        <row r="123">
          <cell r="A123">
            <v>6058277</v>
          </cell>
          <cell r="B123" t="str">
            <v>PABLO RAMOS</v>
          </cell>
          <cell r="C123">
            <v>4</v>
          </cell>
          <cell r="G123" t="str">
            <v>X</v>
          </cell>
        </row>
        <row r="124">
          <cell r="A124">
            <v>6057886</v>
          </cell>
          <cell r="B124" t="str">
            <v>PATRICIO ALBIÑO</v>
          </cell>
          <cell r="C124">
            <v>4</v>
          </cell>
          <cell r="G124" t="str">
            <v>X</v>
          </cell>
        </row>
        <row r="125">
          <cell r="A125">
            <v>6080354</v>
          </cell>
          <cell r="B125" t="str">
            <v>PATRICIO CUENCA</v>
          </cell>
          <cell r="C125">
            <v>4</v>
          </cell>
          <cell r="G125" t="str">
            <v>X</v>
          </cell>
        </row>
        <row r="126">
          <cell r="A126">
            <v>3705950</v>
          </cell>
          <cell r="B126" t="str">
            <v>PATRICIO FELIX</v>
          </cell>
          <cell r="C126">
            <v>3</v>
          </cell>
          <cell r="F126" t="str">
            <v>X</v>
          </cell>
        </row>
        <row r="127">
          <cell r="A127">
            <v>3705969</v>
          </cell>
          <cell r="B127" t="str">
            <v>PAUL ASIMBAYA</v>
          </cell>
          <cell r="C127">
            <v>3</v>
          </cell>
          <cell r="F127" t="str">
            <v>X</v>
          </cell>
        </row>
        <row r="128">
          <cell r="A128">
            <v>6059284</v>
          </cell>
          <cell r="B128" t="str">
            <v>PLINIO SANCHEZ</v>
          </cell>
          <cell r="C128">
            <v>1</v>
          </cell>
          <cell r="D128" t="str">
            <v>X</v>
          </cell>
        </row>
        <row r="129">
          <cell r="A129">
            <v>6057850</v>
          </cell>
          <cell r="B129" t="str">
            <v>RAMIRO PACHACAMA</v>
          </cell>
          <cell r="C129">
            <v>4</v>
          </cell>
          <cell r="G129" t="str">
            <v>X</v>
          </cell>
        </row>
        <row r="130">
          <cell r="A130">
            <v>426</v>
          </cell>
          <cell r="B130" t="str">
            <v>RAUL CASTRO</v>
          </cell>
          <cell r="C130">
            <v>4</v>
          </cell>
          <cell r="G130" t="str">
            <v>X</v>
          </cell>
        </row>
        <row r="131">
          <cell r="A131">
            <v>3703448</v>
          </cell>
          <cell r="B131" t="str">
            <v>RICARDO CUAMACAS</v>
          </cell>
          <cell r="C131">
            <v>0</v>
          </cell>
        </row>
        <row r="132">
          <cell r="A132" t="str">
            <v>CPS</v>
          </cell>
          <cell r="B132" t="str">
            <v>ROBERTO  LLUMIQUINGA</v>
          </cell>
        </row>
        <row r="133">
          <cell r="A133">
            <v>6060366</v>
          </cell>
          <cell r="B133" t="str">
            <v>ROBERTO AGUIRRE</v>
          </cell>
          <cell r="C133">
            <v>3</v>
          </cell>
          <cell r="F133" t="str">
            <v>X</v>
          </cell>
        </row>
        <row r="134">
          <cell r="A134">
            <v>6071976</v>
          </cell>
          <cell r="B134" t="str">
            <v>ROBERTO OÑATE</v>
          </cell>
          <cell r="C134">
            <v>4</v>
          </cell>
          <cell r="G134" t="str">
            <v>X</v>
          </cell>
        </row>
        <row r="135">
          <cell r="A135">
            <v>6057535</v>
          </cell>
          <cell r="B135" t="str">
            <v>ROBERTO PUSHUG</v>
          </cell>
          <cell r="C135">
            <v>4</v>
          </cell>
          <cell r="G135" t="str">
            <v>X</v>
          </cell>
        </row>
        <row r="136">
          <cell r="A136">
            <v>3705907</v>
          </cell>
          <cell r="B136" t="str">
            <v>ROBERTO VIZCAINO</v>
          </cell>
          <cell r="C136">
            <v>0</v>
          </cell>
        </row>
        <row r="137">
          <cell r="A137">
            <v>6057785</v>
          </cell>
          <cell r="B137" t="str">
            <v>SANTIAGO DELGADO</v>
          </cell>
          <cell r="C137">
            <v>3</v>
          </cell>
          <cell r="F137" t="str">
            <v>X</v>
          </cell>
        </row>
        <row r="138">
          <cell r="A138">
            <v>3700544</v>
          </cell>
          <cell r="B138" t="str">
            <v>SANTIAGO LAGLA</v>
          </cell>
          <cell r="C138">
            <v>4</v>
          </cell>
          <cell r="G138" t="str">
            <v>X</v>
          </cell>
        </row>
        <row r="139">
          <cell r="A139">
            <v>3705965</v>
          </cell>
          <cell r="B139" t="str">
            <v>SANTIAGO LOPEZ</v>
          </cell>
          <cell r="C139">
            <v>4</v>
          </cell>
          <cell r="G139" t="str">
            <v>X</v>
          </cell>
        </row>
        <row r="140">
          <cell r="A140">
            <v>6058221</v>
          </cell>
          <cell r="B140" t="str">
            <v>SANTIAGO SIMBAÑA</v>
          </cell>
          <cell r="C140">
            <v>4</v>
          </cell>
          <cell r="G140" t="str">
            <v>X</v>
          </cell>
        </row>
        <row r="141">
          <cell r="A141">
            <v>6072799</v>
          </cell>
          <cell r="B141" t="str">
            <v>SEGUNDO URGILES</v>
          </cell>
          <cell r="C141">
            <v>4</v>
          </cell>
          <cell r="G141" t="str">
            <v>X</v>
          </cell>
        </row>
        <row r="142">
          <cell r="A142">
            <v>6</v>
          </cell>
          <cell r="B142" t="str">
            <v>SIXTO ANDRADE</v>
          </cell>
          <cell r="C142">
            <v>0</v>
          </cell>
        </row>
        <row r="143">
          <cell r="A143">
            <v>3600294</v>
          </cell>
          <cell r="B143" t="str">
            <v>SIXTO GUZMAN</v>
          </cell>
          <cell r="C143">
            <v>4</v>
          </cell>
          <cell r="G143" t="str">
            <v>X</v>
          </cell>
        </row>
        <row r="144">
          <cell r="A144">
            <v>3703463</v>
          </cell>
          <cell r="B144" t="str">
            <v>VICTOR HERRERA</v>
          </cell>
          <cell r="C144">
            <v>2</v>
          </cell>
          <cell r="E144" t="str">
            <v>X</v>
          </cell>
        </row>
        <row r="145">
          <cell r="A145">
            <v>3600687</v>
          </cell>
          <cell r="B145" t="str">
            <v>VICTOR PORRAS</v>
          </cell>
          <cell r="C145">
            <v>4</v>
          </cell>
          <cell r="G145" t="str">
            <v>X</v>
          </cell>
        </row>
        <row r="146">
          <cell r="A146">
            <v>6058294</v>
          </cell>
          <cell r="B146" t="str">
            <v>WASHINGTON CEDEÑO</v>
          </cell>
          <cell r="C146">
            <v>3</v>
          </cell>
          <cell r="F146" t="str">
            <v>X</v>
          </cell>
        </row>
        <row r="147">
          <cell r="A147">
            <v>3701181</v>
          </cell>
          <cell r="B147" t="str">
            <v>WASHINGTON PACHACAMA</v>
          </cell>
          <cell r="C147">
            <v>3</v>
          </cell>
          <cell r="F147" t="str">
            <v>X</v>
          </cell>
        </row>
        <row r="148">
          <cell r="A148">
            <v>6071975</v>
          </cell>
          <cell r="B148" t="str">
            <v>WILFRIDO YEPEZ</v>
          </cell>
          <cell r="C148">
            <v>3</v>
          </cell>
          <cell r="F148" t="str">
            <v>X</v>
          </cell>
        </row>
        <row r="149">
          <cell r="A149">
            <v>6058281</v>
          </cell>
          <cell r="B149" t="str">
            <v>WLADIMIR MADRID</v>
          </cell>
          <cell r="C149">
            <v>4</v>
          </cell>
          <cell r="G149" t="str">
            <v>X</v>
          </cell>
        </row>
        <row r="150">
          <cell r="A150">
            <v>160404</v>
          </cell>
          <cell r="B150" t="str">
            <v>LUIS MOROMENACHO</v>
          </cell>
          <cell r="C150">
            <v>4</v>
          </cell>
          <cell r="G150" t="str">
            <v>X</v>
          </cell>
        </row>
        <row r="151">
          <cell r="A151">
            <v>160735</v>
          </cell>
          <cell r="B151" t="str">
            <v>JUAN GARRIDO</v>
          </cell>
          <cell r="C151">
            <v>3</v>
          </cell>
          <cell r="F151" t="str">
            <v>X</v>
          </cell>
        </row>
        <row r="152">
          <cell r="A152">
            <v>160970</v>
          </cell>
          <cell r="B152" t="str">
            <v>Mario Ontaneda</v>
          </cell>
          <cell r="C152">
            <v>4</v>
          </cell>
          <cell r="G152" t="str">
            <v>X</v>
          </cell>
        </row>
        <row r="153">
          <cell r="A153">
            <v>160977</v>
          </cell>
          <cell r="B153" t="str">
            <v>CRISTIAN TOAQUIZA</v>
          </cell>
          <cell r="C153">
            <v>4</v>
          </cell>
          <cell r="G153" t="str">
            <v>X</v>
          </cell>
        </row>
        <row r="154">
          <cell r="A154">
            <v>160982</v>
          </cell>
          <cell r="B154" t="str">
            <v>ENRIQUE PEREZ</v>
          </cell>
          <cell r="C154">
            <v>4</v>
          </cell>
          <cell r="G154" t="str">
            <v>X</v>
          </cell>
        </row>
        <row r="155">
          <cell r="A155">
            <v>161003</v>
          </cell>
          <cell r="B155" t="str">
            <v>JOSE RENGIFO</v>
          </cell>
          <cell r="C155">
            <v>4</v>
          </cell>
          <cell r="G155" t="str">
            <v>X</v>
          </cell>
        </row>
        <row r="156">
          <cell r="A156">
            <v>161015</v>
          </cell>
          <cell r="B156" t="str">
            <v>FREDDY CUENCA</v>
          </cell>
          <cell r="C156">
            <v>6</v>
          </cell>
          <cell r="I156" t="str">
            <v>X</v>
          </cell>
        </row>
        <row r="157">
          <cell r="A157">
            <v>161072</v>
          </cell>
          <cell r="B157" t="str">
            <v>CRISTIAN ERAZO</v>
          </cell>
          <cell r="C157">
            <v>4</v>
          </cell>
          <cell r="G157" t="str">
            <v>X</v>
          </cell>
        </row>
        <row r="158">
          <cell r="A158">
            <v>161073</v>
          </cell>
          <cell r="B158" t="str">
            <v>Franklin Granada</v>
          </cell>
          <cell r="C158">
            <v>4</v>
          </cell>
          <cell r="G158" t="str">
            <v>X</v>
          </cell>
        </row>
        <row r="159">
          <cell r="A159">
            <v>161078</v>
          </cell>
          <cell r="B159" t="str">
            <v>JUAN LEMA</v>
          </cell>
          <cell r="C159">
            <v>4</v>
          </cell>
          <cell r="G159" t="str">
            <v>X</v>
          </cell>
        </row>
        <row r="160">
          <cell r="A160">
            <v>161089</v>
          </cell>
          <cell r="B160" t="str">
            <v>SANTIAGO PUENTE</v>
          </cell>
          <cell r="C160">
            <v>4</v>
          </cell>
          <cell r="G160" t="str">
            <v>X</v>
          </cell>
        </row>
        <row r="161">
          <cell r="A161">
            <v>161102</v>
          </cell>
          <cell r="B161" t="str">
            <v>PATRICIO ALTAMIRANO</v>
          </cell>
          <cell r="C161">
            <v>4</v>
          </cell>
          <cell r="G161" t="str">
            <v>X</v>
          </cell>
        </row>
        <row r="162">
          <cell r="A162">
            <v>161104</v>
          </cell>
          <cell r="B162" t="str">
            <v>LUIS CAZ</v>
          </cell>
          <cell r="C162">
            <v>6</v>
          </cell>
          <cell r="I162" t="str">
            <v>X</v>
          </cell>
        </row>
        <row r="163">
          <cell r="A163">
            <v>161106</v>
          </cell>
          <cell r="B163" t="str">
            <v>Wilson Collaguazo</v>
          </cell>
          <cell r="C163">
            <v>4</v>
          </cell>
          <cell r="G163" t="str">
            <v>X</v>
          </cell>
        </row>
        <row r="164">
          <cell r="A164">
            <v>161144</v>
          </cell>
          <cell r="B164" t="str">
            <v>LUIS CASAMEN</v>
          </cell>
          <cell r="C164">
            <v>5</v>
          </cell>
          <cell r="H164" t="str">
            <v>X</v>
          </cell>
        </row>
        <row r="165">
          <cell r="A165">
            <v>161183</v>
          </cell>
          <cell r="B165" t="str">
            <v>PAUL SALDAÑA</v>
          </cell>
          <cell r="C165">
            <v>4</v>
          </cell>
          <cell r="G165" t="str">
            <v>X</v>
          </cell>
        </row>
        <row r="166">
          <cell r="A166">
            <v>161184</v>
          </cell>
          <cell r="B166" t="str">
            <v>RAFAEL SANCHEZ</v>
          </cell>
          <cell r="C166">
            <v>4</v>
          </cell>
          <cell r="G166" t="str">
            <v>X</v>
          </cell>
        </row>
        <row r="167">
          <cell r="A167">
            <v>161190</v>
          </cell>
          <cell r="B167" t="str">
            <v>WALTER TOAPANTA</v>
          </cell>
          <cell r="C167">
            <v>4</v>
          </cell>
          <cell r="G167" t="str">
            <v>X</v>
          </cell>
        </row>
        <row r="168">
          <cell r="A168">
            <v>161200</v>
          </cell>
          <cell r="B168" t="str">
            <v>CARLO CAIZA</v>
          </cell>
          <cell r="C168">
            <v>4</v>
          </cell>
          <cell r="G168" t="str">
            <v>X</v>
          </cell>
        </row>
        <row r="169">
          <cell r="A169">
            <v>161210</v>
          </cell>
          <cell r="B169" t="str">
            <v>Rodrigo Quingaluisa</v>
          </cell>
          <cell r="C169">
            <v>4</v>
          </cell>
          <cell r="G169" t="str">
            <v>X</v>
          </cell>
        </row>
        <row r="170">
          <cell r="A170">
            <v>161224</v>
          </cell>
          <cell r="B170" t="str">
            <v>PATRICIO TIPAN</v>
          </cell>
          <cell r="C170">
            <v>4</v>
          </cell>
          <cell r="G170" t="str">
            <v>X</v>
          </cell>
        </row>
        <row r="171">
          <cell r="A171">
            <v>161248</v>
          </cell>
          <cell r="B171" t="str">
            <v>FREDDY FLORES</v>
          </cell>
          <cell r="C171">
            <v>4</v>
          </cell>
          <cell r="G171" t="str">
            <v>X</v>
          </cell>
        </row>
        <row r="172">
          <cell r="A172">
            <v>161250</v>
          </cell>
          <cell r="B172" t="str">
            <v>JOSE CALLE</v>
          </cell>
          <cell r="C172">
            <v>4</v>
          </cell>
          <cell r="G172" t="str">
            <v>X</v>
          </cell>
        </row>
        <row r="173">
          <cell r="A173">
            <v>161354</v>
          </cell>
          <cell r="B173" t="str">
            <v>JUAN PICO</v>
          </cell>
          <cell r="C173">
            <v>4</v>
          </cell>
          <cell r="G173" t="str">
            <v>X</v>
          </cell>
        </row>
        <row r="174">
          <cell r="A174">
            <v>161400</v>
          </cell>
          <cell r="B174" t="str">
            <v>JOSE ARMIJOS</v>
          </cell>
          <cell r="C174">
            <v>6</v>
          </cell>
          <cell r="I174" t="str">
            <v>X</v>
          </cell>
        </row>
        <row r="175">
          <cell r="A175">
            <v>161443</v>
          </cell>
          <cell r="B175" t="str">
            <v>NELSON BARROS</v>
          </cell>
          <cell r="C175">
            <v>4</v>
          </cell>
          <cell r="G175" t="str">
            <v>X</v>
          </cell>
        </row>
        <row r="176">
          <cell r="A176">
            <v>161484</v>
          </cell>
          <cell r="B176" t="str">
            <v>RAMIRO FLORES</v>
          </cell>
          <cell r="C176">
            <v>4</v>
          </cell>
          <cell r="G176" t="str">
            <v>X</v>
          </cell>
        </row>
        <row r="177">
          <cell r="A177">
            <v>161584</v>
          </cell>
          <cell r="B177" t="str">
            <v>LUIS MICHILENA</v>
          </cell>
          <cell r="C177">
            <v>4</v>
          </cell>
          <cell r="G177" t="str">
            <v>X</v>
          </cell>
        </row>
        <row r="178">
          <cell r="A178">
            <v>180433</v>
          </cell>
          <cell r="B178" t="str">
            <v>ADRIAN PAREDES</v>
          </cell>
          <cell r="C178">
            <v>4</v>
          </cell>
          <cell r="G178" t="str">
            <v>X</v>
          </cell>
        </row>
        <row r="179">
          <cell r="A179">
            <v>160962</v>
          </cell>
          <cell r="B179" t="str">
            <v>JORGE CUSTODIO</v>
          </cell>
          <cell r="C179">
            <v>6</v>
          </cell>
          <cell r="I179" t="str">
            <v>X</v>
          </cell>
        </row>
        <row r="180">
          <cell r="A180">
            <v>180499</v>
          </cell>
          <cell r="B180" t="str">
            <v>MARCO CEVALLOS</v>
          </cell>
          <cell r="C180">
            <v>4</v>
          </cell>
          <cell r="G180" t="str">
            <v>X</v>
          </cell>
        </row>
        <row r="181">
          <cell r="A181">
            <v>180508</v>
          </cell>
          <cell r="B181" t="str">
            <v>LUIS QUISNIA</v>
          </cell>
          <cell r="C181">
            <v>3</v>
          </cell>
          <cell r="F181" t="str">
            <v>X</v>
          </cell>
        </row>
        <row r="182">
          <cell r="A182">
            <v>180528</v>
          </cell>
          <cell r="B182" t="str">
            <v>JHONNY NARVAEZ</v>
          </cell>
          <cell r="C182">
            <v>3</v>
          </cell>
          <cell r="F182" t="str">
            <v>X</v>
          </cell>
        </row>
        <row r="183">
          <cell r="A183">
            <v>195071</v>
          </cell>
          <cell r="B183" t="str">
            <v xml:space="preserve">Adrian Oyana </v>
          </cell>
          <cell r="C183">
            <v>4</v>
          </cell>
          <cell r="G183" t="str">
            <v>X</v>
          </cell>
        </row>
        <row r="184">
          <cell r="A184">
            <v>195211</v>
          </cell>
          <cell r="B184" t="str">
            <v>Eduardo Meza</v>
          </cell>
          <cell r="C184">
            <v>4</v>
          </cell>
          <cell r="G184" t="str">
            <v>X</v>
          </cell>
        </row>
        <row r="185">
          <cell r="A185">
            <v>195228</v>
          </cell>
          <cell r="B185" t="str">
            <v>DIEGO ARAUJO</v>
          </cell>
          <cell r="C185">
            <v>4</v>
          </cell>
          <cell r="G185" t="str">
            <v>X</v>
          </cell>
        </row>
        <row r="186">
          <cell r="A186">
            <v>180441</v>
          </cell>
          <cell r="B186" t="str">
            <v>BYRON LLUMIQUINGA</v>
          </cell>
          <cell r="C186">
            <v>4</v>
          </cell>
        </row>
        <row r="187">
          <cell r="A187">
            <v>161070</v>
          </cell>
          <cell r="B187" t="str">
            <v>VICTOR CHICHARON</v>
          </cell>
          <cell r="C187">
            <v>4</v>
          </cell>
        </row>
        <row r="188">
          <cell r="A188">
            <v>161405</v>
          </cell>
          <cell r="B188" t="str">
            <v>JAVIER OSHIÑA</v>
          </cell>
          <cell r="C188">
            <v>3</v>
          </cell>
        </row>
        <row r="189">
          <cell r="A189">
            <v>160945</v>
          </cell>
          <cell r="B189" t="str">
            <v>HERNAN PATRICIO  QUINCHUELA</v>
          </cell>
          <cell r="C189">
            <v>4</v>
          </cell>
        </row>
        <row r="190">
          <cell r="A190">
            <v>195015</v>
          </cell>
          <cell r="B190" t="str">
            <v>HERNANDEZ NELSON</v>
          </cell>
          <cell r="C190">
            <v>4</v>
          </cell>
        </row>
        <row r="191">
          <cell r="A191">
            <v>180452</v>
          </cell>
          <cell r="B191" t="str">
            <v>PEÑAFIEL NARVAEZ LUIS ALBERTO</v>
          </cell>
          <cell r="C191">
            <v>4</v>
          </cell>
        </row>
        <row r="192">
          <cell r="A192">
            <v>161114</v>
          </cell>
          <cell r="B192" t="str">
            <v>JARAMILLO JAIME JAVIER</v>
          </cell>
          <cell r="C192">
            <v>4</v>
          </cell>
        </row>
        <row r="193">
          <cell r="A193">
            <v>180520</v>
          </cell>
          <cell r="B193" t="str">
            <v>CLEVER GALIANO</v>
          </cell>
          <cell r="C193">
            <v>4</v>
          </cell>
        </row>
        <row r="194">
          <cell r="A194">
            <v>180531</v>
          </cell>
          <cell r="B194" t="str">
            <v>PILAMUNGA JOFRE</v>
          </cell>
          <cell r="C194">
            <v>4</v>
          </cell>
        </row>
        <row r="195">
          <cell r="A195">
            <v>161234</v>
          </cell>
          <cell r="B195" t="str">
            <v>YAGUARI GUILLERMO</v>
          </cell>
          <cell r="C195">
            <v>3</v>
          </cell>
        </row>
        <row r="196">
          <cell r="A196">
            <v>161548</v>
          </cell>
          <cell r="B196" t="str">
            <v>ERIGSON JULIO</v>
          </cell>
          <cell r="C196">
            <v>1</v>
          </cell>
        </row>
        <row r="197">
          <cell r="A197">
            <v>161415</v>
          </cell>
          <cell r="B197" t="str">
            <v xml:space="preserve"> VILLAROEL JORGE</v>
          </cell>
          <cell r="C197">
            <v>4</v>
          </cell>
        </row>
        <row r="198">
          <cell r="A198">
            <v>180538</v>
          </cell>
          <cell r="B198" t="str">
            <v>BENAVIDES CHRISTIAN</v>
          </cell>
          <cell r="C198">
            <v>4</v>
          </cell>
        </row>
        <row r="199">
          <cell r="A199">
            <v>161341</v>
          </cell>
          <cell r="B199" t="str">
            <v>GUAMBA IVAN</v>
          </cell>
          <cell r="C199">
            <v>4</v>
          </cell>
        </row>
        <row r="200">
          <cell r="A200">
            <v>161027</v>
          </cell>
          <cell r="B200" t="str">
            <v>TOAPANTA WILSON</v>
          </cell>
          <cell r="C200">
            <v>5</v>
          </cell>
        </row>
        <row r="201">
          <cell r="A201">
            <v>161024</v>
          </cell>
          <cell r="B201" t="str">
            <v>CHILUISA EDGAR</v>
          </cell>
          <cell r="C201">
            <v>3</v>
          </cell>
        </row>
        <row r="202">
          <cell r="A202">
            <v>160950</v>
          </cell>
          <cell r="B202" t="str">
            <v>PATRICIO MOLINA</v>
          </cell>
          <cell r="C202">
            <v>4</v>
          </cell>
        </row>
        <row r="203">
          <cell r="A203">
            <v>161697</v>
          </cell>
          <cell r="B203" t="str">
            <v>ROJANO JAIME</v>
          </cell>
          <cell r="C203">
            <v>6</v>
          </cell>
        </row>
      </sheetData>
      <sheetData sheetId="3" refreshError="1">
        <row r="1">
          <cell r="A1" t="str">
            <v>EQUIPO</v>
          </cell>
          <cell r="B1" t="str">
            <v>NOMBRE</v>
          </cell>
          <cell r="C1" t="str">
            <v>Indice de sugencias acumulado del 1 Ene 2005 al 27 Sep del 2005.</v>
          </cell>
          <cell r="D1" t="str">
            <v>FUNCION</v>
          </cell>
        </row>
        <row r="2">
          <cell r="A2" t="str">
            <v>FURIOSOS 2T</v>
          </cell>
          <cell r="B2" t="str">
            <v xml:space="preserve">Adrian Oyana </v>
          </cell>
          <cell r="C2">
            <v>14.97</v>
          </cell>
          <cell r="D2">
            <v>3</v>
          </cell>
        </row>
        <row r="3">
          <cell r="A3" t="str">
            <v>GLADIADORES</v>
          </cell>
          <cell r="B3" t="str">
            <v>ALEXIS SIMBAÑA</v>
          </cell>
          <cell r="C3">
            <v>35.08</v>
          </cell>
          <cell r="D3">
            <v>3</v>
          </cell>
        </row>
        <row r="4">
          <cell r="A4" t="str">
            <v>TODO OK</v>
          </cell>
          <cell r="B4" t="str">
            <v>ANGEL TORRES</v>
          </cell>
          <cell r="C4">
            <v>21.46</v>
          </cell>
          <cell r="D4">
            <v>3</v>
          </cell>
        </row>
        <row r="5">
          <cell r="A5" t="str">
            <v>THE MACHINES</v>
          </cell>
          <cell r="B5" t="str">
            <v>BYRON ASENCIO</v>
          </cell>
          <cell r="C5">
            <v>13.96</v>
          </cell>
          <cell r="D5">
            <v>3</v>
          </cell>
        </row>
        <row r="6">
          <cell r="A6" t="str">
            <v>PURO HUMO 2T</v>
          </cell>
          <cell r="B6" t="str">
            <v>CARLO CAIZA ONA</v>
          </cell>
          <cell r="C6">
            <v>21.5</v>
          </cell>
          <cell r="D6">
            <v>3</v>
          </cell>
        </row>
        <row r="7">
          <cell r="A7" t="str">
            <v>LOS EMPRENDEDORES</v>
          </cell>
          <cell r="B7" t="str">
            <v>CARLOS AYALA</v>
          </cell>
          <cell r="C7">
            <v>6.17</v>
          </cell>
          <cell r="D7">
            <v>3</v>
          </cell>
        </row>
        <row r="8">
          <cell r="A8" t="str">
            <v>SLP</v>
          </cell>
          <cell r="B8" t="str">
            <v>CARLOS CASTILLO</v>
          </cell>
          <cell r="C8">
            <v>9.5</v>
          </cell>
          <cell r="D8">
            <v>3</v>
          </cell>
        </row>
        <row r="9">
          <cell r="A9" t="str">
            <v>PURO HUMO</v>
          </cell>
          <cell r="B9" t="str">
            <v>CARLOS REINOSO</v>
          </cell>
          <cell r="C9">
            <v>19.62</v>
          </cell>
          <cell r="D9">
            <v>3</v>
          </cell>
        </row>
        <row r="10">
          <cell r="A10" t="str">
            <v>MAESTROS DE LA NOCHE</v>
          </cell>
          <cell r="B10" t="str">
            <v>CARLOS TAMBO</v>
          </cell>
          <cell r="C10">
            <v>13.2</v>
          </cell>
          <cell r="D10">
            <v>3</v>
          </cell>
        </row>
        <row r="11">
          <cell r="A11" t="str">
            <v>SIEMPRE ADELANTE</v>
          </cell>
          <cell r="B11" t="str">
            <v>CARLOS TITUAÑA</v>
          </cell>
          <cell r="C11">
            <v>7.19</v>
          </cell>
          <cell r="D11">
            <v>3</v>
          </cell>
        </row>
        <row r="12">
          <cell r="A12" t="str">
            <v>CALIDAD TOTAL 2</v>
          </cell>
          <cell r="B12" t="str">
            <v>CESAR SARANGO</v>
          </cell>
          <cell r="C12">
            <v>1.23</v>
          </cell>
          <cell r="D12">
            <v>0</v>
          </cell>
        </row>
        <row r="13">
          <cell r="A13" t="str">
            <v>LA TROVA</v>
          </cell>
          <cell r="B13" t="str">
            <v>CHIRTIAN HERNANDEZ</v>
          </cell>
          <cell r="C13">
            <v>8.5299999999999994</v>
          </cell>
          <cell r="D13">
            <v>3</v>
          </cell>
        </row>
        <row r="14">
          <cell r="A14" t="str">
            <v>BIG BROTHERS</v>
          </cell>
          <cell r="B14" t="str">
            <v>CHRISTIAN ANDRADE</v>
          </cell>
          <cell r="C14">
            <v>8.61</v>
          </cell>
          <cell r="D14">
            <v>3</v>
          </cell>
        </row>
        <row r="15">
          <cell r="A15" t="str">
            <v>TODO TERRENO</v>
          </cell>
          <cell r="B15" t="str">
            <v>CHRISTIAN GUAMAN</v>
          </cell>
          <cell r="C15">
            <v>2.96</v>
          </cell>
          <cell r="D15">
            <v>3</v>
          </cell>
        </row>
        <row r="16">
          <cell r="A16" t="str">
            <v>HIGH QUALITY</v>
          </cell>
          <cell r="B16" t="str">
            <v>CRISTIAN ERAZO</v>
          </cell>
          <cell r="C16">
            <v>9.6</v>
          </cell>
          <cell r="D16">
            <v>3</v>
          </cell>
        </row>
        <row r="17">
          <cell r="A17" t="str">
            <v>TECNICOS NOCTURNOS</v>
          </cell>
          <cell r="B17" t="str">
            <v>CRISTIAN GEONANNIY TOAQUIZA CASA</v>
          </cell>
          <cell r="C17">
            <v>5.35</v>
          </cell>
          <cell r="D17">
            <v>3</v>
          </cell>
        </row>
        <row r="18">
          <cell r="A18" t="str">
            <v>GLS</v>
          </cell>
          <cell r="B18" t="str">
            <v>CRISTIAN MONTALVO</v>
          </cell>
          <cell r="C18">
            <v>17.510000000000002</v>
          </cell>
          <cell r="D18">
            <v>3</v>
          </cell>
        </row>
        <row r="19">
          <cell r="A19" t="str">
            <v>LOS PRD'S</v>
          </cell>
          <cell r="B19" t="str">
            <v>DANIEL SALINAZ</v>
          </cell>
          <cell r="C19">
            <v>12.03</v>
          </cell>
          <cell r="D19">
            <v>3</v>
          </cell>
        </row>
        <row r="20">
          <cell r="A20" t="str">
            <v>EVOLUTION</v>
          </cell>
          <cell r="B20" t="str">
            <v>DARIO PACHACAMA</v>
          </cell>
          <cell r="C20">
            <v>15.53</v>
          </cell>
          <cell r="D20">
            <v>3</v>
          </cell>
        </row>
        <row r="21">
          <cell r="A21" t="str">
            <v>SOLO CALIDAD</v>
          </cell>
          <cell r="B21" t="str">
            <v>DARWIN DUEÑAS</v>
          </cell>
          <cell r="C21">
            <v>34.67</v>
          </cell>
          <cell r="D21">
            <v>3</v>
          </cell>
        </row>
        <row r="22">
          <cell r="A22" t="str">
            <v>1000 RPM</v>
          </cell>
          <cell r="B22" t="str">
            <v>DARWIN TOPON</v>
          </cell>
          <cell r="C22">
            <v>7.07</v>
          </cell>
          <cell r="D22">
            <v>3</v>
          </cell>
        </row>
        <row r="23">
          <cell r="A23" t="str">
            <v>LOS NOCHEROS</v>
          </cell>
          <cell r="B23" t="str">
            <v>DIEGO ARAUJO</v>
          </cell>
          <cell r="C23">
            <v>4.6500000000000004</v>
          </cell>
          <cell r="D23">
            <v>3</v>
          </cell>
        </row>
        <row r="24">
          <cell r="A24" t="str">
            <v>LOS CINCO ASES</v>
          </cell>
          <cell r="B24" t="str">
            <v>DIEGO CONDOY</v>
          </cell>
          <cell r="C24">
            <v>11.9</v>
          </cell>
          <cell r="D24">
            <v>3</v>
          </cell>
        </row>
        <row r="25">
          <cell r="A25" t="str">
            <v>MATERIALISTAS</v>
          </cell>
          <cell r="B25" t="str">
            <v>DIEGO PAGUAY</v>
          </cell>
          <cell r="C25">
            <v>13.6</v>
          </cell>
          <cell r="D25">
            <v>3</v>
          </cell>
        </row>
        <row r="26">
          <cell r="A26" t="str">
            <v>LOS HULKS</v>
          </cell>
          <cell r="B26" t="str">
            <v>DIEGO TARAPUÉS</v>
          </cell>
          <cell r="C26">
            <v>16.8</v>
          </cell>
          <cell r="D26">
            <v>3</v>
          </cell>
        </row>
        <row r="27">
          <cell r="A27" t="str">
            <v>LOS SCHUMACHER</v>
          </cell>
          <cell r="B27" t="str">
            <v>EDGAR GARCIA</v>
          </cell>
          <cell r="C27">
            <v>30.63</v>
          </cell>
          <cell r="D27">
            <v>3</v>
          </cell>
        </row>
        <row r="28">
          <cell r="A28" t="str">
            <v>LIDERES EN ACCION</v>
          </cell>
          <cell r="B28" t="str">
            <v>EDGAR USHIÑA</v>
          </cell>
          <cell r="C28">
            <v>12.6</v>
          </cell>
          <cell r="D28">
            <v>3</v>
          </cell>
        </row>
        <row r="29">
          <cell r="A29" t="str">
            <v>LOS INDOMABLES</v>
          </cell>
          <cell r="B29" t="str">
            <v>EDISON JIMENEZ</v>
          </cell>
          <cell r="C29">
            <v>10.15</v>
          </cell>
          <cell r="D29">
            <v>3</v>
          </cell>
        </row>
        <row r="30">
          <cell r="A30" t="str">
            <v>SACA CHISPAS</v>
          </cell>
          <cell r="B30" t="str">
            <v>EDISON LUISNACIMBATIPAN</v>
          </cell>
          <cell r="D30">
            <v>0</v>
          </cell>
        </row>
        <row r="31">
          <cell r="A31" t="str">
            <v>LOS NACHOS</v>
          </cell>
          <cell r="B31" t="str">
            <v>EDISON NIETO</v>
          </cell>
          <cell r="C31">
            <v>1.8</v>
          </cell>
          <cell r="D31">
            <v>0</v>
          </cell>
        </row>
        <row r="32">
          <cell r="A32" t="str">
            <v>LOS TAPA HUECOS</v>
          </cell>
          <cell r="B32" t="str">
            <v>EDISON TITUAÑA</v>
          </cell>
          <cell r="C32">
            <v>12.75</v>
          </cell>
          <cell r="D32">
            <v>3</v>
          </cell>
        </row>
        <row r="33">
          <cell r="A33" t="str">
            <v>THE MANAGER 2T</v>
          </cell>
          <cell r="B33" t="str">
            <v>Eduardo Meza</v>
          </cell>
          <cell r="C33">
            <v>35.270000000000003</v>
          </cell>
          <cell r="D33">
            <v>3</v>
          </cell>
        </row>
        <row r="34">
          <cell r="A34" t="str">
            <v>LOS AMANECIDOS</v>
          </cell>
          <cell r="B34" t="str">
            <v>ENRIQUE PEREZ</v>
          </cell>
          <cell r="C34">
            <v>2.02</v>
          </cell>
          <cell r="D34">
            <v>3</v>
          </cell>
        </row>
        <row r="35">
          <cell r="A35" t="str">
            <v>LOS CORRECAMINOS</v>
          </cell>
          <cell r="B35" t="str">
            <v>JARAMILLO JAIME JAVIER</v>
          </cell>
          <cell r="C35">
            <v>9.1999999999999993</v>
          </cell>
          <cell r="D35">
            <v>3</v>
          </cell>
        </row>
        <row r="36">
          <cell r="A36" t="str">
            <v>ENTREGA TOTAL</v>
          </cell>
          <cell r="B36" t="str">
            <v>FABIAN MANCHENO</v>
          </cell>
          <cell r="C36">
            <v>26.15</v>
          </cell>
          <cell r="D36">
            <v>3</v>
          </cell>
        </row>
        <row r="37">
          <cell r="A37" t="str">
            <v>CALIDAD SIN LIMITE</v>
          </cell>
          <cell r="B37" t="str">
            <v>FABIAN PILATAXI</v>
          </cell>
          <cell r="C37">
            <v>13.45</v>
          </cell>
          <cell r="D37">
            <v>3</v>
          </cell>
        </row>
        <row r="38">
          <cell r="A38" t="str">
            <v>GENUINOS</v>
          </cell>
          <cell r="B38" t="str">
            <v>FAUSTO VACA</v>
          </cell>
          <cell r="C38">
            <v>21.04</v>
          </cell>
          <cell r="D38">
            <v>3</v>
          </cell>
        </row>
        <row r="39">
          <cell r="A39" t="str">
            <v>INVENSIBLES EN CALIDAD</v>
          </cell>
          <cell r="B39" t="str">
            <v>FERNANDO LUIS YUGSI CHANCUSIG</v>
          </cell>
          <cell r="C39">
            <v>15.63</v>
          </cell>
          <cell r="D39">
            <v>3</v>
          </cell>
        </row>
        <row r="40">
          <cell r="A40" t="str">
            <v>HERMANOS 2T</v>
          </cell>
          <cell r="B40" t="str">
            <v>Franklin Granada</v>
          </cell>
          <cell r="C40">
            <v>41.5</v>
          </cell>
          <cell r="D40">
            <v>3</v>
          </cell>
        </row>
        <row r="41">
          <cell r="A41" t="str">
            <v>SOLO JEFES</v>
          </cell>
          <cell r="B41" t="str">
            <v>FREDDY CUENCA</v>
          </cell>
          <cell r="C41">
            <v>18.75</v>
          </cell>
          <cell r="D41">
            <v>3</v>
          </cell>
        </row>
        <row r="42">
          <cell r="A42" t="str">
            <v>LOS CONTROLADORES</v>
          </cell>
          <cell r="B42" t="str">
            <v>FREDDY DIAZ</v>
          </cell>
          <cell r="C42">
            <v>8.35</v>
          </cell>
          <cell r="D42">
            <v>3</v>
          </cell>
        </row>
        <row r="43">
          <cell r="A43" t="str">
            <v>BAD BOYS</v>
          </cell>
          <cell r="B43" t="str">
            <v>FREDDY P. NAVARRETE FLORES</v>
          </cell>
          <cell r="C43">
            <v>11.81</v>
          </cell>
          <cell r="D43">
            <v>3</v>
          </cell>
        </row>
        <row r="44">
          <cell r="A44" t="str">
            <v>AREA 51</v>
          </cell>
          <cell r="B44" t="str">
            <v>FREDDY PEÑARRIETA</v>
          </cell>
          <cell r="C44">
            <v>11.36</v>
          </cell>
          <cell r="D44">
            <v>3</v>
          </cell>
        </row>
        <row r="45">
          <cell r="A45" t="str">
            <v>PICAPIEDRA</v>
          </cell>
          <cell r="B45" t="str">
            <v>GABGRIEL TORRES</v>
          </cell>
          <cell r="C45">
            <v>8.69</v>
          </cell>
          <cell r="D45">
            <v>3</v>
          </cell>
        </row>
        <row r="46">
          <cell r="A46" t="str">
            <v>UN SOLO TOQUE</v>
          </cell>
          <cell r="B46" t="str">
            <v>GUILLERMO CASTILLO</v>
          </cell>
          <cell r="C46">
            <v>21.77</v>
          </cell>
          <cell r="D46">
            <v>3</v>
          </cell>
        </row>
        <row r="47">
          <cell r="A47" t="str">
            <v>FULL D-MAX</v>
          </cell>
          <cell r="B47" t="str">
            <v>GUILLERMO JARA</v>
          </cell>
          <cell r="C47">
            <v>3.48</v>
          </cell>
          <cell r="D47">
            <v>3</v>
          </cell>
        </row>
        <row r="48">
          <cell r="A48" t="str">
            <v>LOS BARBAROS</v>
          </cell>
          <cell r="B48" t="str">
            <v>IVAN MUZO</v>
          </cell>
          <cell r="C48">
            <v>17.38</v>
          </cell>
          <cell r="D48">
            <v>3</v>
          </cell>
        </row>
        <row r="49">
          <cell r="A49" t="str">
            <v>PEPE " S  CLEAR</v>
          </cell>
          <cell r="B49" t="str">
            <v>JAVIER IZA</v>
          </cell>
          <cell r="C49">
            <v>10.38</v>
          </cell>
          <cell r="D49">
            <v>3</v>
          </cell>
        </row>
        <row r="50">
          <cell r="A50" t="str">
            <v>RAPIDOS</v>
          </cell>
          <cell r="B50" t="str">
            <v>JHONNY GAIBOR</v>
          </cell>
          <cell r="C50">
            <v>6.15</v>
          </cell>
          <cell r="D50">
            <v>3</v>
          </cell>
        </row>
        <row r="51">
          <cell r="A51" t="str">
            <v>FORSA</v>
          </cell>
          <cell r="B51" t="str">
            <v>JHONNY NARVAEZ</v>
          </cell>
          <cell r="C51">
            <v>11.04</v>
          </cell>
          <cell r="D51">
            <v>3</v>
          </cell>
        </row>
        <row r="52">
          <cell r="A52" t="str">
            <v>SEPARADITOS 2</v>
          </cell>
          <cell r="B52" t="str">
            <v>JORGE CUSTODIO</v>
          </cell>
          <cell r="C52">
            <v>4.62</v>
          </cell>
          <cell r="D52">
            <v>3</v>
          </cell>
        </row>
        <row r="53">
          <cell r="A53" t="str">
            <v>LOS GATOS</v>
          </cell>
          <cell r="B53" t="str">
            <v>JORGE. PERALTA</v>
          </cell>
          <cell r="C53">
            <v>18.579999999999998</v>
          </cell>
          <cell r="D53">
            <v>3</v>
          </cell>
        </row>
        <row r="54">
          <cell r="A54" t="str">
            <v>PUNTO CLAVE</v>
          </cell>
          <cell r="B54" t="str">
            <v>JOSE ALAJO</v>
          </cell>
          <cell r="C54">
            <v>36</v>
          </cell>
          <cell r="D54">
            <v>3</v>
          </cell>
        </row>
        <row r="55">
          <cell r="A55" t="str">
            <v>EXTREME</v>
          </cell>
          <cell r="B55" t="str">
            <v>JOSE ARMIJOS</v>
          </cell>
          <cell r="C55">
            <v>15.65</v>
          </cell>
          <cell r="D55">
            <v>3</v>
          </cell>
        </row>
        <row r="56">
          <cell r="A56" t="str">
            <v>DESEMPAQUE NOCTURNO</v>
          </cell>
          <cell r="B56" t="str">
            <v>JOSE CALLE</v>
          </cell>
          <cell r="C56">
            <v>26.6</v>
          </cell>
          <cell r="D56">
            <v>3</v>
          </cell>
        </row>
        <row r="57">
          <cell r="A57" t="str">
            <v>ENSAMBLAJE PERFECTO</v>
          </cell>
          <cell r="B57" t="str">
            <v>JOSE LUISGARCIA CHASIPANTA</v>
          </cell>
          <cell r="C57">
            <v>7.67</v>
          </cell>
          <cell r="D57">
            <v>3</v>
          </cell>
        </row>
        <row r="58">
          <cell r="A58" t="str">
            <v>LOS SUCOS</v>
          </cell>
          <cell r="B58" t="str">
            <v>JOSE RENGIFO</v>
          </cell>
          <cell r="C58">
            <v>40.07</v>
          </cell>
          <cell r="D58">
            <v>3</v>
          </cell>
        </row>
        <row r="59">
          <cell r="A59" t="str">
            <v>LOS ESPONJAS</v>
          </cell>
          <cell r="B59" t="str">
            <v>JOSE SALAZAR</v>
          </cell>
          <cell r="C59">
            <v>13.11</v>
          </cell>
          <cell r="D59">
            <v>3</v>
          </cell>
        </row>
        <row r="60">
          <cell r="A60" t="str">
            <v>FUERZA MOTRIZ</v>
          </cell>
          <cell r="B60" t="str">
            <v>JOSE VALLADARES</v>
          </cell>
          <cell r="C60">
            <v>9.99</v>
          </cell>
          <cell r="D60">
            <v>3</v>
          </cell>
        </row>
        <row r="61">
          <cell r="A61" t="str">
            <v>FULL MIG</v>
          </cell>
          <cell r="B61" t="str">
            <v>JUAN ALDAS</v>
          </cell>
          <cell r="C61">
            <v>19.36</v>
          </cell>
          <cell r="D61">
            <v>3</v>
          </cell>
        </row>
        <row r="62">
          <cell r="A62" t="str">
            <v>FORAJIDOS</v>
          </cell>
          <cell r="B62" t="str">
            <v>JUAN ANRANGO</v>
          </cell>
          <cell r="C62">
            <v>11.05</v>
          </cell>
          <cell r="D62">
            <v>3</v>
          </cell>
        </row>
        <row r="63">
          <cell r="A63" t="str">
            <v>TWISTER</v>
          </cell>
          <cell r="B63" t="str">
            <v>JUAN GARRIDO</v>
          </cell>
          <cell r="C63">
            <v>8.75</v>
          </cell>
          <cell r="D63">
            <v>3</v>
          </cell>
        </row>
        <row r="64">
          <cell r="A64" t="str">
            <v>CHACRITAS</v>
          </cell>
          <cell r="B64" t="str">
            <v>JUAN LEMA</v>
          </cell>
          <cell r="C64">
            <v>12.28</v>
          </cell>
          <cell r="D64">
            <v>3</v>
          </cell>
        </row>
        <row r="65">
          <cell r="A65" t="str">
            <v>CERO FALTANTES</v>
          </cell>
          <cell r="B65" t="str">
            <v>JUAN PICO</v>
          </cell>
          <cell r="C65">
            <v>7.45</v>
          </cell>
          <cell r="D65">
            <v>3</v>
          </cell>
        </row>
        <row r="66">
          <cell r="A66" t="str">
            <v>RAPIDOS Y FURIOSOS</v>
          </cell>
          <cell r="B66" t="str">
            <v>KLEBER ACONDA</v>
          </cell>
          <cell r="C66">
            <v>15.86</v>
          </cell>
          <cell r="D66">
            <v>3</v>
          </cell>
        </row>
        <row r="67">
          <cell r="A67" t="str">
            <v>GAMMA 3</v>
          </cell>
          <cell r="B67" t="str">
            <v>KLEBER PROAÑO</v>
          </cell>
          <cell r="C67">
            <v>13.16</v>
          </cell>
          <cell r="D67">
            <v>3</v>
          </cell>
        </row>
        <row r="68">
          <cell r="A68" t="str">
            <v>LOS EXTENDIDOS</v>
          </cell>
          <cell r="B68" t="str">
            <v>LENIN ZAMBRANO</v>
          </cell>
          <cell r="C68">
            <v>22.7</v>
          </cell>
          <cell r="D68">
            <v>3</v>
          </cell>
        </row>
        <row r="69">
          <cell r="A69" t="str">
            <v>LOS TODO TERRENO</v>
          </cell>
          <cell r="B69" t="str">
            <v>LUIS  OSWALDO GUALO LINCANGO</v>
          </cell>
          <cell r="C69">
            <v>3.49</v>
          </cell>
          <cell r="D69">
            <v>3</v>
          </cell>
        </row>
        <row r="70">
          <cell r="A70" t="str">
            <v>LOS SIN ERRORES</v>
          </cell>
          <cell r="B70" t="str">
            <v>LUIS ALBERTO HERNANDEZ POTOSI</v>
          </cell>
          <cell r="C70">
            <v>14.54</v>
          </cell>
          <cell r="D70">
            <v>3</v>
          </cell>
        </row>
        <row r="71">
          <cell r="A71" t="str">
            <v>AJUSTADORES</v>
          </cell>
          <cell r="B71" t="str">
            <v>LUIS ALFREDO SIMBAÑA TIPAN</v>
          </cell>
          <cell r="C71">
            <v>4.8099999999999996</v>
          </cell>
          <cell r="D71">
            <v>3</v>
          </cell>
        </row>
        <row r="72">
          <cell r="A72" t="str">
            <v>LOS TECNICOS 2T</v>
          </cell>
          <cell r="B72" t="str">
            <v>LUIS ARTEGA</v>
          </cell>
          <cell r="C72">
            <v>7.6</v>
          </cell>
          <cell r="D72">
            <v>3</v>
          </cell>
        </row>
        <row r="73">
          <cell r="A73" t="str">
            <v>MAS RAPIDOS Y MAS FURIOSOS</v>
          </cell>
          <cell r="B73" t="str">
            <v>LUIS CASAMEN</v>
          </cell>
          <cell r="C73">
            <v>11.18</v>
          </cell>
          <cell r="D73">
            <v>3</v>
          </cell>
        </row>
        <row r="74">
          <cell r="A74" t="str">
            <v>HEAVY METAL 2</v>
          </cell>
          <cell r="B74" t="str">
            <v>LUIS CAZ</v>
          </cell>
          <cell r="C74">
            <v>13.66</v>
          </cell>
          <cell r="D74">
            <v>3</v>
          </cell>
        </row>
        <row r="75">
          <cell r="A75" t="str">
            <v>ELITE</v>
          </cell>
          <cell r="B75" t="str">
            <v>LUIS EDUARDIO FARINANGO TUPIZA</v>
          </cell>
          <cell r="C75">
            <v>22.05</v>
          </cell>
          <cell r="D75">
            <v>3</v>
          </cell>
        </row>
        <row r="76">
          <cell r="A76" t="str">
            <v>MURCIELAGOS</v>
          </cell>
          <cell r="B76" t="str">
            <v>LUIS ENRIQUE QHISPE CHOLANGO</v>
          </cell>
          <cell r="C76">
            <v>16.09</v>
          </cell>
          <cell r="D76">
            <v>3</v>
          </cell>
        </row>
        <row r="77">
          <cell r="A77" t="str">
            <v>SUIGENERIS</v>
          </cell>
          <cell r="B77" t="str">
            <v>LUIS MAILA</v>
          </cell>
          <cell r="C77">
            <v>7.57</v>
          </cell>
          <cell r="D77">
            <v>3</v>
          </cell>
        </row>
        <row r="78">
          <cell r="A78" t="str">
            <v>UNO.8</v>
          </cell>
          <cell r="B78" t="str">
            <v>LUIS MICHILENA</v>
          </cell>
          <cell r="C78">
            <v>16.45</v>
          </cell>
          <cell r="D78">
            <v>3</v>
          </cell>
        </row>
        <row r="79">
          <cell r="A79" t="str">
            <v>LOS GUAMBRITOS</v>
          </cell>
          <cell r="B79" t="str">
            <v>LUIS MOROMENACHO</v>
          </cell>
          <cell r="C79">
            <v>11.14</v>
          </cell>
          <cell r="D79">
            <v>3</v>
          </cell>
        </row>
        <row r="80">
          <cell r="A80" t="str">
            <v>LOS PRIMEROS QUE TE TOCAN</v>
          </cell>
          <cell r="B80" t="str">
            <v>LUIS QUISNIA</v>
          </cell>
          <cell r="C80">
            <v>6.85</v>
          </cell>
          <cell r="D80">
            <v>3</v>
          </cell>
        </row>
        <row r="81">
          <cell r="A81" t="str">
            <v>LOS AMAGUES</v>
          </cell>
          <cell r="B81" t="str">
            <v>LUIS TAVARIS</v>
          </cell>
          <cell r="C81">
            <v>1.95</v>
          </cell>
          <cell r="D81">
            <v>0</v>
          </cell>
        </row>
        <row r="82">
          <cell r="A82" t="str">
            <v>LOS ENDEREZADORES</v>
          </cell>
          <cell r="B82" t="str">
            <v>MARCELO REINO</v>
          </cell>
          <cell r="C82">
            <v>6.01</v>
          </cell>
          <cell r="D82">
            <v>3</v>
          </cell>
        </row>
        <row r="83">
          <cell r="A83" t="str">
            <v>LA MAFIA</v>
          </cell>
          <cell r="B83" t="str">
            <v>MARCO CEVALLOS</v>
          </cell>
          <cell r="C83">
            <v>14.7</v>
          </cell>
          <cell r="D83">
            <v>3</v>
          </cell>
        </row>
        <row r="84">
          <cell r="A84" t="str">
            <v>METAL BAL</v>
          </cell>
          <cell r="B84" t="str">
            <v>MARCO TRUJILLO</v>
          </cell>
          <cell r="C84">
            <v>12.89</v>
          </cell>
          <cell r="D84">
            <v>3</v>
          </cell>
        </row>
        <row r="85">
          <cell r="A85" t="str">
            <v>RAPIDOS 2T</v>
          </cell>
          <cell r="B85" t="str">
            <v>Mario Ontaneda</v>
          </cell>
          <cell r="C85">
            <v>110.14</v>
          </cell>
          <cell r="D85">
            <v>3</v>
          </cell>
        </row>
        <row r="86">
          <cell r="A86" t="str">
            <v>I - 190</v>
          </cell>
          <cell r="B86" t="str">
            <v>MARLO PEÑAFIEL</v>
          </cell>
          <cell r="C86">
            <v>24.77</v>
          </cell>
          <cell r="D86">
            <v>3</v>
          </cell>
        </row>
        <row r="87">
          <cell r="A87" t="str">
            <v>INNOVADORES</v>
          </cell>
          <cell r="B87" t="str">
            <v>MIIGUEL ANGEL CARDENAS CARRERA</v>
          </cell>
          <cell r="C87">
            <v>21.59</v>
          </cell>
          <cell r="D87">
            <v>3</v>
          </cell>
        </row>
        <row r="88">
          <cell r="A88" t="str">
            <v>METAL BAL 2T</v>
          </cell>
          <cell r="B88" t="str">
            <v>NELSON BARROS</v>
          </cell>
          <cell r="C88">
            <v>11.9</v>
          </cell>
          <cell r="D88">
            <v>3</v>
          </cell>
        </row>
        <row r="89">
          <cell r="A89" t="str">
            <v>TOTAL CONTROL</v>
          </cell>
          <cell r="B89" t="str">
            <v>ORLANDO PEDRAZA</v>
          </cell>
          <cell r="C89">
            <v>19.75</v>
          </cell>
          <cell r="D89">
            <v>3</v>
          </cell>
        </row>
        <row r="90">
          <cell r="A90" t="str">
            <v>LOS SOBRINOS</v>
          </cell>
          <cell r="B90" t="str">
            <v>PABLO RAMOS</v>
          </cell>
          <cell r="C90">
            <v>16.3</v>
          </cell>
          <cell r="D90">
            <v>3</v>
          </cell>
        </row>
        <row r="91">
          <cell r="A91" t="str">
            <v>SIEMPRE LISTOS</v>
          </cell>
          <cell r="B91" t="str">
            <v>PATRICIO ALBIÑO</v>
          </cell>
          <cell r="C91">
            <v>7.24</v>
          </cell>
          <cell r="D91">
            <v>3</v>
          </cell>
        </row>
        <row r="92">
          <cell r="A92" t="str">
            <v>ACTIVOS</v>
          </cell>
          <cell r="B92" t="str">
            <v>PATRICIO ALTAMIRANO</v>
          </cell>
          <cell r="C92">
            <v>4.0999999999999996</v>
          </cell>
          <cell r="D92">
            <v>3</v>
          </cell>
        </row>
        <row r="93">
          <cell r="A93" t="str">
            <v>LOS PISTOLEROS</v>
          </cell>
          <cell r="B93" t="str">
            <v>PATRICIO TIPAN</v>
          </cell>
          <cell r="C93">
            <v>7.58</v>
          </cell>
          <cell r="D93">
            <v>3</v>
          </cell>
        </row>
        <row r="94">
          <cell r="A94" t="str">
            <v>PURA PINTA</v>
          </cell>
          <cell r="B94" t="str">
            <v>PAUL ASIMBAYA</v>
          </cell>
          <cell r="C94">
            <v>15.99</v>
          </cell>
          <cell r="D94">
            <v>3</v>
          </cell>
        </row>
        <row r="95">
          <cell r="A95" t="str">
            <v>K TAZ 2T</v>
          </cell>
          <cell r="B95" t="str">
            <v>PAUL SALDAÑA</v>
          </cell>
          <cell r="C95">
            <v>7.72</v>
          </cell>
          <cell r="D95">
            <v>3</v>
          </cell>
        </row>
        <row r="96">
          <cell r="A96" t="str">
            <v>LOS COGE FALLAS</v>
          </cell>
          <cell r="B96" t="str">
            <v>PLINIO SANCHEZ</v>
          </cell>
          <cell r="C96">
            <v>10.73</v>
          </cell>
          <cell r="D96">
            <v>3</v>
          </cell>
        </row>
        <row r="97">
          <cell r="A97" t="str">
            <v>LOS PLASTICOS</v>
          </cell>
          <cell r="B97" t="str">
            <v>RAFAEL SANCHEZ</v>
          </cell>
          <cell r="C97">
            <v>3.02</v>
          </cell>
          <cell r="D97">
            <v>3</v>
          </cell>
        </row>
        <row r="98">
          <cell r="A98" t="str">
            <v>A TODA MAQUINA</v>
          </cell>
          <cell r="B98" t="str">
            <v>RAMIRO PACHACAMA</v>
          </cell>
          <cell r="C98">
            <v>23.7</v>
          </cell>
          <cell r="D98">
            <v>3</v>
          </cell>
        </row>
        <row r="99">
          <cell r="A99" t="str">
            <v>LOS SCRAPI</v>
          </cell>
          <cell r="B99" t="str">
            <v>RAUL CASTRO</v>
          </cell>
          <cell r="C99">
            <v>8.7100000000000009</v>
          </cell>
          <cell r="D99">
            <v>3</v>
          </cell>
        </row>
        <row r="100">
          <cell r="A100" t="str">
            <v>LOS MISMOS PERO POR HORAS 2T</v>
          </cell>
          <cell r="B100" t="str">
            <v>RAMIRO FLORES</v>
          </cell>
          <cell r="C100">
            <v>3.16</v>
          </cell>
          <cell r="D100">
            <v>3</v>
          </cell>
        </row>
        <row r="101">
          <cell r="A101" t="str">
            <v>LOS KCHE</v>
          </cell>
          <cell r="B101" t="str">
            <v>ROBERTO  LLUMIQUINGA</v>
          </cell>
          <cell r="C101">
            <v>10.3</v>
          </cell>
          <cell r="D101">
            <v>3</v>
          </cell>
        </row>
        <row r="102">
          <cell r="A102" t="str">
            <v>ALFA</v>
          </cell>
          <cell r="B102" t="str">
            <v>ROBERTO AGUIRRE</v>
          </cell>
          <cell r="C102">
            <v>11.13</v>
          </cell>
          <cell r="D102">
            <v>3</v>
          </cell>
        </row>
        <row r="103">
          <cell r="A103" t="str">
            <v>LOS CUMPLIDOS</v>
          </cell>
          <cell r="B103" t="str">
            <v>ROBERTO OÑATE</v>
          </cell>
          <cell r="C103">
            <v>9.76</v>
          </cell>
          <cell r="D103">
            <v>3</v>
          </cell>
        </row>
        <row r="104">
          <cell r="A104" t="str">
            <v>LOS LEONES</v>
          </cell>
          <cell r="B104" t="str">
            <v>ROBERTO PUSHUG</v>
          </cell>
          <cell r="C104">
            <v>7.18</v>
          </cell>
          <cell r="D104">
            <v>3</v>
          </cell>
        </row>
        <row r="105">
          <cell r="A105" t="str">
            <v>CERO ERRORES</v>
          </cell>
          <cell r="B105" t="str">
            <v>ROBERTO VIZCAINO</v>
          </cell>
          <cell r="C105">
            <v>17.3</v>
          </cell>
          <cell r="D105">
            <v>3</v>
          </cell>
        </row>
        <row r="106">
          <cell r="A106" t="str">
            <v>BERRACOS 2T</v>
          </cell>
          <cell r="B106" t="str">
            <v>Rodrigo Quingaluisa</v>
          </cell>
          <cell r="C106">
            <v>17.75</v>
          </cell>
          <cell r="D106">
            <v>3</v>
          </cell>
        </row>
        <row r="107">
          <cell r="A107" t="str">
            <v>SOLO NOCHE</v>
          </cell>
          <cell r="B107" t="str">
            <v>SANTIAGO DELGADO</v>
          </cell>
          <cell r="C107">
            <v>9.07</v>
          </cell>
          <cell r="D107">
            <v>3</v>
          </cell>
        </row>
        <row r="108">
          <cell r="A108" t="str">
            <v>LOS CICLICOS</v>
          </cell>
          <cell r="B108" t="str">
            <v>SANTIAGO LOPEZ</v>
          </cell>
          <cell r="C108">
            <v>8.89</v>
          </cell>
          <cell r="D108">
            <v>3</v>
          </cell>
        </row>
        <row r="109">
          <cell r="A109" t="str">
            <v>LOS ALIPACHA</v>
          </cell>
          <cell r="B109" t="str">
            <v>SANTIAGO PUENTE</v>
          </cell>
          <cell r="C109">
            <v>6.01</v>
          </cell>
          <cell r="D109">
            <v>3</v>
          </cell>
        </row>
        <row r="110">
          <cell r="A110" t="str">
            <v>COMO VAS</v>
          </cell>
          <cell r="B110" t="str">
            <v>SANTIAGO SIMBAÑA</v>
          </cell>
          <cell r="C110">
            <v>22.23</v>
          </cell>
          <cell r="D110">
            <v>3</v>
          </cell>
        </row>
        <row r="111">
          <cell r="A111" t="str">
            <v>FULL RETOQUE</v>
          </cell>
          <cell r="B111" t="str">
            <v>SEGUNDO URGILES</v>
          </cell>
          <cell r="C111">
            <v>43.81</v>
          </cell>
          <cell r="D111">
            <v>3</v>
          </cell>
        </row>
        <row r="112">
          <cell r="A112" t="str">
            <v>ESPECIALISTAS</v>
          </cell>
          <cell r="B112" t="str">
            <v>SIXTO ANDRADE</v>
          </cell>
          <cell r="C112">
            <v>9.23</v>
          </cell>
          <cell r="D112">
            <v>3</v>
          </cell>
        </row>
        <row r="113">
          <cell r="A113" t="str">
            <v>NOCHE ETERNA</v>
          </cell>
          <cell r="B113" t="str">
            <v>TBD</v>
          </cell>
          <cell r="D113">
            <v>0</v>
          </cell>
        </row>
        <row r="114">
          <cell r="A114" t="str">
            <v>MONTAJE NOCTURNO</v>
          </cell>
          <cell r="B114" t="str">
            <v>WALTER TOAPANTA</v>
          </cell>
          <cell r="C114">
            <v>3.19</v>
          </cell>
          <cell r="D114">
            <v>3</v>
          </cell>
        </row>
        <row r="115">
          <cell r="A115" t="str">
            <v>HLH</v>
          </cell>
          <cell r="B115" t="str">
            <v>WASHINGTON CEDEÑO</v>
          </cell>
          <cell r="C115">
            <v>14.91</v>
          </cell>
          <cell r="D115">
            <v>3</v>
          </cell>
        </row>
        <row r="116">
          <cell r="A116" t="str">
            <v>CERO ERRORES 2T</v>
          </cell>
          <cell r="B116" t="str">
            <v>Wilson Collaguazo</v>
          </cell>
          <cell r="C116">
            <v>15.85</v>
          </cell>
          <cell r="D116">
            <v>3</v>
          </cell>
        </row>
        <row r="117">
          <cell r="A117" t="str">
            <v>METAMORFOSIS</v>
          </cell>
          <cell r="B117" t="str">
            <v>WLADIMIR MADRID</v>
          </cell>
          <cell r="C117">
            <v>19.82</v>
          </cell>
          <cell r="D117">
            <v>3</v>
          </cell>
        </row>
        <row r="119">
          <cell r="A119" t="str">
            <v>SUELDA</v>
          </cell>
        </row>
        <row r="120">
          <cell r="A120" t="str">
            <v>EQUIPO</v>
          </cell>
          <cell r="B120" t="str">
            <v>LET</v>
          </cell>
          <cell r="C120" t="str">
            <v>INDICE</v>
          </cell>
        </row>
        <row r="121">
          <cell r="A121" t="str">
            <v>CAVERNICOLAS</v>
          </cell>
          <cell r="B121" t="str">
            <v>WASHINGTON PACHACAMA</v>
          </cell>
          <cell r="C121">
            <v>3.57</v>
          </cell>
          <cell r="D121">
            <v>3</v>
          </cell>
        </row>
        <row r="122">
          <cell r="A122" t="str">
            <v>PURO ÑEQUE</v>
          </cell>
          <cell r="B122" t="str">
            <v>MIGUEL CAIZA</v>
          </cell>
          <cell r="C122">
            <v>18.95</v>
          </cell>
          <cell r="D122">
            <v>3</v>
          </cell>
        </row>
        <row r="123">
          <cell r="A123" t="str">
            <v>FURIOSOS</v>
          </cell>
          <cell r="B123" t="str">
            <v>MILTON VARGAS</v>
          </cell>
          <cell r="C123">
            <v>6.85</v>
          </cell>
          <cell r="D123">
            <v>3</v>
          </cell>
        </row>
        <row r="124">
          <cell r="A124" t="str">
            <v>LOS BERRACOS</v>
          </cell>
          <cell r="B124" t="str">
            <v>MARCO JACOME</v>
          </cell>
          <cell r="C124">
            <v>9.8699999999999992</v>
          </cell>
          <cell r="D124">
            <v>3</v>
          </cell>
        </row>
        <row r="125">
          <cell r="A125" t="str">
            <v>THE MANAGER</v>
          </cell>
          <cell r="B125" t="str">
            <v>LUIS TUCANES</v>
          </cell>
          <cell r="C125">
            <v>15.45</v>
          </cell>
          <cell r="D125">
            <v>3</v>
          </cell>
        </row>
        <row r="126">
          <cell r="A126" t="str">
            <v>LOS HERMANOS</v>
          </cell>
          <cell r="B126" t="str">
            <v>DIEGO PILLAJO</v>
          </cell>
          <cell r="C126">
            <v>11.58</v>
          </cell>
          <cell r="D126">
            <v>3</v>
          </cell>
        </row>
        <row r="127">
          <cell r="A127" t="str">
            <v>K TAZ</v>
          </cell>
          <cell r="B127" t="str">
            <v>JUAN ALMACHI</v>
          </cell>
          <cell r="C127">
            <v>13.82</v>
          </cell>
          <cell r="D127">
            <v>3</v>
          </cell>
        </row>
        <row r="128">
          <cell r="A128" t="str">
            <v>SOLO PANAS</v>
          </cell>
          <cell r="B128" t="str">
            <v>PATRICIO CUENCA</v>
          </cell>
          <cell r="C128">
            <v>17.04</v>
          </cell>
          <cell r="D128">
            <v>3</v>
          </cell>
        </row>
        <row r="129">
          <cell r="A129" t="str">
            <v>TECNICOS</v>
          </cell>
          <cell r="B129" t="str">
            <v>EDUARDO QUINATOA</v>
          </cell>
          <cell r="C129">
            <v>27.29</v>
          </cell>
          <cell r="D129">
            <v>3</v>
          </cell>
        </row>
        <row r="130">
          <cell r="A130" t="str">
            <v>A TODO JIG</v>
          </cell>
          <cell r="B130" t="str">
            <v>ANGEL FLORES</v>
          </cell>
          <cell r="C130">
            <v>51.37</v>
          </cell>
          <cell r="D130">
            <v>3</v>
          </cell>
        </row>
        <row r="131">
          <cell r="A131" t="str">
            <v>LOS MISMOS PERO POR HORAS</v>
          </cell>
          <cell r="B131" t="str">
            <v>CRISTIAN CARDENAS</v>
          </cell>
          <cell r="C131">
            <v>10.96</v>
          </cell>
          <cell r="D131">
            <v>3</v>
          </cell>
        </row>
        <row r="132">
          <cell r="A132" t="str">
            <v>FULL MIG 2T</v>
          </cell>
          <cell r="B132" t="str">
            <v>JORGE CHIPANTASI</v>
          </cell>
          <cell r="C132">
            <v>10.46</v>
          </cell>
          <cell r="D132">
            <v>3</v>
          </cell>
        </row>
        <row r="133">
          <cell r="A133" t="str">
            <v>SOLO PANAS 2T</v>
          </cell>
          <cell r="B133" t="str">
            <v xml:space="preserve">MANUEL BUSE </v>
          </cell>
          <cell r="C133">
            <v>14.93</v>
          </cell>
          <cell r="D133">
            <v>3</v>
          </cell>
        </row>
        <row r="134">
          <cell r="A134" t="str">
            <v>LOS MISMOS PERO POR HORAS 2T</v>
          </cell>
          <cell r="B134" t="str">
            <v>RAMIRO FLORES</v>
          </cell>
          <cell r="C134">
            <v>21.8</v>
          </cell>
          <cell r="D134">
            <v>3</v>
          </cell>
        </row>
        <row r="135">
          <cell r="A135" t="str">
            <v>CALIDAD</v>
          </cell>
        </row>
        <row r="136">
          <cell r="A136" t="str">
            <v>EQUIPO</v>
          </cell>
          <cell r="B136" t="str">
            <v>LET</v>
          </cell>
        </row>
        <row r="137">
          <cell r="A137" t="str">
            <v>HEAVY METAL</v>
          </cell>
          <cell r="B137" t="str">
            <v>EDGAR VACA</v>
          </cell>
          <cell r="C137">
            <v>94.88</v>
          </cell>
          <cell r="D137">
            <v>3</v>
          </cell>
        </row>
        <row r="138">
          <cell r="A138" t="str">
            <v>QUALITY PAINT</v>
          </cell>
          <cell r="B138" t="str">
            <v>DIEGO MALDONADO</v>
          </cell>
          <cell r="C138">
            <v>8.9700000000000006</v>
          </cell>
          <cell r="D138">
            <v>3</v>
          </cell>
        </row>
        <row r="139">
          <cell r="A139" t="str">
            <v>SEPARADITOS</v>
          </cell>
          <cell r="B139" t="str">
            <v>MILTON CASTELLANOS</v>
          </cell>
          <cell r="C139">
            <v>14.56</v>
          </cell>
          <cell r="D139">
            <v>3</v>
          </cell>
        </row>
        <row r="140">
          <cell r="A140" t="str">
            <v>CALIDAD TOTAL</v>
          </cell>
          <cell r="B140" t="str">
            <v>JAIME PICHUCHO</v>
          </cell>
          <cell r="C140">
            <v>4.5999999999999996</v>
          </cell>
          <cell r="D140">
            <v>3</v>
          </cell>
        </row>
        <row r="141">
          <cell r="A141" t="str">
            <v>VELOCIDAD H2O</v>
          </cell>
          <cell r="B141" t="str">
            <v>LUIS CARDENAS</v>
          </cell>
          <cell r="C141">
            <v>12.66</v>
          </cell>
          <cell r="D141">
            <v>3</v>
          </cell>
        </row>
        <row r="142">
          <cell r="A142" t="str">
            <v>OJOS DE AGUILA</v>
          </cell>
          <cell r="B142" t="str">
            <v>LUIS MOSQUERA</v>
          </cell>
          <cell r="C142">
            <v>17.649999999999999</v>
          </cell>
          <cell r="D142">
            <v>3</v>
          </cell>
        </row>
        <row r="143">
          <cell r="A143" t="str">
            <v>MATERIALES</v>
          </cell>
        </row>
        <row r="144">
          <cell r="A144" t="str">
            <v>EQUIPO</v>
          </cell>
          <cell r="B144" t="str">
            <v>LET</v>
          </cell>
        </row>
        <row r="145">
          <cell r="A145" t="str">
            <v>ENTREGA RAPIDA</v>
          </cell>
          <cell r="B145" t="str">
            <v>FRANKLIN SOPA</v>
          </cell>
          <cell r="C145">
            <v>16.66</v>
          </cell>
          <cell r="D145">
            <v>3</v>
          </cell>
        </row>
        <row r="146">
          <cell r="A146" t="str">
            <v>DESEMPAQUE EN ACCION</v>
          </cell>
          <cell r="B146" t="str">
            <v>JAVIER TAMAYO</v>
          </cell>
          <cell r="C146">
            <v>12.85</v>
          </cell>
          <cell r="D146">
            <v>3</v>
          </cell>
        </row>
        <row r="147">
          <cell r="A147" t="str">
            <v>METALICOS</v>
          </cell>
          <cell r="B147" t="str">
            <v>LUIS CAIZA</v>
          </cell>
          <cell r="C147">
            <v>8.3800000000000008</v>
          </cell>
          <cell r="D147">
            <v>3</v>
          </cell>
        </row>
        <row r="148">
          <cell r="A148" t="str">
            <v>RAPIDOS Y FURIOSOS</v>
          </cell>
          <cell r="B148" t="str">
            <v>JUAN PILICITA</v>
          </cell>
          <cell r="C148">
            <v>19.23</v>
          </cell>
          <cell r="D148">
            <v>3</v>
          </cell>
        </row>
        <row r="149">
          <cell r="A149" t="str">
            <v>JUSTO A TIEMPO</v>
          </cell>
          <cell r="B149" t="str">
            <v>SIXTO GUZMAN</v>
          </cell>
          <cell r="C149">
            <v>23.15</v>
          </cell>
          <cell r="D149">
            <v>3</v>
          </cell>
        </row>
        <row r="150">
          <cell r="A150" t="str">
            <v>LOS NOCTURNOS</v>
          </cell>
          <cell r="B150" t="str">
            <v>HENRY TATAYO</v>
          </cell>
          <cell r="C150">
            <v>5.82</v>
          </cell>
          <cell r="D150">
            <v>3</v>
          </cell>
        </row>
        <row r="151">
          <cell r="A151" t="str">
            <v>VEN TE ARREGLO</v>
          </cell>
          <cell r="B151" t="str">
            <v>JAVIER CATOTA</v>
          </cell>
          <cell r="C151">
            <v>15.88</v>
          </cell>
          <cell r="D151">
            <v>3</v>
          </cell>
        </row>
        <row r="152">
          <cell r="A152" t="str">
            <v>PUNTO APARTE</v>
          </cell>
          <cell r="B152" t="str">
            <v>RICARDO CUAMACAS</v>
          </cell>
          <cell r="C152">
            <v>4.25</v>
          </cell>
          <cell r="D152">
            <v>3</v>
          </cell>
        </row>
        <row r="153">
          <cell r="A153" t="str">
            <v>CATERPILLAR</v>
          </cell>
          <cell r="B153" t="str">
            <v>GONZALO VELEZ</v>
          </cell>
          <cell r="C153">
            <v>9.14</v>
          </cell>
          <cell r="D153">
            <v>3</v>
          </cell>
        </row>
        <row r="154">
          <cell r="A154" t="str">
            <v>ALFA NOCTURNO</v>
          </cell>
          <cell r="B154" t="str">
            <v>HERNAN GONZALON</v>
          </cell>
          <cell r="C154">
            <v>9.75</v>
          </cell>
          <cell r="D154">
            <v>3</v>
          </cell>
        </row>
        <row r="155">
          <cell r="A155" t="str">
            <v>PINTURA</v>
          </cell>
        </row>
        <row r="156">
          <cell r="A156" t="str">
            <v>EQUIPO</v>
          </cell>
          <cell r="B156" t="str">
            <v>LET</v>
          </cell>
        </row>
        <row r="157">
          <cell r="A157" t="str">
            <v>REARMA AVERIAS/LET'S Y PTAS</v>
          </cell>
          <cell r="B157" t="str">
            <v>CARLOS FERNANDEZ</v>
          </cell>
          <cell r="C157">
            <v>24.44</v>
          </cell>
          <cell r="D157">
            <v>3</v>
          </cell>
        </row>
        <row r="158">
          <cell r="A158" t="str">
            <v>LOS INCANSABLES</v>
          </cell>
          <cell r="B158" t="str">
            <v>FRANCISCO VILLAVICENCIO</v>
          </cell>
          <cell r="C158">
            <v>10.46</v>
          </cell>
          <cell r="D158">
            <v>3</v>
          </cell>
        </row>
        <row r="159">
          <cell r="A159" t="str">
            <v>LOS CUATRO ACES</v>
          </cell>
          <cell r="B159" t="str">
            <v>PATRICIO FELIX</v>
          </cell>
          <cell r="C159">
            <v>12.62</v>
          </cell>
          <cell r="D159">
            <v>3</v>
          </cell>
        </row>
        <row r="160">
          <cell r="A160" t="str">
            <v>LOS AUTOMATICOS</v>
          </cell>
          <cell r="B160" t="str">
            <v>LUIS JIMENEZ</v>
          </cell>
          <cell r="C160">
            <v>17.850000000000001</v>
          </cell>
          <cell r="D160">
            <v>3</v>
          </cell>
        </row>
        <row r="161">
          <cell r="A161" t="str">
            <v>LOS MURCIELAGOS</v>
          </cell>
          <cell r="B161" t="str">
            <v>PILAMUNGA JOFRE</v>
          </cell>
          <cell r="D161">
            <v>0</v>
          </cell>
        </row>
        <row r="162">
          <cell r="A162" t="str">
            <v>LOS INTOCABLES</v>
          </cell>
          <cell r="B162" t="str">
            <v>DIEGO GUALOTO</v>
          </cell>
          <cell r="C162">
            <v>8.5500000000000007</v>
          </cell>
          <cell r="D162">
            <v>3</v>
          </cell>
        </row>
        <row r="163">
          <cell r="A163" t="str">
            <v>LOS ARTISTAS</v>
          </cell>
          <cell r="B163" t="str">
            <v>ANGEL TERÁN</v>
          </cell>
          <cell r="C163">
            <v>24.91</v>
          </cell>
          <cell r="D163">
            <v>3</v>
          </cell>
        </row>
        <row r="164">
          <cell r="A164" t="str">
            <v>UN POLVITO MAS</v>
          </cell>
          <cell r="B164" t="str">
            <v>HUGO REMACHI</v>
          </cell>
          <cell r="C164">
            <v>9.0500000000000007</v>
          </cell>
          <cell r="D164">
            <v>3</v>
          </cell>
        </row>
        <row r="165">
          <cell r="A165" t="str">
            <v>LOS MAS SOLICITADOS</v>
          </cell>
          <cell r="B165" t="str">
            <v>VICTOR HERRERA</v>
          </cell>
          <cell r="C165">
            <v>23.6</v>
          </cell>
          <cell r="D165">
            <v>3</v>
          </cell>
        </row>
        <row r="166">
          <cell r="A166" t="str">
            <v>FONDO OSCURO</v>
          </cell>
          <cell r="B166" t="str">
            <v>WILFRIDO YEPEZ</v>
          </cell>
          <cell r="C166">
            <v>12.74</v>
          </cell>
          <cell r="D166">
            <v>3</v>
          </cell>
        </row>
        <row r="167">
          <cell r="A167" t="str">
            <v>5' PASOS</v>
          </cell>
          <cell r="B167" t="str">
            <v>DANNY GALARZA</v>
          </cell>
          <cell r="C167">
            <v>10.63</v>
          </cell>
          <cell r="D167">
            <v>3</v>
          </cell>
        </row>
        <row r="168">
          <cell r="A168" t="str">
            <v>LOS PINTODO</v>
          </cell>
          <cell r="B168" t="str">
            <v>MARCELO HINOJOSA</v>
          </cell>
          <cell r="C168">
            <v>10.1</v>
          </cell>
          <cell r="D168">
            <v>3</v>
          </cell>
        </row>
        <row r="169">
          <cell r="A169" t="str">
            <v>POCA LUZ</v>
          </cell>
          <cell r="B169" t="str">
            <v>JULIO TAMAYO</v>
          </cell>
          <cell r="C169">
            <v>10.8</v>
          </cell>
          <cell r="D169">
            <v>3</v>
          </cell>
        </row>
        <row r="170">
          <cell r="A170" t="str">
            <v>BODY COLOR</v>
          </cell>
          <cell r="B170" t="str">
            <v>TBD</v>
          </cell>
          <cell r="D170">
            <v>0</v>
          </cell>
        </row>
        <row r="171">
          <cell r="A171" t="str">
            <v>FULL D-MAX</v>
          </cell>
          <cell r="B171" t="str">
            <v>TBD</v>
          </cell>
          <cell r="D171">
            <v>0</v>
          </cell>
        </row>
        <row r="172">
          <cell r="A172" t="str">
            <v>LOS TACTICOS</v>
          </cell>
          <cell r="B172" t="str">
            <v>JAIME GARZON</v>
          </cell>
          <cell r="C172">
            <v>17.8</v>
          </cell>
          <cell r="D172">
            <v>3</v>
          </cell>
        </row>
        <row r="173">
          <cell r="A173" t="str">
            <v>PANAS PINTURA</v>
          </cell>
          <cell r="B173" t="str">
            <v>CHRISTIAN JACOME</v>
          </cell>
          <cell r="C173">
            <v>14.92</v>
          </cell>
          <cell r="D173">
            <v>3</v>
          </cell>
        </row>
        <row r="174">
          <cell r="A174" t="str">
            <v>LOS AMIGABLES</v>
          </cell>
          <cell r="B174" t="str">
            <v>PABLO MURILLO</v>
          </cell>
          <cell r="C174">
            <v>8.76</v>
          </cell>
          <cell r="D174">
            <v>3</v>
          </cell>
        </row>
        <row r="175">
          <cell r="A175" t="str">
            <v>LOS SUPER PINTORES</v>
          </cell>
          <cell r="B175" t="str">
            <v>EDISON BEDON</v>
          </cell>
          <cell r="C175">
            <v>5.84</v>
          </cell>
          <cell r="D175">
            <v>3</v>
          </cell>
        </row>
        <row r="176">
          <cell r="A176" t="str">
            <v>DE SOL A SOL</v>
          </cell>
          <cell r="B176" t="str">
            <v>OSCAR VALLEJO</v>
          </cell>
          <cell r="C176">
            <v>4.9400000000000004</v>
          </cell>
          <cell r="D176">
            <v>3</v>
          </cell>
        </row>
        <row r="177">
          <cell r="A177" t="str">
            <v>NOCHE ETERNA</v>
          </cell>
          <cell r="B177" t="str">
            <v>TBD</v>
          </cell>
        </row>
        <row r="178">
          <cell r="A178" t="str">
            <v>ENSAMBLE</v>
          </cell>
        </row>
        <row r="179">
          <cell r="A179" t="str">
            <v>EQUIPO</v>
          </cell>
          <cell r="B179" t="str">
            <v>LET</v>
          </cell>
        </row>
        <row r="180">
          <cell r="A180" t="str">
            <v>SIN LIMITE</v>
          </cell>
          <cell r="B180" t="str">
            <v>JHON LOMAS</v>
          </cell>
          <cell r="C180">
            <v>11.45</v>
          </cell>
          <cell r="D180">
            <v>3</v>
          </cell>
        </row>
        <row r="181">
          <cell r="A181" t="str">
            <v>UNION Y FUERZA</v>
          </cell>
          <cell r="B181" t="str">
            <v>JORGE BENITEZ</v>
          </cell>
          <cell r="C181">
            <v>21.56</v>
          </cell>
          <cell r="D181">
            <v>3</v>
          </cell>
        </row>
        <row r="182">
          <cell r="A182" t="str">
            <v>CALIDAD EN ACCION</v>
          </cell>
          <cell r="B182" t="str">
            <v>LUIS GALLARDO</v>
          </cell>
          <cell r="C182">
            <v>25.14</v>
          </cell>
          <cell r="D182">
            <v>3</v>
          </cell>
        </row>
        <row r="183">
          <cell r="A183" t="str">
            <v>DOS EN UNO</v>
          </cell>
          <cell r="B183" t="str">
            <v>SANTIAGO LAGLA</v>
          </cell>
          <cell r="C183">
            <v>27.56</v>
          </cell>
          <cell r="D183">
            <v>3</v>
          </cell>
        </row>
        <row r="184">
          <cell r="A184" t="str">
            <v>COE</v>
          </cell>
          <cell r="B184" t="str">
            <v>DIEGO VACA</v>
          </cell>
          <cell r="C184">
            <v>10.15</v>
          </cell>
          <cell r="D184">
            <v>3</v>
          </cell>
        </row>
        <row r="185">
          <cell r="A185" t="str">
            <v>CHEVROLITOS</v>
          </cell>
          <cell r="B185" t="str">
            <v>CRISTIAN MORA</v>
          </cell>
          <cell r="C185">
            <v>15.6</v>
          </cell>
          <cell r="D185">
            <v>3</v>
          </cell>
        </row>
        <row r="186">
          <cell r="A186" t="str">
            <v>AGUILAS</v>
          </cell>
          <cell r="B186" t="str">
            <v>EDWIN MUZO</v>
          </cell>
          <cell r="C186">
            <v>13.45</v>
          </cell>
          <cell r="D186">
            <v>3</v>
          </cell>
        </row>
        <row r="187">
          <cell r="A187" t="str">
            <v>CORSA MOVIL</v>
          </cell>
          <cell r="B187" t="str">
            <v>JORGE VELASCO</v>
          </cell>
          <cell r="C187">
            <v>15.53</v>
          </cell>
          <cell r="D187">
            <v>3</v>
          </cell>
        </row>
        <row r="188">
          <cell r="A188" t="str">
            <v>LOS MISMOS DE SIEMPRE</v>
          </cell>
          <cell r="B188" t="str">
            <v>MARCELO ROSERO</v>
          </cell>
          <cell r="C188">
            <v>8.0500000000000007</v>
          </cell>
          <cell r="D188">
            <v>3</v>
          </cell>
        </row>
        <row r="189">
          <cell r="A189" t="str">
            <v>PROGRAMADORES</v>
          </cell>
          <cell r="B189" t="str">
            <v>MARCIO PALLO</v>
          </cell>
          <cell r="C189">
            <v>10.45</v>
          </cell>
          <cell r="D189">
            <v>3</v>
          </cell>
        </row>
        <row r="190">
          <cell r="A190" t="str">
            <v>FORAJIDOS</v>
          </cell>
          <cell r="B190" t="str">
            <v>VICTOR PORRAS</v>
          </cell>
          <cell r="C190">
            <v>37.24</v>
          </cell>
          <cell r="D190">
            <v>3</v>
          </cell>
        </row>
        <row r="191">
          <cell r="A191" t="str">
            <v>DE TODO UN POCO</v>
          </cell>
          <cell r="B191" t="str">
            <v>MIGUEL LOPEZ</v>
          </cell>
          <cell r="C191">
            <v>19.7</v>
          </cell>
          <cell r="D191">
            <v>3</v>
          </cell>
        </row>
        <row r="192">
          <cell r="A192" t="str">
            <v>LOS PUNTOS OK</v>
          </cell>
          <cell r="B192" t="str">
            <v>BYRON RODRIGUEZ</v>
          </cell>
          <cell r="C192">
            <v>11.64</v>
          </cell>
          <cell r="D192">
            <v>3</v>
          </cell>
        </row>
        <row r="193">
          <cell r="A193" t="str">
            <v>LOS PROPIOS</v>
          </cell>
          <cell r="B193" t="str">
            <v>JUAN BARRAGAN</v>
          </cell>
          <cell r="C193">
            <v>19.149999999999999</v>
          </cell>
          <cell r="D193">
            <v>3</v>
          </cell>
        </row>
        <row r="194">
          <cell r="A194" t="str">
            <v>MATRICERIA</v>
          </cell>
        </row>
        <row r="195">
          <cell r="A195" t="str">
            <v>EQUIPO</v>
          </cell>
          <cell r="B195" t="str">
            <v>LET</v>
          </cell>
        </row>
        <row r="196">
          <cell r="A196" t="str">
            <v>SOLO SUGERENCIAS</v>
          </cell>
          <cell r="B196" t="str">
            <v>JORGE TABANGO</v>
          </cell>
          <cell r="C196">
            <v>6.1</v>
          </cell>
          <cell r="D196">
            <v>3</v>
          </cell>
        </row>
        <row r="198">
          <cell r="A198" t="str">
            <v>LOS MAGNIFICOS</v>
          </cell>
          <cell r="B198" t="str">
            <v>HERNAN PATRICIO  QUINCHUELA</v>
          </cell>
          <cell r="C198">
            <v>9.61</v>
          </cell>
          <cell r="D198">
            <v>3</v>
          </cell>
        </row>
        <row r="199">
          <cell r="A199" t="str">
            <v>K-TAZ 2T</v>
          </cell>
          <cell r="B199" t="str">
            <v>HERNANDEZ NELSON</v>
          </cell>
          <cell r="C199">
            <v>15.23</v>
          </cell>
          <cell r="D199">
            <v>3</v>
          </cell>
        </row>
        <row r="200">
          <cell r="A200" t="str">
            <v>BUHOS DE LA NOCHE</v>
          </cell>
          <cell r="B200" t="str">
            <v>PEÑAFIEL NARVAEZ LUIS ALBERTO</v>
          </cell>
          <cell r="C200">
            <v>22.79</v>
          </cell>
          <cell r="D200">
            <v>3</v>
          </cell>
        </row>
        <row r="201">
          <cell r="A201" t="str">
            <v>ALFA 1</v>
          </cell>
          <cell r="B201" t="str">
            <v>TAYUPANTE LUIS</v>
          </cell>
          <cell r="C201">
            <v>13.32</v>
          </cell>
          <cell r="D201">
            <v>3</v>
          </cell>
        </row>
        <row r="202">
          <cell r="A202" t="str">
            <v>SIN EQUIPO</v>
          </cell>
          <cell r="B202" t="str">
            <v>ALDAZ FRANCISCO</v>
          </cell>
          <cell r="C202">
            <v>6.93</v>
          </cell>
          <cell r="D202">
            <v>3</v>
          </cell>
        </row>
        <row r="203">
          <cell r="A203" t="str">
            <v>CINCO ASES</v>
          </cell>
          <cell r="B203" t="str">
            <v>NUÑEZ CARLOS</v>
          </cell>
          <cell r="C203">
            <v>44.26</v>
          </cell>
          <cell r="D203">
            <v>3</v>
          </cell>
        </row>
        <row r="204">
          <cell r="A204" t="str">
            <v>CORRECAMINOS</v>
          </cell>
          <cell r="B204" t="str">
            <v>JARAMILLO JAIME JAVIER</v>
          </cell>
          <cell r="C204">
            <v>17.579999999999998</v>
          </cell>
          <cell r="D204">
            <v>3</v>
          </cell>
        </row>
        <row r="205">
          <cell r="A205" t="str">
            <v>SCHUMACHERS</v>
          </cell>
          <cell r="B205" t="str">
            <v>MONTENEGRO OSCAR</v>
          </cell>
          <cell r="C205">
            <v>12.69</v>
          </cell>
          <cell r="D205">
            <v>3</v>
          </cell>
        </row>
        <row r="206">
          <cell r="A206" t="str">
            <v>SIN EQUIPO</v>
          </cell>
          <cell r="B206" t="str">
            <v>TERAN  LENIN</v>
          </cell>
          <cell r="C206">
            <v>12.5</v>
          </cell>
          <cell r="D206">
            <v>3</v>
          </cell>
        </row>
        <row r="207">
          <cell r="A207" t="str">
            <v>INFORMAT</v>
          </cell>
          <cell r="B207" t="str">
            <v>NACIMBA MARCO</v>
          </cell>
          <cell r="C207">
            <v>24.75</v>
          </cell>
          <cell r="D207">
            <v>3</v>
          </cell>
        </row>
        <row r="208">
          <cell r="A208" t="str">
            <v>LOS SCRAPY</v>
          </cell>
          <cell r="B208" t="str">
            <v>CASTILLO CRISTHIAN ALFREDO</v>
          </cell>
          <cell r="C208">
            <v>129.97</v>
          </cell>
          <cell r="D208">
            <v>3</v>
          </cell>
        </row>
        <row r="209">
          <cell r="A209" t="str">
            <v>SIN EQUIPO</v>
          </cell>
          <cell r="B209" t="str">
            <v>NACIMBA CAIZATUA CLAUDIO</v>
          </cell>
          <cell r="C209">
            <v>11.33</v>
          </cell>
          <cell r="D209">
            <v>3</v>
          </cell>
        </row>
        <row r="210">
          <cell r="A210" t="str">
            <v>SONAMBULOS</v>
          </cell>
          <cell r="B210" t="str">
            <v>YAGUARI GUILLERMO</v>
          </cell>
          <cell r="C210">
            <v>1.66</v>
          </cell>
          <cell r="D210">
            <v>0</v>
          </cell>
        </row>
        <row r="211">
          <cell r="A211" t="str">
            <v>LOS DORMIDOS</v>
          </cell>
          <cell r="B211" t="str">
            <v>ERIGSON JULIO</v>
          </cell>
          <cell r="C211">
            <v>3.7</v>
          </cell>
          <cell r="D211">
            <v>3</v>
          </cell>
        </row>
        <row r="212">
          <cell r="A212" t="str">
            <v>LOS MAL DORMIDOS</v>
          </cell>
          <cell r="B212" t="str">
            <v xml:space="preserve"> VILLAROEL JORGE</v>
          </cell>
          <cell r="C212">
            <v>1.55</v>
          </cell>
          <cell r="D212">
            <v>0</v>
          </cell>
        </row>
        <row r="213">
          <cell r="A213" t="str">
            <v>SUPERPINTORES</v>
          </cell>
          <cell r="B213" t="str">
            <v xml:space="preserve"> JAQUI FAUSTO</v>
          </cell>
          <cell r="C213">
            <v>24.93</v>
          </cell>
          <cell r="D213">
            <v>3</v>
          </cell>
        </row>
        <row r="214">
          <cell r="A214" t="str">
            <v>NOCHE ETERNA</v>
          </cell>
          <cell r="B214" t="str">
            <v>PAZMIÑO CESAR</v>
          </cell>
          <cell r="C214">
            <v>16.04</v>
          </cell>
          <cell r="D214">
            <v>3</v>
          </cell>
        </row>
        <row r="215">
          <cell r="A215" t="str">
            <v>SOLO CALIDAD</v>
          </cell>
          <cell r="B215" t="str">
            <v>BENAVIDES CHRISTIAN</v>
          </cell>
          <cell r="C215">
            <v>5.6</v>
          </cell>
          <cell r="D215">
            <v>3</v>
          </cell>
        </row>
        <row r="216">
          <cell r="A216" t="str">
            <v>AMIGABLES</v>
          </cell>
          <cell r="B216" t="str">
            <v>BERMEO JOSE LUIS</v>
          </cell>
          <cell r="C216">
            <v>4.8</v>
          </cell>
          <cell r="D216">
            <v>3</v>
          </cell>
        </row>
        <row r="217">
          <cell r="A217" t="str">
            <v>SOLO NOCHE</v>
          </cell>
          <cell r="B217" t="str">
            <v>GUAMBA IVAN</v>
          </cell>
          <cell r="C217">
            <v>20.39</v>
          </cell>
          <cell r="D217">
            <v>3</v>
          </cell>
        </row>
        <row r="218">
          <cell r="C218">
            <v>8.2799999999999994</v>
          </cell>
          <cell r="D218">
            <v>3</v>
          </cell>
        </row>
        <row r="219">
          <cell r="A219" t="str">
            <v>LOS NACHOS</v>
          </cell>
          <cell r="B219" t="str">
            <v>BENITEZ JHONNY</v>
          </cell>
          <cell r="C219">
            <v>4.4000000000000004</v>
          </cell>
          <cell r="D219">
            <v>3</v>
          </cell>
        </row>
        <row r="220">
          <cell r="A220" t="str">
            <v>I-190</v>
          </cell>
          <cell r="B220" t="str">
            <v>TOAPANTA WILSON</v>
          </cell>
          <cell r="C220">
            <v>5.72</v>
          </cell>
          <cell r="D220">
            <v>3</v>
          </cell>
        </row>
        <row r="221">
          <cell r="A221" t="str">
            <v>CUMPLIDOS</v>
          </cell>
          <cell r="B221" t="str">
            <v>CHILUISA EDGAR</v>
          </cell>
          <cell r="C221">
            <v>10.71</v>
          </cell>
          <cell r="D221">
            <v>3</v>
          </cell>
        </row>
        <row r="222">
          <cell r="A222" t="str">
            <v>LOS ISLAS</v>
          </cell>
          <cell r="B222" t="str">
            <v>NASIMBA MARIO</v>
          </cell>
          <cell r="C222">
            <v>14.07</v>
          </cell>
          <cell r="D222">
            <v>3</v>
          </cell>
        </row>
        <row r="223">
          <cell r="A223" t="str">
            <v>GEM</v>
          </cell>
          <cell r="B223" t="str">
            <v>LEDESMA ROBERTO</v>
          </cell>
          <cell r="C223">
            <v>9.3000000000000007</v>
          </cell>
          <cell r="D223">
            <v>3</v>
          </cell>
        </row>
        <row r="224">
          <cell r="A224" t="str">
            <v>SIN EQUIPO</v>
          </cell>
          <cell r="B224" t="str">
            <v>HENRY RISUEÑO</v>
          </cell>
          <cell r="C224">
            <v>1.95</v>
          </cell>
          <cell r="D224">
            <v>0</v>
          </cell>
        </row>
        <row r="225">
          <cell r="A225" t="str">
            <v>NO EXISTE EN EL SISTEMA</v>
          </cell>
          <cell r="B225" t="str">
            <v>ROJANO JAIME</v>
          </cell>
          <cell r="D225">
            <v>0</v>
          </cell>
        </row>
        <row r="226">
          <cell r="A226" t="str">
            <v>AREA 51</v>
          </cell>
          <cell r="B226" t="str">
            <v>YANQUI HOLGER</v>
          </cell>
          <cell r="C226">
            <v>10.79</v>
          </cell>
          <cell r="D226">
            <v>3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TATUS DOCUMENTAÇÃO"/>
      <sheetName val="Gráficos"/>
      <sheetName val="Resumo Time"/>
      <sheetName val="OSSO LE Cabine Dupla OK"/>
      <sheetName val="OSSO LE Cabine Dupla 2 OK"/>
      <sheetName val="OSSO LE Cabine Simples OK"/>
      <sheetName val="OSSO LE Cabine Simples OK (2)"/>
      <sheetName val="OSSO LE  BLZ OK"/>
      <sheetName val="OSSO LE TOTAL"/>
      <sheetName val="CHURRASQUEIR LE Cabine DuplaOK "/>
      <sheetName val="CHURRASQUEIRA LE BLZ OK"/>
      <sheetName val="CHURRASQUEIRA LE BLZ (2)OK"/>
      <sheetName val="Rabeta LE"/>
      <sheetName val="Rabeta LE (2)"/>
      <sheetName val="CHURRASQUEIRA LE TOTAL"/>
      <sheetName val="DOBRADIÇAS LE Cabine DuplaOK"/>
      <sheetName val="DOBRADIÇAS LE Cabine Dupla 2 OK"/>
      <sheetName val="DOBRADIÇAS LE Cabine Simples ok"/>
      <sheetName val="DOBRADIÇAS LE BLZ OK"/>
      <sheetName val="DOBRADIÇAS LE BLZ (2)OK"/>
      <sheetName val="DOBRADIÇAS LE TOTAL"/>
      <sheetName val="VISOR LE Cabine Simples 1 ok"/>
      <sheetName val="VISOR LE Cabine Simples 2 ok"/>
      <sheetName val="VISOR LE Cabine Dupla ok"/>
      <sheetName val="VISOR LE Cabine Dupla 2 ok"/>
      <sheetName val="VISOR LE BLZ ok "/>
      <sheetName val="VISOR LE BLZ ok (2)"/>
      <sheetName val="VISOR LE TOTAL"/>
      <sheetName val="VISOR LD Cabine Dupla OK"/>
      <sheetName val="VISOR LD Cabine Dupla 2 OK"/>
      <sheetName val="VISOR LD Cabine Simples OK"/>
      <sheetName val="VISOR LD Cabine Simples 2  OK"/>
      <sheetName val="VISOR LD Blazer OK"/>
      <sheetName val="VISOR LD Blazer 2 OK"/>
      <sheetName val="VISOR LD TOTAL"/>
      <sheetName val="DOBRADIÇAS LD Cabine Dupla OK"/>
      <sheetName val="DOBRADIÇAS LD Cabine Dupla 2 OK"/>
      <sheetName val="DOBRADIÇAS LD Cabine Simples OK"/>
      <sheetName val="DOBRADIÇAS LD Blazer OK"/>
      <sheetName val="DOBRADIÇAS LD Blazer 2 OK"/>
      <sheetName val="DOBRADIÇAS LD TOTAL"/>
      <sheetName val="CHURRASQUEIRA LD  Cab DUPLA 0K"/>
      <sheetName val="CHURRASQUEIRA LD  Blazer OK"/>
      <sheetName val="CHURRASQUEIRA LD Blazer 2 OK"/>
      <sheetName val="Rabeta LD OK"/>
      <sheetName val="CHURRASQUEIRA LD TOTAL"/>
      <sheetName val="OSSO LD Cabine Dupla OK"/>
      <sheetName val="OSSO LD Cabine Dupla 2 OK"/>
      <sheetName val="OSSO LD Cabine Simples OK"/>
      <sheetName val="OSSO LD Cabine Simples 2 OK"/>
      <sheetName val="OSSO Blazer LD OK"/>
      <sheetName val="OSSO LD TO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Objetivos y desempeño"/>
      <sheetName val="SEGURIDAD"/>
      <sheetName val="ESTUDIOS"/>
      <sheetName val="SUGERENCIA"/>
      <sheetName val="DATOS UNIFICADOS"/>
    </sheetNames>
    <sheetDataSet>
      <sheetData sheetId="0" refreshError="1"/>
      <sheetData sheetId="1" refreshError="1"/>
      <sheetData sheetId="2" refreshError="1">
        <row r="1">
          <cell r="F1" t="str">
            <v>EDUCACION:</v>
          </cell>
        </row>
        <row r="2">
          <cell r="F2" t="str">
            <v>1 punto: Escuela terminada</v>
          </cell>
        </row>
        <row r="3">
          <cell r="F3" t="str">
            <v>2 puntos: Tercer curso terminado</v>
          </cell>
        </row>
        <row r="4">
          <cell r="F4" t="str">
            <v>3 puntos: Bachiller no técnico</v>
          </cell>
        </row>
        <row r="5">
          <cell r="F5" t="str">
            <v>4 puntos: Bachiller técnico</v>
          </cell>
        </row>
        <row r="6">
          <cell r="F6" t="str">
            <v>5 puntos: Técnico superior / Universitario no técnico</v>
          </cell>
        </row>
        <row r="7">
          <cell r="F7" t="str">
            <v>6 puntos: Tecnólogo</v>
          </cell>
        </row>
        <row r="8">
          <cell r="F8" t="str">
            <v>7 puntos: Ingeniero</v>
          </cell>
        </row>
        <row r="10">
          <cell r="A10" t="str">
            <v>Codigo</v>
          </cell>
          <cell r="B10" t="str">
            <v>LET</v>
          </cell>
          <cell r="C10" t="str">
            <v>NADA</v>
          </cell>
          <cell r="D10">
            <v>1</v>
          </cell>
          <cell r="E10">
            <v>2</v>
          </cell>
          <cell r="F10">
            <v>3</v>
          </cell>
          <cell r="G10">
            <v>4</v>
          </cell>
          <cell r="H10">
            <v>5</v>
          </cell>
          <cell r="I10">
            <v>6</v>
          </cell>
          <cell r="J10">
            <v>2</v>
          </cell>
          <cell r="K10">
            <v>7</v>
          </cell>
        </row>
        <row r="11">
          <cell r="A11">
            <v>6057783</v>
          </cell>
          <cell r="B11" t="str">
            <v>ALEXIS SIMBAÑA</v>
          </cell>
          <cell r="C11">
            <v>4</v>
          </cell>
          <cell r="G11" t="str">
            <v>X</v>
          </cell>
        </row>
        <row r="12">
          <cell r="A12">
            <v>6058259</v>
          </cell>
          <cell r="B12" t="str">
            <v>ANGEL FLORES</v>
          </cell>
          <cell r="C12">
            <v>4</v>
          </cell>
          <cell r="G12" t="str">
            <v>X</v>
          </cell>
        </row>
        <row r="13">
          <cell r="A13">
            <v>1047</v>
          </cell>
          <cell r="B13" t="str">
            <v>ANGEL TERÁN</v>
          </cell>
          <cell r="C13">
            <v>2</v>
          </cell>
          <cell r="E13" t="str">
            <v>X</v>
          </cell>
        </row>
        <row r="14">
          <cell r="A14">
            <v>230</v>
          </cell>
          <cell r="B14" t="str">
            <v>ANGEL TORRES</v>
          </cell>
        </row>
        <row r="15">
          <cell r="A15">
            <v>3702361</v>
          </cell>
          <cell r="B15" t="str">
            <v>BYRON ASENCIO</v>
          </cell>
          <cell r="C15">
            <v>4</v>
          </cell>
          <cell r="G15" t="str">
            <v>X</v>
          </cell>
        </row>
        <row r="16">
          <cell r="A16">
            <v>6073292</v>
          </cell>
          <cell r="B16" t="str">
            <v>BYRON RODRIGUEZ</v>
          </cell>
          <cell r="C16">
            <v>4</v>
          </cell>
          <cell r="G16" t="str">
            <v>X</v>
          </cell>
        </row>
        <row r="17">
          <cell r="A17">
            <v>3600571</v>
          </cell>
          <cell r="B17" t="str">
            <v>CARLOS AYALA</v>
          </cell>
          <cell r="C17">
            <v>5</v>
          </cell>
          <cell r="H17" t="str">
            <v>X</v>
          </cell>
        </row>
        <row r="18">
          <cell r="A18">
            <v>6057867</v>
          </cell>
          <cell r="B18" t="str">
            <v>CARLOS CASTILLO</v>
          </cell>
          <cell r="C18">
            <v>3</v>
          </cell>
          <cell r="F18" t="str">
            <v>X</v>
          </cell>
        </row>
        <row r="19">
          <cell r="A19">
            <v>6057501</v>
          </cell>
          <cell r="B19" t="str">
            <v>CARLOS FERNANDEZ</v>
          </cell>
          <cell r="C19">
            <v>4</v>
          </cell>
          <cell r="G19" t="str">
            <v>X</v>
          </cell>
        </row>
        <row r="20">
          <cell r="A20">
            <v>6057536</v>
          </cell>
          <cell r="B20" t="str">
            <v>CARLOS REINOSO</v>
          </cell>
          <cell r="C20">
            <v>4</v>
          </cell>
          <cell r="G20" t="str">
            <v>X</v>
          </cell>
        </row>
        <row r="21">
          <cell r="A21">
            <v>6073297</v>
          </cell>
          <cell r="B21" t="str">
            <v>CARLOS TAMBO</v>
          </cell>
          <cell r="C21">
            <v>4</v>
          </cell>
          <cell r="G21" t="str">
            <v>X</v>
          </cell>
        </row>
        <row r="22">
          <cell r="A22">
            <v>270</v>
          </cell>
          <cell r="B22" t="str">
            <v>CARLOS TITUAÑA</v>
          </cell>
          <cell r="C22">
            <v>4</v>
          </cell>
          <cell r="G22" t="str">
            <v>X</v>
          </cell>
        </row>
        <row r="23">
          <cell r="A23">
            <v>3600260</v>
          </cell>
          <cell r="B23" t="str">
            <v>CESAR SARANGO</v>
          </cell>
          <cell r="C23">
            <v>3</v>
          </cell>
          <cell r="F23" t="str">
            <v>X</v>
          </cell>
        </row>
        <row r="24">
          <cell r="A24">
            <v>6073290</v>
          </cell>
          <cell r="B24" t="str">
            <v>CHIRTIAN HERNANDEZ</v>
          </cell>
          <cell r="C24">
            <v>7</v>
          </cell>
          <cell r="G24" t="str">
            <v>X</v>
          </cell>
          <cell r="K24" t="str">
            <v>X</v>
          </cell>
        </row>
        <row r="25">
          <cell r="A25">
            <v>3704635</v>
          </cell>
          <cell r="B25" t="str">
            <v>CHRISTIAN ANDRADE</v>
          </cell>
          <cell r="C25">
            <v>3</v>
          </cell>
          <cell r="F25" t="str">
            <v>X</v>
          </cell>
        </row>
        <row r="26">
          <cell r="A26">
            <v>3600300</v>
          </cell>
          <cell r="B26" t="str">
            <v>CHRISTIAN GUAMAN</v>
          </cell>
          <cell r="C26">
            <v>4</v>
          </cell>
          <cell r="G26" t="str">
            <v>X</v>
          </cell>
        </row>
        <row r="27">
          <cell r="A27">
            <v>6057891</v>
          </cell>
          <cell r="B27" t="str">
            <v>CHRISTIAN JACOME</v>
          </cell>
          <cell r="C27">
            <v>4</v>
          </cell>
          <cell r="G27" t="str">
            <v>X</v>
          </cell>
        </row>
        <row r="28">
          <cell r="A28">
            <v>6057797</v>
          </cell>
          <cell r="B28" t="str">
            <v>CRISTIAN CARDENAS</v>
          </cell>
          <cell r="C28">
            <v>4</v>
          </cell>
          <cell r="G28" t="str">
            <v>X</v>
          </cell>
        </row>
        <row r="29">
          <cell r="A29">
            <v>6057524</v>
          </cell>
          <cell r="B29" t="str">
            <v>CRISTIAN MONTALVO</v>
          </cell>
          <cell r="C29">
            <v>4</v>
          </cell>
          <cell r="G29" t="str">
            <v>X</v>
          </cell>
        </row>
        <row r="30">
          <cell r="A30">
            <v>3700561</v>
          </cell>
          <cell r="B30" t="str">
            <v>CRISTIAN MORA</v>
          </cell>
          <cell r="C30">
            <v>6</v>
          </cell>
          <cell r="I30" t="str">
            <v>X</v>
          </cell>
        </row>
        <row r="31">
          <cell r="A31">
            <v>6061023</v>
          </cell>
          <cell r="B31" t="str">
            <v>DANIEL SALINAZ</v>
          </cell>
          <cell r="C31">
            <v>4</v>
          </cell>
          <cell r="G31" t="str">
            <v>X</v>
          </cell>
        </row>
        <row r="32">
          <cell r="A32">
            <v>3702480</v>
          </cell>
          <cell r="B32" t="str">
            <v>DANNY GALARZA</v>
          </cell>
          <cell r="C32">
            <v>4</v>
          </cell>
          <cell r="G32" t="str">
            <v>X</v>
          </cell>
        </row>
        <row r="33">
          <cell r="A33">
            <v>3600289</v>
          </cell>
          <cell r="B33" t="str">
            <v>DARIO PACHACAMA</v>
          </cell>
          <cell r="C33">
            <v>4</v>
          </cell>
          <cell r="G33" t="str">
            <v>X</v>
          </cell>
        </row>
        <row r="34">
          <cell r="A34">
            <v>6075022</v>
          </cell>
          <cell r="B34" t="str">
            <v>DARWIN DUEÑAS</v>
          </cell>
          <cell r="C34">
            <v>3</v>
          </cell>
          <cell r="F34" t="str">
            <v>X</v>
          </cell>
        </row>
        <row r="35">
          <cell r="A35">
            <v>3702435</v>
          </cell>
          <cell r="B35" t="str">
            <v>DARWIN TOPON</v>
          </cell>
          <cell r="C35">
            <v>5</v>
          </cell>
          <cell r="H35" t="str">
            <v>X</v>
          </cell>
        </row>
        <row r="36">
          <cell r="A36">
            <v>6057896</v>
          </cell>
          <cell r="B36" t="str">
            <v>DIEGO CONDOY</v>
          </cell>
          <cell r="C36">
            <v>4</v>
          </cell>
          <cell r="G36" t="str">
            <v>X</v>
          </cell>
        </row>
        <row r="37">
          <cell r="A37">
            <v>3600565</v>
          </cell>
          <cell r="B37" t="str">
            <v>DIEGO GUALOTO</v>
          </cell>
          <cell r="C37">
            <v>6</v>
          </cell>
          <cell r="I37" t="str">
            <v>X</v>
          </cell>
        </row>
        <row r="38">
          <cell r="A38">
            <v>6053130</v>
          </cell>
          <cell r="B38" t="str">
            <v>DIEGO MALDONADO</v>
          </cell>
          <cell r="C38">
            <v>5</v>
          </cell>
          <cell r="H38" t="str">
            <v>X</v>
          </cell>
        </row>
        <row r="39">
          <cell r="A39">
            <v>3600563</v>
          </cell>
          <cell r="B39" t="str">
            <v>DIEGO PAGUAY</v>
          </cell>
          <cell r="C39">
            <v>3</v>
          </cell>
          <cell r="F39" t="str">
            <v>X</v>
          </cell>
        </row>
        <row r="40">
          <cell r="A40">
            <v>3705994</v>
          </cell>
          <cell r="B40" t="str">
            <v>DIEGO PILLAJO</v>
          </cell>
          <cell r="C40">
            <v>3</v>
          </cell>
          <cell r="F40" t="str">
            <v>X</v>
          </cell>
        </row>
        <row r="41">
          <cell r="A41">
            <v>6057883</v>
          </cell>
          <cell r="B41" t="str">
            <v>DIEGO VACA</v>
          </cell>
          <cell r="C41">
            <v>3</v>
          </cell>
          <cell r="F41" t="str">
            <v>X</v>
          </cell>
        </row>
        <row r="42">
          <cell r="A42">
            <v>6057859</v>
          </cell>
          <cell r="B42" t="str">
            <v>EDGAR GARCIA</v>
          </cell>
          <cell r="C42">
            <v>3</v>
          </cell>
          <cell r="F42" t="str">
            <v>X</v>
          </cell>
        </row>
        <row r="43">
          <cell r="A43">
            <v>3705976</v>
          </cell>
          <cell r="B43" t="str">
            <v>EDGAR USHIÑA</v>
          </cell>
          <cell r="C43">
            <v>4</v>
          </cell>
          <cell r="G43" t="str">
            <v>X</v>
          </cell>
        </row>
        <row r="44">
          <cell r="A44">
            <v>3600698</v>
          </cell>
          <cell r="B44" t="str">
            <v>EDGAR VACA</v>
          </cell>
          <cell r="C44">
            <v>5</v>
          </cell>
          <cell r="H44" t="str">
            <v>X</v>
          </cell>
        </row>
        <row r="45">
          <cell r="A45">
            <v>3600671</v>
          </cell>
          <cell r="B45" t="str">
            <v>EDISON BEDON</v>
          </cell>
          <cell r="C45">
            <v>4</v>
          </cell>
          <cell r="G45" t="str">
            <v>X</v>
          </cell>
        </row>
        <row r="46">
          <cell r="A46">
            <v>3600298</v>
          </cell>
          <cell r="B46" t="str">
            <v>EDISON JIMENEZ</v>
          </cell>
          <cell r="C46">
            <v>4</v>
          </cell>
          <cell r="G46" t="str">
            <v>X</v>
          </cell>
        </row>
        <row r="47">
          <cell r="A47">
            <v>3705906</v>
          </cell>
          <cell r="B47" t="str">
            <v>EDISON NACIMBA</v>
          </cell>
          <cell r="C47">
            <v>3</v>
          </cell>
          <cell r="F47" t="str">
            <v>X</v>
          </cell>
        </row>
        <row r="48">
          <cell r="A48">
            <v>6057526</v>
          </cell>
          <cell r="B48" t="str">
            <v>EDISON NIETO</v>
          </cell>
          <cell r="C48">
            <v>3</v>
          </cell>
          <cell r="F48" t="str">
            <v>X</v>
          </cell>
        </row>
        <row r="49">
          <cell r="A49">
            <v>3702481</v>
          </cell>
          <cell r="B49" t="str">
            <v>EDISON TITUAÑA</v>
          </cell>
          <cell r="C49">
            <v>4</v>
          </cell>
          <cell r="G49" t="str">
            <v>X</v>
          </cell>
        </row>
        <row r="50">
          <cell r="A50">
            <v>1468</v>
          </cell>
          <cell r="B50" t="str">
            <v>EDUARDO QUINATOA</v>
          </cell>
          <cell r="C50">
            <v>2</v>
          </cell>
          <cell r="E50" t="str">
            <v>X</v>
          </cell>
        </row>
        <row r="51">
          <cell r="A51">
            <v>3700562</v>
          </cell>
          <cell r="B51" t="str">
            <v>EDWIN MUZO</v>
          </cell>
          <cell r="C51">
            <v>4</v>
          </cell>
          <cell r="G51" t="str">
            <v>X</v>
          </cell>
        </row>
        <row r="52">
          <cell r="A52">
            <v>6057875</v>
          </cell>
          <cell r="B52" t="str">
            <v>FABIAN FLORES</v>
          </cell>
          <cell r="C52">
            <v>4</v>
          </cell>
          <cell r="G52" t="str">
            <v>X</v>
          </cell>
        </row>
        <row r="53">
          <cell r="A53">
            <v>6057519</v>
          </cell>
          <cell r="B53" t="str">
            <v>FABIAN MANCHENO</v>
          </cell>
          <cell r="C53">
            <v>3</v>
          </cell>
          <cell r="F53" t="str">
            <v>X</v>
          </cell>
        </row>
        <row r="54">
          <cell r="A54">
            <v>6057893</v>
          </cell>
          <cell r="B54" t="str">
            <v>FABIAN PILATAXI</v>
          </cell>
          <cell r="C54">
            <v>4</v>
          </cell>
          <cell r="G54" t="str">
            <v>X</v>
          </cell>
        </row>
        <row r="55">
          <cell r="A55">
            <v>332</v>
          </cell>
          <cell r="B55" t="str">
            <v>FAUSTO VACA</v>
          </cell>
          <cell r="C55">
            <v>4</v>
          </cell>
          <cell r="G55" t="str">
            <v>X</v>
          </cell>
        </row>
        <row r="56">
          <cell r="A56">
            <v>3600694</v>
          </cell>
          <cell r="B56" t="str">
            <v>FERNANDO CHANCUSIG</v>
          </cell>
          <cell r="C56">
            <v>4</v>
          </cell>
          <cell r="G56" t="str">
            <v>X</v>
          </cell>
        </row>
        <row r="57">
          <cell r="A57">
            <v>6057885</v>
          </cell>
          <cell r="B57" t="str">
            <v>FRANCISCO VILLAVICENCIO</v>
          </cell>
          <cell r="C57">
            <v>4</v>
          </cell>
          <cell r="G57" t="str">
            <v>X</v>
          </cell>
        </row>
        <row r="58">
          <cell r="A58">
            <v>6057933</v>
          </cell>
          <cell r="B58" t="str">
            <v>FRANKLIN SOPA</v>
          </cell>
          <cell r="C58">
            <v>6</v>
          </cell>
          <cell r="I58" t="str">
            <v>X</v>
          </cell>
        </row>
        <row r="59">
          <cell r="A59">
            <v>6057502</v>
          </cell>
          <cell r="B59" t="str">
            <v>FREDDY DIAZ</v>
          </cell>
          <cell r="C59">
            <v>5</v>
          </cell>
          <cell r="H59" t="str">
            <v>X</v>
          </cell>
        </row>
        <row r="60">
          <cell r="A60">
            <v>6057908</v>
          </cell>
          <cell r="B60" t="str">
            <v>FREDDY PEÑARRIETA</v>
          </cell>
          <cell r="C60">
            <v>3</v>
          </cell>
          <cell r="F60" t="str">
            <v>X</v>
          </cell>
        </row>
        <row r="61">
          <cell r="A61">
            <v>300</v>
          </cell>
          <cell r="B61" t="str">
            <v>GABGRIEL TORRES</v>
          </cell>
          <cell r="C61">
            <v>2</v>
          </cell>
          <cell r="E61" t="str">
            <v>X</v>
          </cell>
        </row>
        <row r="62">
          <cell r="A62">
            <v>3600667</v>
          </cell>
          <cell r="B62" t="str">
            <v>GONZALO VELEZ</v>
          </cell>
          <cell r="C62">
            <v>4</v>
          </cell>
          <cell r="G62" t="str">
            <v>X</v>
          </cell>
        </row>
        <row r="63">
          <cell r="A63">
            <v>3600573</v>
          </cell>
          <cell r="B63" t="str">
            <v>GUILLERMO CASTILLO</v>
          </cell>
          <cell r="C63">
            <v>4</v>
          </cell>
          <cell r="G63" t="str">
            <v>X</v>
          </cell>
        </row>
        <row r="64">
          <cell r="A64">
            <v>6058264</v>
          </cell>
          <cell r="B64" t="str">
            <v>HENRY TATAYO</v>
          </cell>
          <cell r="C64">
            <v>3</v>
          </cell>
          <cell r="F64" t="str">
            <v>X</v>
          </cell>
        </row>
        <row r="65">
          <cell r="A65">
            <v>6057995</v>
          </cell>
          <cell r="B65" t="str">
            <v>HERNAN GONZALON</v>
          </cell>
          <cell r="C65">
            <v>4</v>
          </cell>
          <cell r="G65" t="str">
            <v>X</v>
          </cell>
        </row>
        <row r="66">
          <cell r="A66">
            <v>3600684</v>
          </cell>
          <cell r="B66" t="str">
            <v>HUGO REMACHI</v>
          </cell>
          <cell r="C66">
            <v>6</v>
          </cell>
          <cell r="I66" t="str">
            <v>X</v>
          </cell>
        </row>
        <row r="67">
          <cell r="A67">
            <v>3704174</v>
          </cell>
          <cell r="B67" t="str">
            <v>IVAN MUZO</v>
          </cell>
          <cell r="C67">
            <v>5</v>
          </cell>
          <cell r="H67" t="str">
            <v>X</v>
          </cell>
        </row>
        <row r="68">
          <cell r="A68">
            <v>1463</v>
          </cell>
          <cell r="B68" t="str">
            <v>JAIME GARZON</v>
          </cell>
          <cell r="C68">
            <v>3</v>
          </cell>
          <cell r="F68" t="str">
            <v>X</v>
          </cell>
        </row>
        <row r="69">
          <cell r="A69">
            <v>3705920</v>
          </cell>
          <cell r="B69" t="str">
            <v>JAIME PICHUCHO</v>
          </cell>
          <cell r="C69">
            <v>6</v>
          </cell>
          <cell r="I69" t="str">
            <v>X</v>
          </cell>
        </row>
        <row r="70">
          <cell r="A70">
            <v>6057954</v>
          </cell>
          <cell r="B70" t="str">
            <v>JAVIER CATOTA</v>
          </cell>
          <cell r="C70">
            <v>4</v>
          </cell>
          <cell r="G70" t="str">
            <v>X</v>
          </cell>
        </row>
        <row r="71">
          <cell r="A71">
            <v>1246</v>
          </cell>
          <cell r="B71" t="str">
            <v>JAVIER IZA</v>
          </cell>
          <cell r="C71">
            <v>4</v>
          </cell>
          <cell r="G71" t="str">
            <v>X</v>
          </cell>
        </row>
        <row r="72">
          <cell r="A72">
            <v>3600275</v>
          </cell>
          <cell r="B72" t="str">
            <v>JAVIER TAMAYO</v>
          </cell>
          <cell r="C72">
            <v>4</v>
          </cell>
          <cell r="G72" t="str">
            <v>X</v>
          </cell>
        </row>
        <row r="73">
          <cell r="A73">
            <v>3701182</v>
          </cell>
          <cell r="B73" t="str">
            <v>JHON LOMAS</v>
          </cell>
          <cell r="C73">
            <v>0</v>
          </cell>
        </row>
        <row r="74">
          <cell r="A74">
            <v>3702462</v>
          </cell>
          <cell r="B74" t="str">
            <v>JHONNY GAIBOR</v>
          </cell>
          <cell r="C74">
            <v>4</v>
          </cell>
          <cell r="G74" t="str">
            <v>X</v>
          </cell>
        </row>
        <row r="75">
          <cell r="A75">
            <v>3600290</v>
          </cell>
          <cell r="B75" t="str">
            <v>JORGE BENITEZ</v>
          </cell>
          <cell r="C75">
            <v>4</v>
          </cell>
          <cell r="G75" t="str">
            <v>X</v>
          </cell>
        </row>
        <row r="76">
          <cell r="A76">
            <v>6058261</v>
          </cell>
          <cell r="B76" t="str">
            <v>JORGE CHIPANTASI</v>
          </cell>
          <cell r="C76">
            <v>4</v>
          </cell>
          <cell r="G76" t="str">
            <v>X</v>
          </cell>
        </row>
        <row r="77">
          <cell r="A77">
            <v>508</v>
          </cell>
          <cell r="B77" t="str">
            <v>JORGE TABANGO</v>
          </cell>
          <cell r="C77">
            <v>4</v>
          </cell>
          <cell r="G77" t="str">
            <v>X</v>
          </cell>
        </row>
        <row r="78">
          <cell r="A78">
            <v>3705911</v>
          </cell>
          <cell r="B78" t="str">
            <v>JORGE VELASCO</v>
          </cell>
          <cell r="C78">
            <v>4</v>
          </cell>
          <cell r="G78" t="str">
            <v>X</v>
          </cell>
        </row>
        <row r="79">
          <cell r="A79">
            <v>3701179</v>
          </cell>
          <cell r="B79" t="str">
            <v>JORGE. PERALTA</v>
          </cell>
          <cell r="C79">
            <v>3</v>
          </cell>
          <cell r="F79" t="str">
            <v>X</v>
          </cell>
        </row>
        <row r="80">
          <cell r="A80">
            <v>6057460</v>
          </cell>
          <cell r="B80" t="str">
            <v>JOSE ALAJO</v>
          </cell>
          <cell r="C80">
            <v>3</v>
          </cell>
          <cell r="F80" t="str">
            <v>X</v>
          </cell>
        </row>
        <row r="81">
          <cell r="A81">
            <v>6058229</v>
          </cell>
          <cell r="B81" t="str">
            <v>JOSE GARCIA</v>
          </cell>
          <cell r="C81">
            <v>3</v>
          </cell>
          <cell r="F81" t="str">
            <v>X</v>
          </cell>
        </row>
        <row r="82">
          <cell r="A82">
            <v>3600366</v>
          </cell>
          <cell r="B82" t="str">
            <v>JOSE SALAZAR</v>
          </cell>
          <cell r="C82">
            <v>3</v>
          </cell>
          <cell r="F82" t="str">
            <v>X</v>
          </cell>
        </row>
        <row r="83">
          <cell r="A83">
            <v>3600345</v>
          </cell>
          <cell r="B83" t="str">
            <v>JOSE VALLADARES</v>
          </cell>
          <cell r="C83">
            <v>4</v>
          </cell>
          <cell r="G83" t="str">
            <v>X</v>
          </cell>
        </row>
        <row r="84">
          <cell r="A84">
            <v>6057887</v>
          </cell>
          <cell r="B84" t="str">
            <v>JUAN ALDAS</v>
          </cell>
          <cell r="C84">
            <v>3</v>
          </cell>
          <cell r="F84" t="str">
            <v>X</v>
          </cell>
        </row>
        <row r="85">
          <cell r="A85">
            <v>1453</v>
          </cell>
          <cell r="B85" t="str">
            <v>JUAN ALMACHI</v>
          </cell>
          <cell r="C85">
            <v>3</v>
          </cell>
          <cell r="F85" t="str">
            <v>X</v>
          </cell>
        </row>
        <row r="86">
          <cell r="A86">
            <v>3705917</v>
          </cell>
          <cell r="B86" t="str">
            <v>JUAN ANRANGO</v>
          </cell>
          <cell r="C86">
            <v>4</v>
          </cell>
          <cell r="G86" t="str">
            <v>X</v>
          </cell>
        </row>
        <row r="87">
          <cell r="A87">
            <v>6058250</v>
          </cell>
          <cell r="B87" t="str">
            <v>JUAN BARRAGAN</v>
          </cell>
          <cell r="C87">
            <v>4</v>
          </cell>
          <cell r="G87" t="str">
            <v>X</v>
          </cell>
        </row>
        <row r="88">
          <cell r="A88">
            <v>3705971</v>
          </cell>
          <cell r="B88" t="str">
            <v>JUAN PILICITA</v>
          </cell>
          <cell r="C88">
            <v>4</v>
          </cell>
          <cell r="G88" t="str">
            <v>X</v>
          </cell>
        </row>
        <row r="89">
          <cell r="A89">
            <v>3702394</v>
          </cell>
          <cell r="B89" t="str">
            <v>JULIO TAMAYO</v>
          </cell>
          <cell r="C89">
            <v>5</v>
          </cell>
          <cell r="H89" t="str">
            <v>X</v>
          </cell>
        </row>
        <row r="90">
          <cell r="A90">
            <v>6081603</v>
          </cell>
          <cell r="B90" t="str">
            <v>KLEBER ACONDA</v>
          </cell>
          <cell r="C90">
            <v>4</v>
          </cell>
          <cell r="G90" t="str">
            <v>X</v>
          </cell>
        </row>
        <row r="91">
          <cell r="A91">
            <v>6057826</v>
          </cell>
          <cell r="B91" t="str">
            <v>KLEBER PROAÑO</v>
          </cell>
          <cell r="C91">
            <v>3</v>
          </cell>
          <cell r="F91" t="str">
            <v>X</v>
          </cell>
        </row>
        <row r="92">
          <cell r="A92">
            <v>6083605</v>
          </cell>
          <cell r="B92" t="str">
            <v>LENIN ZAMBRANO</v>
          </cell>
          <cell r="C92">
            <v>4</v>
          </cell>
          <cell r="G92" t="str">
            <v>X</v>
          </cell>
        </row>
        <row r="93">
          <cell r="A93">
            <v>6068121</v>
          </cell>
          <cell r="B93" t="str">
            <v>LUIS  LINCANGO</v>
          </cell>
          <cell r="C93">
            <v>6</v>
          </cell>
          <cell r="I93" t="str">
            <v>X</v>
          </cell>
        </row>
        <row r="94">
          <cell r="A94">
            <v>3705982</v>
          </cell>
          <cell r="B94" t="str">
            <v>LUIS ARTEAGA</v>
          </cell>
          <cell r="C94">
            <v>1</v>
          </cell>
          <cell r="D94" t="str">
            <v>X</v>
          </cell>
        </row>
        <row r="95">
          <cell r="A95">
            <v>3600253</v>
          </cell>
          <cell r="B95" t="str">
            <v>LUIS CAIZA</v>
          </cell>
          <cell r="C95">
            <v>4</v>
          </cell>
          <cell r="G95" t="str">
            <v>X</v>
          </cell>
        </row>
        <row r="96">
          <cell r="A96">
            <v>3703441</v>
          </cell>
          <cell r="B96" t="str">
            <v>LUIS CARDENAS</v>
          </cell>
          <cell r="C96">
            <v>3</v>
          </cell>
          <cell r="F96" t="str">
            <v>X</v>
          </cell>
        </row>
        <row r="97">
          <cell r="A97">
            <v>6080340</v>
          </cell>
          <cell r="B97" t="str">
            <v>LUIS FARINANGO</v>
          </cell>
          <cell r="C97">
            <v>4</v>
          </cell>
          <cell r="G97" t="str">
            <v>X</v>
          </cell>
        </row>
        <row r="98">
          <cell r="A98">
            <v>6057799</v>
          </cell>
          <cell r="B98" t="str">
            <v>LUIS GALLARDO</v>
          </cell>
          <cell r="C98">
            <v>4</v>
          </cell>
          <cell r="G98" t="str">
            <v>X</v>
          </cell>
        </row>
        <row r="99">
          <cell r="A99">
            <v>6081608</v>
          </cell>
          <cell r="B99" t="str">
            <v>LUIS HERNANDEZ</v>
          </cell>
          <cell r="C99">
            <v>4</v>
          </cell>
          <cell r="G99" t="str">
            <v>X</v>
          </cell>
        </row>
        <row r="100">
          <cell r="A100">
            <v>6058271</v>
          </cell>
          <cell r="B100" t="str">
            <v>LUIS JIMENEZ</v>
          </cell>
          <cell r="C100">
            <v>3</v>
          </cell>
          <cell r="F100" t="str">
            <v>X</v>
          </cell>
        </row>
        <row r="101">
          <cell r="A101">
            <v>6069250</v>
          </cell>
          <cell r="B101" t="str">
            <v>LUIS MAILA</v>
          </cell>
          <cell r="C101">
            <v>4</v>
          </cell>
          <cell r="G101" t="str">
            <v>X</v>
          </cell>
        </row>
        <row r="102">
          <cell r="A102">
            <v>3705673</v>
          </cell>
          <cell r="B102" t="str">
            <v>LUIS MOSQUERA</v>
          </cell>
          <cell r="C102">
            <v>6</v>
          </cell>
          <cell r="I102" t="str">
            <v>X</v>
          </cell>
        </row>
        <row r="103">
          <cell r="A103">
            <v>6058289</v>
          </cell>
          <cell r="B103" t="str">
            <v>LUIS QHISPE</v>
          </cell>
          <cell r="C103">
            <v>3</v>
          </cell>
          <cell r="F103" t="str">
            <v>X</v>
          </cell>
        </row>
        <row r="104">
          <cell r="A104">
            <v>173</v>
          </cell>
          <cell r="B104" t="str">
            <v>LUIS SIMBAÑA</v>
          </cell>
          <cell r="C104">
            <v>0</v>
          </cell>
        </row>
        <row r="105">
          <cell r="A105">
            <v>55</v>
          </cell>
          <cell r="B105" t="str">
            <v>LUIS TAVARIS</v>
          </cell>
          <cell r="C105">
            <v>0</v>
          </cell>
        </row>
        <row r="106">
          <cell r="A106">
            <v>6080476</v>
          </cell>
          <cell r="B106" t="str">
            <v>LUIS TUCANES</v>
          </cell>
          <cell r="C106">
            <v>4</v>
          </cell>
          <cell r="G106" t="str">
            <v>X</v>
          </cell>
        </row>
        <row r="107">
          <cell r="A107">
            <v>1416</v>
          </cell>
          <cell r="B107" t="str">
            <v>LUIS VACA</v>
          </cell>
          <cell r="C107">
            <v>0</v>
          </cell>
        </row>
        <row r="108">
          <cell r="A108">
            <v>6057958</v>
          </cell>
          <cell r="B108" t="str">
            <v xml:space="preserve">MANUEL BUSE </v>
          </cell>
          <cell r="C108">
            <v>3</v>
          </cell>
          <cell r="F108" t="str">
            <v>X</v>
          </cell>
        </row>
        <row r="109">
          <cell r="A109">
            <v>3704412</v>
          </cell>
          <cell r="B109" t="str">
            <v>MARCELO HINOJOSA</v>
          </cell>
          <cell r="C109">
            <v>3</v>
          </cell>
          <cell r="F109" t="str">
            <v>X</v>
          </cell>
        </row>
        <row r="110">
          <cell r="A110">
            <v>302</v>
          </cell>
          <cell r="B110" t="str">
            <v>MARCELO ROSERO</v>
          </cell>
          <cell r="C110">
            <v>4</v>
          </cell>
          <cell r="G110" t="str">
            <v>X</v>
          </cell>
        </row>
        <row r="111">
          <cell r="A111">
            <v>3702367</v>
          </cell>
          <cell r="B111" t="str">
            <v>MARCIO PALLO</v>
          </cell>
          <cell r="C111">
            <v>4</v>
          </cell>
          <cell r="G111" t="str">
            <v>X</v>
          </cell>
        </row>
        <row r="112">
          <cell r="A112">
            <v>6057856</v>
          </cell>
          <cell r="B112" t="str">
            <v>MARCO JACOME</v>
          </cell>
          <cell r="C112">
            <v>4</v>
          </cell>
          <cell r="G112" t="str">
            <v>X</v>
          </cell>
        </row>
        <row r="113">
          <cell r="A113">
            <v>6081588</v>
          </cell>
          <cell r="B113" t="str">
            <v>MARCO TRUJILLO</v>
          </cell>
          <cell r="C113">
            <v>4</v>
          </cell>
          <cell r="G113" t="str">
            <v>X</v>
          </cell>
        </row>
        <row r="114">
          <cell r="A114">
            <v>6073299</v>
          </cell>
          <cell r="B114" t="str">
            <v>MARLO PEÑAFIEL</v>
          </cell>
          <cell r="C114">
            <v>3</v>
          </cell>
          <cell r="F114" t="str">
            <v>X</v>
          </cell>
        </row>
        <row r="115">
          <cell r="A115">
            <v>3705908</v>
          </cell>
          <cell r="B115" t="str">
            <v>MIGUEL CAIZA</v>
          </cell>
          <cell r="C115">
            <v>4</v>
          </cell>
          <cell r="G115" t="str">
            <v>X</v>
          </cell>
        </row>
        <row r="116">
          <cell r="A116">
            <v>115</v>
          </cell>
          <cell r="B116" t="str">
            <v>MIGUEL LOPEZ</v>
          </cell>
          <cell r="C116">
            <v>4</v>
          </cell>
          <cell r="G116" t="str">
            <v>X</v>
          </cell>
        </row>
        <row r="117">
          <cell r="A117">
            <v>6080347</v>
          </cell>
          <cell r="B117" t="str">
            <v>MIIGUEL CARDENAS</v>
          </cell>
          <cell r="C117">
            <v>3</v>
          </cell>
          <cell r="F117" t="str">
            <v>X</v>
          </cell>
        </row>
        <row r="118">
          <cell r="A118">
            <v>3600379</v>
          </cell>
          <cell r="B118" t="str">
            <v>MILTON CASTELLANOS</v>
          </cell>
          <cell r="C118">
            <v>4</v>
          </cell>
          <cell r="G118" t="str">
            <v>X</v>
          </cell>
        </row>
        <row r="119">
          <cell r="A119">
            <v>3600364</v>
          </cell>
          <cell r="B119" t="str">
            <v>MILTON VARGAS</v>
          </cell>
          <cell r="C119">
            <v>4</v>
          </cell>
          <cell r="G119" t="str">
            <v>X</v>
          </cell>
        </row>
        <row r="120">
          <cell r="A120">
            <v>3700553</v>
          </cell>
          <cell r="B120" t="str">
            <v>ORLANDO PEDRAZA</v>
          </cell>
          <cell r="C120">
            <v>4</v>
          </cell>
          <cell r="G120" t="str">
            <v>X</v>
          </cell>
        </row>
        <row r="121">
          <cell r="A121">
            <v>3703062</v>
          </cell>
          <cell r="B121" t="str">
            <v>OSCAR VALLEJO</v>
          </cell>
          <cell r="C121">
            <v>0</v>
          </cell>
        </row>
        <row r="122">
          <cell r="A122">
            <v>3705979</v>
          </cell>
          <cell r="B122" t="str">
            <v>PABLO MURILLO</v>
          </cell>
          <cell r="C122">
            <v>3</v>
          </cell>
          <cell r="F122" t="str">
            <v>X</v>
          </cell>
        </row>
        <row r="123">
          <cell r="A123">
            <v>6058277</v>
          </cell>
          <cell r="B123" t="str">
            <v>PABLO RAMOS</v>
          </cell>
          <cell r="C123">
            <v>4</v>
          </cell>
          <cell r="G123" t="str">
            <v>X</v>
          </cell>
        </row>
        <row r="124">
          <cell r="A124">
            <v>6057886</v>
          </cell>
          <cell r="B124" t="str">
            <v>PATRICIO ALBIÑO</v>
          </cell>
          <cell r="C124">
            <v>4</v>
          </cell>
          <cell r="G124" t="str">
            <v>X</v>
          </cell>
        </row>
        <row r="125">
          <cell r="A125">
            <v>6080354</v>
          </cell>
          <cell r="B125" t="str">
            <v>PATRICIO CUENCA</v>
          </cell>
          <cell r="C125">
            <v>4</v>
          </cell>
          <cell r="G125" t="str">
            <v>X</v>
          </cell>
        </row>
        <row r="126">
          <cell r="A126">
            <v>3705950</v>
          </cell>
          <cell r="B126" t="str">
            <v>PATRICIO FELIX</v>
          </cell>
          <cell r="C126">
            <v>3</v>
          </cell>
          <cell r="F126" t="str">
            <v>X</v>
          </cell>
        </row>
        <row r="127">
          <cell r="A127">
            <v>3705969</v>
          </cell>
          <cell r="B127" t="str">
            <v>PAUL ASIMBAYA</v>
          </cell>
          <cell r="C127">
            <v>3</v>
          </cell>
          <cell r="F127" t="str">
            <v>X</v>
          </cell>
        </row>
        <row r="128">
          <cell r="A128">
            <v>6059284</v>
          </cell>
          <cell r="B128" t="str">
            <v>PLINIO SANCHEZ</v>
          </cell>
          <cell r="C128">
            <v>1</v>
          </cell>
          <cell r="D128" t="str">
            <v>X</v>
          </cell>
        </row>
        <row r="129">
          <cell r="A129">
            <v>6057850</v>
          </cell>
          <cell r="B129" t="str">
            <v>RAMIRO PACHACAMA</v>
          </cell>
          <cell r="C129">
            <v>4</v>
          </cell>
          <cell r="G129" t="str">
            <v>X</v>
          </cell>
        </row>
        <row r="130">
          <cell r="A130">
            <v>426</v>
          </cell>
          <cell r="B130" t="str">
            <v>RAUL CASTRO</v>
          </cell>
          <cell r="C130">
            <v>4</v>
          </cell>
          <cell r="G130" t="str">
            <v>X</v>
          </cell>
        </row>
        <row r="131">
          <cell r="A131">
            <v>3703448</v>
          </cell>
          <cell r="B131" t="str">
            <v>RICARDO CUAMACAS</v>
          </cell>
          <cell r="C131">
            <v>0</v>
          </cell>
        </row>
        <row r="132">
          <cell r="A132" t="str">
            <v>CPS</v>
          </cell>
          <cell r="B132" t="str">
            <v>ROBERTO  LLUMIQUINGA</v>
          </cell>
        </row>
        <row r="133">
          <cell r="A133">
            <v>6060366</v>
          </cell>
          <cell r="B133" t="str">
            <v>ROBERTO AGUIRRE</v>
          </cell>
          <cell r="C133">
            <v>3</v>
          </cell>
          <cell r="F133" t="str">
            <v>X</v>
          </cell>
        </row>
        <row r="134">
          <cell r="A134">
            <v>6071976</v>
          </cell>
          <cell r="B134" t="str">
            <v>ROBERTO OÑATE</v>
          </cell>
          <cell r="C134">
            <v>4</v>
          </cell>
          <cell r="G134" t="str">
            <v>X</v>
          </cell>
        </row>
        <row r="135">
          <cell r="A135">
            <v>6057535</v>
          </cell>
          <cell r="B135" t="str">
            <v>ROBERTO PUSHUG</v>
          </cell>
          <cell r="C135">
            <v>4</v>
          </cell>
          <cell r="G135" t="str">
            <v>X</v>
          </cell>
        </row>
        <row r="136">
          <cell r="A136">
            <v>3705907</v>
          </cell>
          <cell r="B136" t="str">
            <v>ROBERTO VIZCAINO</v>
          </cell>
          <cell r="C136">
            <v>0</v>
          </cell>
        </row>
        <row r="137">
          <cell r="A137">
            <v>6057785</v>
          </cell>
          <cell r="B137" t="str">
            <v>SANTIAGO DELGADO</v>
          </cell>
          <cell r="C137">
            <v>3</v>
          </cell>
          <cell r="F137" t="str">
            <v>X</v>
          </cell>
        </row>
        <row r="138">
          <cell r="A138">
            <v>3700544</v>
          </cell>
          <cell r="B138" t="str">
            <v>SANTIAGO LAGLA</v>
          </cell>
          <cell r="C138">
            <v>4</v>
          </cell>
          <cell r="G138" t="str">
            <v>X</v>
          </cell>
        </row>
        <row r="139">
          <cell r="A139">
            <v>3705965</v>
          </cell>
          <cell r="B139" t="str">
            <v>SANTIAGO LOPEZ</v>
          </cell>
          <cell r="C139">
            <v>4</v>
          </cell>
          <cell r="G139" t="str">
            <v>X</v>
          </cell>
        </row>
        <row r="140">
          <cell r="A140">
            <v>6058221</v>
          </cell>
          <cell r="B140" t="str">
            <v>SANTIAGO SIMBAÑA</v>
          </cell>
          <cell r="C140">
            <v>4</v>
          </cell>
          <cell r="G140" t="str">
            <v>X</v>
          </cell>
        </row>
        <row r="141">
          <cell r="A141">
            <v>6072799</v>
          </cell>
          <cell r="B141" t="str">
            <v>SEGUNDO URGILES</v>
          </cell>
          <cell r="C141">
            <v>4</v>
          </cell>
          <cell r="G141" t="str">
            <v>X</v>
          </cell>
        </row>
        <row r="142">
          <cell r="A142">
            <v>6</v>
          </cell>
          <cell r="B142" t="str">
            <v>SIXTO ANDRADE</v>
          </cell>
          <cell r="C142">
            <v>0</v>
          </cell>
        </row>
        <row r="143">
          <cell r="A143">
            <v>3600294</v>
          </cell>
          <cell r="B143" t="str">
            <v>SIXTO GUZMAN</v>
          </cell>
          <cell r="C143">
            <v>4</v>
          </cell>
          <cell r="G143" t="str">
            <v>X</v>
          </cell>
        </row>
        <row r="144">
          <cell r="A144">
            <v>3703463</v>
          </cell>
          <cell r="B144" t="str">
            <v>VICTOR HERRERA</v>
          </cell>
          <cell r="C144">
            <v>2</v>
          </cell>
          <cell r="E144" t="str">
            <v>X</v>
          </cell>
        </row>
        <row r="145">
          <cell r="A145">
            <v>3600687</v>
          </cell>
          <cell r="B145" t="str">
            <v>VICTOR PORRAS</v>
          </cell>
          <cell r="C145">
            <v>4</v>
          </cell>
          <cell r="G145" t="str">
            <v>X</v>
          </cell>
        </row>
        <row r="146">
          <cell r="A146">
            <v>6058294</v>
          </cell>
          <cell r="B146" t="str">
            <v>WASHINGTON CEDEÑO</v>
          </cell>
          <cell r="C146">
            <v>3</v>
          </cell>
          <cell r="F146" t="str">
            <v>X</v>
          </cell>
        </row>
        <row r="147">
          <cell r="A147">
            <v>3701181</v>
          </cell>
          <cell r="B147" t="str">
            <v>WASHINGTON PACHACAMA</v>
          </cell>
          <cell r="C147">
            <v>3</v>
          </cell>
          <cell r="F147" t="str">
            <v>X</v>
          </cell>
        </row>
        <row r="148">
          <cell r="A148">
            <v>6071975</v>
          </cell>
          <cell r="B148" t="str">
            <v>WILFRIDO YEPEZ</v>
          </cell>
          <cell r="C148">
            <v>3</v>
          </cell>
          <cell r="F148" t="str">
            <v>X</v>
          </cell>
        </row>
        <row r="149">
          <cell r="A149">
            <v>6058281</v>
          </cell>
          <cell r="B149" t="str">
            <v>WLADIMIR MADRID</v>
          </cell>
          <cell r="C149">
            <v>4</v>
          </cell>
          <cell r="G149" t="str">
            <v>X</v>
          </cell>
        </row>
        <row r="150">
          <cell r="A150">
            <v>160404</v>
          </cell>
          <cell r="B150" t="str">
            <v>LUIS MOROMENACHO</v>
          </cell>
          <cell r="C150">
            <v>4</v>
          </cell>
          <cell r="G150" t="str">
            <v>X</v>
          </cell>
        </row>
        <row r="151">
          <cell r="A151">
            <v>160735</v>
          </cell>
          <cell r="B151" t="str">
            <v>JUAN GARRIDO</v>
          </cell>
          <cell r="C151">
            <v>3</v>
          </cell>
          <cell r="F151" t="str">
            <v>X</v>
          </cell>
        </row>
        <row r="152">
          <cell r="A152">
            <v>160970</v>
          </cell>
          <cell r="B152" t="str">
            <v>Mario Ontaneda</v>
          </cell>
          <cell r="C152">
            <v>4</v>
          </cell>
          <cell r="G152" t="str">
            <v>X</v>
          </cell>
        </row>
        <row r="153">
          <cell r="A153">
            <v>160977</v>
          </cell>
          <cell r="B153" t="str">
            <v>CRISTIAN TOAQUIZA</v>
          </cell>
          <cell r="C153">
            <v>4</v>
          </cell>
          <cell r="G153" t="str">
            <v>X</v>
          </cell>
        </row>
        <row r="154">
          <cell r="A154">
            <v>160982</v>
          </cell>
          <cell r="B154" t="str">
            <v>ENRIQUE PEREZ</v>
          </cell>
          <cell r="C154">
            <v>4</v>
          </cell>
          <cell r="G154" t="str">
            <v>X</v>
          </cell>
        </row>
        <row r="155">
          <cell r="A155">
            <v>161003</v>
          </cell>
          <cell r="B155" t="str">
            <v>JOSE RENGIFO</v>
          </cell>
          <cell r="C155">
            <v>4</v>
          </cell>
          <cell r="G155" t="str">
            <v>X</v>
          </cell>
        </row>
        <row r="156">
          <cell r="A156">
            <v>161015</v>
          </cell>
          <cell r="B156" t="str">
            <v>FREDDY CUENCA</v>
          </cell>
          <cell r="C156">
            <v>6</v>
          </cell>
          <cell r="I156" t="str">
            <v>X</v>
          </cell>
        </row>
        <row r="157">
          <cell r="A157">
            <v>161072</v>
          </cell>
          <cell r="B157" t="str">
            <v>CRISTIAN ERAZO</v>
          </cell>
          <cell r="C157">
            <v>4</v>
          </cell>
          <cell r="G157" t="str">
            <v>X</v>
          </cell>
        </row>
        <row r="158">
          <cell r="A158">
            <v>161073</v>
          </cell>
          <cell r="B158" t="str">
            <v>Franklin Granada</v>
          </cell>
          <cell r="C158">
            <v>4</v>
          </cell>
          <cell r="G158" t="str">
            <v>X</v>
          </cell>
        </row>
        <row r="159">
          <cell r="A159">
            <v>161078</v>
          </cell>
          <cell r="B159" t="str">
            <v>JUAN LEMA</v>
          </cell>
          <cell r="C159">
            <v>4</v>
          </cell>
          <cell r="G159" t="str">
            <v>X</v>
          </cell>
        </row>
        <row r="160">
          <cell r="A160">
            <v>161089</v>
          </cell>
          <cell r="B160" t="str">
            <v>SANTIAGO PUENTE</v>
          </cell>
          <cell r="C160">
            <v>4</v>
          </cell>
          <cell r="G160" t="str">
            <v>X</v>
          </cell>
        </row>
        <row r="161">
          <cell r="A161">
            <v>161102</v>
          </cell>
          <cell r="B161" t="str">
            <v>PATRICIO ALTAMIRANO</v>
          </cell>
          <cell r="C161">
            <v>4</v>
          </cell>
          <cell r="G161" t="str">
            <v>X</v>
          </cell>
        </row>
        <row r="162">
          <cell r="A162">
            <v>161104</v>
          </cell>
          <cell r="B162" t="str">
            <v>LUIS CAZ</v>
          </cell>
          <cell r="C162">
            <v>6</v>
          </cell>
          <cell r="I162" t="str">
            <v>X</v>
          </cell>
        </row>
        <row r="163">
          <cell r="A163">
            <v>161106</v>
          </cell>
          <cell r="B163" t="str">
            <v>Wilson Collaguazo</v>
          </cell>
          <cell r="C163">
            <v>4</v>
          </cell>
          <cell r="G163" t="str">
            <v>X</v>
          </cell>
        </row>
        <row r="164">
          <cell r="A164">
            <v>161144</v>
          </cell>
          <cell r="B164" t="str">
            <v>LUIS CASAMEN</v>
          </cell>
          <cell r="C164">
            <v>5</v>
          </cell>
          <cell r="H164" t="str">
            <v>X</v>
          </cell>
        </row>
        <row r="165">
          <cell r="A165">
            <v>161183</v>
          </cell>
          <cell r="B165" t="str">
            <v>PAUL SALDAÑA</v>
          </cell>
          <cell r="C165">
            <v>4</v>
          </cell>
          <cell r="G165" t="str">
            <v>X</v>
          </cell>
        </row>
        <row r="166">
          <cell r="A166">
            <v>161184</v>
          </cell>
          <cell r="B166" t="str">
            <v>RAFAEL SANCHEZ</v>
          </cell>
          <cell r="C166">
            <v>4</v>
          </cell>
          <cell r="G166" t="str">
            <v>X</v>
          </cell>
        </row>
        <row r="167">
          <cell r="A167">
            <v>161190</v>
          </cell>
          <cell r="B167" t="str">
            <v>WALTER TOAPANTA</v>
          </cell>
          <cell r="C167">
            <v>4</v>
          </cell>
          <cell r="G167" t="str">
            <v>X</v>
          </cell>
        </row>
        <row r="168">
          <cell r="A168">
            <v>161200</v>
          </cell>
          <cell r="B168" t="str">
            <v>CARLO CAIZA</v>
          </cell>
          <cell r="C168">
            <v>4</v>
          </cell>
          <cell r="G168" t="str">
            <v>X</v>
          </cell>
        </row>
        <row r="169">
          <cell r="A169">
            <v>161210</v>
          </cell>
          <cell r="B169" t="str">
            <v>Rodrigo Quingaluisa</v>
          </cell>
          <cell r="C169">
            <v>4</v>
          </cell>
          <cell r="G169" t="str">
            <v>X</v>
          </cell>
        </row>
        <row r="170">
          <cell r="A170">
            <v>161224</v>
          </cell>
          <cell r="B170" t="str">
            <v>PATRICIO TIPAN</v>
          </cell>
          <cell r="C170">
            <v>4</v>
          </cell>
          <cell r="G170" t="str">
            <v>X</v>
          </cell>
        </row>
        <row r="171">
          <cell r="A171">
            <v>161248</v>
          </cell>
          <cell r="B171" t="str">
            <v>FREDDY FLORES</v>
          </cell>
          <cell r="C171">
            <v>4</v>
          </cell>
          <cell r="G171" t="str">
            <v>X</v>
          </cell>
        </row>
        <row r="172">
          <cell r="A172">
            <v>161250</v>
          </cell>
          <cell r="B172" t="str">
            <v>JOSE CALLE</v>
          </cell>
          <cell r="C172">
            <v>4</v>
          </cell>
          <cell r="G172" t="str">
            <v>X</v>
          </cell>
        </row>
        <row r="173">
          <cell r="A173">
            <v>161354</v>
          </cell>
          <cell r="B173" t="str">
            <v>JUAN PICO</v>
          </cell>
          <cell r="C173">
            <v>4</v>
          </cell>
          <cell r="G173" t="str">
            <v>X</v>
          </cell>
        </row>
        <row r="174">
          <cell r="A174">
            <v>161400</v>
          </cell>
          <cell r="B174" t="str">
            <v>JOSE ARMIJOS</v>
          </cell>
          <cell r="C174">
            <v>6</v>
          </cell>
          <cell r="I174" t="str">
            <v>X</v>
          </cell>
        </row>
        <row r="175">
          <cell r="A175">
            <v>161443</v>
          </cell>
          <cell r="B175" t="str">
            <v>NELSON BARROS</v>
          </cell>
          <cell r="C175">
            <v>4</v>
          </cell>
          <cell r="G175" t="str">
            <v>X</v>
          </cell>
        </row>
        <row r="176">
          <cell r="A176">
            <v>161484</v>
          </cell>
          <cell r="B176" t="str">
            <v>RAMIRO FLORES</v>
          </cell>
          <cell r="C176">
            <v>4</v>
          </cell>
          <cell r="G176" t="str">
            <v>X</v>
          </cell>
        </row>
        <row r="177">
          <cell r="A177">
            <v>161584</v>
          </cell>
          <cell r="B177" t="str">
            <v>LUIS MICHILENA</v>
          </cell>
          <cell r="C177">
            <v>4</v>
          </cell>
          <cell r="G177" t="str">
            <v>X</v>
          </cell>
        </row>
        <row r="178">
          <cell r="A178">
            <v>180433</v>
          </cell>
          <cell r="B178" t="str">
            <v>ADRIAN PAREDES</v>
          </cell>
          <cell r="C178">
            <v>4</v>
          </cell>
          <cell r="G178" t="str">
            <v>X</v>
          </cell>
        </row>
        <row r="179">
          <cell r="A179">
            <v>160962</v>
          </cell>
          <cell r="B179" t="str">
            <v>JORGE CUSTODIO</v>
          </cell>
          <cell r="C179">
            <v>6</v>
          </cell>
          <cell r="I179" t="str">
            <v>X</v>
          </cell>
        </row>
        <row r="180">
          <cell r="A180">
            <v>180499</v>
          </cell>
          <cell r="B180" t="str">
            <v>MARCO CEVALLOS</v>
          </cell>
          <cell r="C180">
            <v>4</v>
          </cell>
          <cell r="G180" t="str">
            <v>X</v>
          </cell>
        </row>
        <row r="181">
          <cell r="A181">
            <v>180508</v>
          </cell>
          <cell r="B181" t="str">
            <v>LUIS QUISNIA</v>
          </cell>
          <cell r="C181">
            <v>3</v>
          </cell>
          <cell r="F181" t="str">
            <v>X</v>
          </cell>
        </row>
        <row r="182">
          <cell r="A182">
            <v>180528</v>
          </cell>
          <cell r="B182" t="str">
            <v>JHONNY NARVAEZ</v>
          </cell>
          <cell r="C182">
            <v>3</v>
          </cell>
          <cell r="F182" t="str">
            <v>X</v>
          </cell>
        </row>
        <row r="183">
          <cell r="A183">
            <v>195071</v>
          </cell>
          <cell r="B183" t="str">
            <v xml:space="preserve">Adrian Oyana </v>
          </cell>
          <cell r="C183">
            <v>4</v>
          </cell>
          <cell r="G183" t="str">
            <v>X</v>
          </cell>
        </row>
        <row r="184">
          <cell r="A184">
            <v>195211</v>
          </cell>
          <cell r="B184" t="str">
            <v>Eduardo Meza</v>
          </cell>
          <cell r="C184">
            <v>4</v>
          </cell>
          <cell r="G184" t="str">
            <v>X</v>
          </cell>
        </row>
        <row r="185">
          <cell r="A185">
            <v>195228</v>
          </cell>
          <cell r="B185" t="str">
            <v>DIEGO ARAUJO</v>
          </cell>
          <cell r="C185">
            <v>4</v>
          </cell>
          <cell r="G185" t="str">
            <v>X</v>
          </cell>
        </row>
        <row r="186">
          <cell r="A186">
            <v>180441</v>
          </cell>
          <cell r="B186" t="str">
            <v>BYRON LLUMIQUINGA</v>
          </cell>
          <cell r="C186">
            <v>4</v>
          </cell>
        </row>
        <row r="187">
          <cell r="A187">
            <v>161070</v>
          </cell>
          <cell r="B187" t="str">
            <v>VICTOR CHICHARON</v>
          </cell>
          <cell r="C187">
            <v>4</v>
          </cell>
        </row>
        <row r="188">
          <cell r="A188">
            <v>161405</v>
          </cell>
          <cell r="B188" t="str">
            <v>JAVIER OSHIÑA</v>
          </cell>
          <cell r="C188">
            <v>3</v>
          </cell>
        </row>
        <row r="189">
          <cell r="A189">
            <v>160945</v>
          </cell>
          <cell r="B189" t="str">
            <v>HERNAN PATRICIO  QUINCHUELA</v>
          </cell>
          <cell r="C189">
            <v>4</v>
          </cell>
        </row>
        <row r="190">
          <cell r="A190">
            <v>195015</v>
          </cell>
          <cell r="B190" t="str">
            <v>HERNANDEZ NELSON</v>
          </cell>
          <cell r="C190">
            <v>4</v>
          </cell>
        </row>
        <row r="191">
          <cell r="A191">
            <v>180452</v>
          </cell>
          <cell r="B191" t="str">
            <v>PEÑAFIEL NARVAEZ LUIS ALBERTO</v>
          </cell>
          <cell r="C191">
            <v>4</v>
          </cell>
        </row>
        <row r="192">
          <cell r="A192">
            <v>161114</v>
          </cell>
          <cell r="B192" t="str">
            <v>JARAMILLO JAIME JAVIER</v>
          </cell>
          <cell r="C192">
            <v>4</v>
          </cell>
        </row>
        <row r="193">
          <cell r="A193">
            <v>180520</v>
          </cell>
          <cell r="B193" t="str">
            <v>CLEVER GALIANO</v>
          </cell>
          <cell r="C193">
            <v>4</v>
          </cell>
        </row>
        <row r="194">
          <cell r="A194">
            <v>180531</v>
          </cell>
          <cell r="B194" t="str">
            <v>PILAMUNGA JOFRE</v>
          </cell>
          <cell r="C194">
            <v>4</v>
          </cell>
        </row>
        <row r="195">
          <cell r="A195">
            <v>161234</v>
          </cell>
          <cell r="B195" t="str">
            <v>YAGUARI GUILLERMO</v>
          </cell>
          <cell r="C195">
            <v>3</v>
          </cell>
        </row>
        <row r="196">
          <cell r="A196">
            <v>161548</v>
          </cell>
          <cell r="B196" t="str">
            <v>ERIGSON JULIO</v>
          </cell>
          <cell r="C196">
            <v>1</v>
          </cell>
        </row>
        <row r="197">
          <cell r="A197">
            <v>161415</v>
          </cell>
          <cell r="B197" t="str">
            <v xml:space="preserve"> VILLAROEL JORGE</v>
          </cell>
          <cell r="C197">
            <v>4</v>
          </cell>
        </row>
        <row r="198">
          <cell r="A198">
            <v>180538</v>
          </cell>
          <cell r="B198" t="str">
            <v>BENAVIDES CHRISTIAN</v>
          </cell>
          <cell r="C198">
            <v>4</v>
          </cell>
        </row>
        <row r="199">
          <cell r="A199">
            <v>161341</v>
          </cell>
          <cell r="B199" t="str">
            <v>GUAMBA IVAN</v>
          </cell>
          <cell r="C199">
            <v>4</v>
          </cell>
        </row>
        <row r="200">
          <cell r="A200">
            <v>161027</v>
          </cell>
          <cell r="B200" t="str">
            <v>TOAPANTA WILSON</v>
          </cell>
          <cell r="C200">
            <v>5</v>
          </cell>
        </row>
        <row r="201">
          <cell r="A201">
            <v>161024</v>
          </cell>
          <cell r="B201" t="str">
            <v>CHILUISA EDGAR</v>
          </cell>
          <cell r="C201">
            <v>3</v>
          </cell>
        </row>
        <row r="202">
          <cell r="A202">
            <v>160950</v>
          </cell>
          <cell r="B202" t="str">
            <v>PATRICIO MOLINA</v>
          </cell>
          <cell r="C202">
            <v>4</v>
          </cell>
        </row>
        <row r="203">
          <cell r="A203">
            <v>161697</v>
          </cell>
          <cell r="B203" t="str">
            <v>ROJANO JAIME</v>
          </cell>
          <cell r="C203">
            <v>6</v>
          </cell>
        </row>
      </sheetData>
      <sheetData sheetId="3" refreshError="1"/>
      <sheetData sheetId="4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LISTA"/>
      <sheetName val="INGRESOS TALENTO"/>
      <sheetName val="GMICA"/>
      <sheetName val="PLANTA"/>
    </sheetNames>
    <sheetDataSet>
      <sheetData sheetId="0">
        <row r="3">
          <cell r="A3" t="str">
            <v xml:space="preserve">F01 </v>
          </cell>
        </row>
        <row r="4">
          <cell r="Q4" t="str">
            <v>A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Hoja1"/>
      <sheetName val="Hoja2"/>
      <sheetName val="Hoja3"/>
      <sheetName val="Hoja3 (2)"/>
    </sheetNames>
    <sheetDataSet>
      <sheetData sheetId="0"/>
      <sheetData sheetId="1"/>
      <sheetData sheetId="2"/>
      <sheetData sheetId="3">
        <row r="2">
          <cell r="B2">
            <v>534</v>
          </cell>
          <cell r="C2" t="str">
            <v>1ERO</v>
          </cell>
          <cell r="D2" t="str">
            <v>1</v>
          </cell>
        </row>
        <row r="3">
          <cell r="B3">
            <v>535</v>
          </cell>
          <cell r="C3" t="str">
            <v>1ERO</v>
          </cell>
          <cell r="D3" t="str">
            <v>1</v>
          </cell>
        </row>
        <row r="4">
          <cell r="B4">
            <v>544</v>
          </cell>
          <cell r="C4" t="str">
            <v>1ERO</v>
          </cell>
          <cell r="D4" t="str">
            <v>1</v>
          </cell>
        </row>
        <row r="5">
          <cell r="B5">
            <v>546</v>
          </cell>
          <cell r="C5" t="str">
            <v>1ERO</v>
          </cell>
          <cell r="D5" t="str">
            <v>1</v>
          </cell>
        </row>
        <row r="6">
          <cell r="B6">
            <v>559</v>
          </cell>
          <cell r="C6" t="str">
            <v>2DO</v>
          </cell>
          <cell r="D6" t="str">
            <v>2</v>
          </cell>
        </row>
        <row r="7">
          <cell r="B7">
            <v>562</v>
          </cell>
          <cell r="C7" t="str">
            <v>1ERO</v>
          </cell>
          <cell r="D7" t="str">
            <v>1</v>
          </cell>
        </row>
        <row r="8">
          <cell r="B8">
            <v>563</v>
          </cell>
          <cell r="C8" t="str">
            <v>2DO</v>
          </cell>
          <cell r="D8" t="str">
            <v>2</v>
          </cell>
        </row>
        <row r="9">
          <cell r="B9">
            <v>571</v>
          </cell>
          <cell r="C9" t="str">
            <v>1ERO</v>
          </cell>
          <cell r="D9" t="str">
            <v>1</v>
          </cell>
        </row>
        <row r="10">
          <cell r="B10">
            <v>589</v>
          </cell>
          <cell r="C10" t="str">
            <v>1ERO</v>
          </cell>
          <cell r="D10" t="str">
            <v>1</v>
          </cell>
        </row>
        <row r="11">
          <cell r="B11">
            <v>590</v>
          </cell>
          <cell r="C11" t="str">
            <v>1ERO</v>
          </cell>
          <cell r="D11" t="str">
            <v>1</v>
          </cell>
        </row>
        <row r="12">
          <cell r="B12">
            <v>608</v>
          </cell>
          <cell r="C12" t="str">
            <v>1ERO</v>
          </cell>
          <cell r="D12" t="str">
            <v>1</v>
          </cell>
        </row>
        <row r="13">
          <cell r="B13">
            <v>651</v>
          </cell>
          <cell r="C13" t="str">
            <v>2DO</v>
          </cell>
          <cell r="D13" t="str">
            <v>2</v>
          </cell>
        </row>
        <row r="14">
          <cell r="B14">
            <v>829</v>
          </cell>
          <cell r="C14" t="str">
            <v>1ERO</v>
          </cell>
          <cell r="D14" t="str">
            <v>1</v>
          </cell>
        </row>
        <row r="15">
          <cell r="B15">
            <v>1137</v>
          </cell>
          <cell r="C15" t="str">
            <v>1ERO</v>
          </cell>
          <cell r="D15" t="str">
            <v>1</v>
          </cell>
        </row>
        <row r="16">
          <cell r="B16">
            <v>1176</v>
          </cell>
          <cell r="C16" t="str">
            <v>1ERO</v>
          </cell>
          <cell r="D16" t="str">
            <v>1</v>
          </cell>
        </row>
        <row r="17">
          <cell r="B17">
            <v>1181</v>
          </cell>
          <cell r="C17" t="str">
            <v>1ERO</v>
          </cell>
          <cell r="D17" t="str">
            <v>1</v>
          </cell>
        </row>
        <row r="18">
          <cell r="B18">
            <v>1182</v>
          </cell>
          <cell r="C18" t="str">
            <v>1ERO</v>
          </cell>
          <cell r="D18" t="str">
            <v>1</v>
          </cell>
        </row>
        <row r="19">
          <cell r="B19">
            <v>1433</v>
          </cell>
          <cell r="C19" t="str">
            <v>1ERO</v>
          </cell>
          <cell r="D19" t="str">
            <v>1</v>
          </cell>
        </row>
        <row r="20">
          <cell r="B20">
            <v>1474</v>
          </cell>
          <cell r="C20" t="str">
            <v>1ERO</v>
          </cell>
          <cell r="D20" t="str">
            <v>1</v>
          </cell>
        </row>
        <row r="21">
          <cell r="B21">
            <v>2361</v>
          </cell>
          <cell r="C21" t="str">
            <v>1ERO</v>
          </cell>
          <cell r="D21" t="str">
            <v>1</v>
          </cell>
        </row>
        <row r="22">
          <cell r="B22">
            <v>2371</v>
          </cell>
          <cell r="C22" t="str">
            <v>1ERO</v>
          </cell>
          <cell r="D22" t="str">
            <v>1</v>
          </cell>
        </row>
        <row r="23">
          <cell r="B23">
            <v>2387</v>
          </cell>
          <cell r="C23" t="str">
            <v>1ERO</v>
          </cell>
          <cell r="D23" t="str">
            <v>1</v>
          </cell>
        </row>
        <row r="24">
          <cell r="B24">
            <v>2388</v>
          </cell>
          <cell r="C24" t="str">
            <v>1ERO</v>
          </cell>
          <cell r="D24" t="str">
            <v>1</v>
          </cell>
        </row>
        <row r="25">
          <cell r="B25">
            <v>2435</v>
          </cell>
          <cell r="C25" t="str">
            <v>2DO</v>
          </cell>
          <cell r="D25" t="str">
            <v>2</v>
          </cell>
        </row>
        <row r="26">
          <cell r="B26">
            <v>2457</v>
          </cell>
          <cell r="C26" t="str">
            <v>1ERO</v>
          </cell>
          <cell r="D26" t="str">
            <v>1</v>
          </cell>
        </row>
        <row r="27">
          <cell r="B27">
            <v>2460</v>
          </cell>
          <cell r="C27" t="str">
            <v>1ERO</v>
          </cell>
          <cell r="D27" t="str">
            <v>1</v>
          </cell>
        </row>
        <row r="28">
          <cell r="B28">
            <v>2462</v>
          </cell>
          <cell r="C28" t="str">
            <v>2DO</v>
          </cell>
          <cell r="D28" t="str">
            <v>2</v>
          </cell>
        </row>
        <row r="29">
          <cell r="B29">
            <v>2480</v>
          </cell>
          <cell r="C29" t="str">
            <v>1ERO</v>
          </cell>
          <cell r="D29" t="str">
            <v>1</v>
          </cell>
        </row>
        <row r="30">
          <cell r="B30">
            <v>2481</v>
          </cell>
          <cell r="C30" t="str">
            <v>1ERO</v>
          </cell>
          <cell r="D30" t="str">
            <v>1</v>
          </cell>
        </row>
        <row r="31">
          <cell r="B31">
            <v>2584</v>
          </cell>
          <cell r="C31" t="str">
            <v>1ERO</v>
          </cell>
          <cell r="D31" t="str">
            <v>1</v>
          </cell>
        </row>
        <row r="32">
          <cell r="B32">
            <v>3015</v>
          </cell>
          <cell r="C32" t="str">
            <v>1ERO</v>
          </cell>
          <cell r="D32" t="str">
            <v>1</v>
          </cell>
        </row>
        <row r="33">
          <cell r="B33">
            <v>3444</v>
          </cell>
          <cell r="C33" t="str">
            <v>1ERO</v>
          </cell>
          <cell r="D33" t="str">
            <v>1</v>
          </cell>
        </row>
        <row r="34">
          <cell r="B34">
            <v>3447</v>
          </cell>
          <cell r="C34" t="str">
            <v>1ERO</v>
          </cell>
          <cell r="D34" t="str">
            <v>1</v>
          </cell>
        </row>
        <row r="35">
          <cell r="B35">
            <v>3463</v>
          </cell>
          <cell r="C35" t="str">
            <v>1ERO</v>
          </cell>
          <cell r="D35" t="str">
            <v>1</v>
          </cell>
        </row>
        <row r="36">
          <cell r="B36">
            <v>3480</v>
          </cell>
          <cell r="C36" t="str">
            <v>1ERO</v>
          </cell>
          <cell r="D36" t="str">
            <v>1</v>
          </cell>
        </row>
        <row r="37">
          <cell r="B37">
            <v>4077</v>
          </cell>
          <cell r="C37" t="str">
            <v>1ERO</v>
          </cell>
          <cell r="D37" t="str">
            <v>1</v>
          </cell>
        </row>
        <row r="38">
          <cell r="B38">
            <v>4078</v>
          </cell>
          <cell r="C38" t="str">
            <v>1ERO</v>
          </cell>
          <cell r="D38" t="str">
            <v>1</v>
          </cell>
        </row>
        <row r="39">
          <cell r="B39">
            <v>4250</v>
          </cell>
          <cell r="C39" t="str">
            <v>1ERO</v>
          </cell>
          <cell r="D39" t="str">
            <v>1</v>
          </cell>
        </row>
        <row r="40">
          <cell r="B40">
            <v>4410</v>
          </cell>
          <cell r="C40" t="str">
            <v>1ERO</v>
          </cell>
          <cell r="D40" t="str">
            <v>1</v>
          </cell>
        </row>
        <row r="41">
          <cell r="B41">
            <v>4412</v>
          </cell>
          <cell r="C41" t="str">
            <v>1ERO</v>
          </cell>
          <cell r="D41" t="str">
            <v>1</v>
          </cell>
        </row>
        <row r="42">
          <cell r="B42">
            <v>4461</v>
          </cell>
          <cell r="C42" t="str">
            <v>1ERO</v>
          </cell>
          <cell r="D42" t="str">
            <v>1</v>
          </cell>
        </row>
        <row r="43">
          <cell r="B43">
            <v>4507</v>
          </cell>
          <cell r="C43" t="str">
            <v>1ERO</v>
          </cell>
          <cell r="D43" t="str">
            <v>1</v>
          </cell>
        </row>
        <row r="44">
          <cell r="B44">
            <v>4667</v>
          </cell>
          <cell r="C44" t="str">
            <v>1ERO</v>
          </cell>
          <cell r="D44" t="str">
            <v>1</v>
          </cell>
        </row>
        <row r="45">
          <cell r="B45">
            <v>4845</v>
          </cell>
          <cell r="C45" t="str">
            <v>1ERO</v>
          </cell>
          <cell r="D45" t="str">
            <v>1</v>
          </cell>
        </row>
        <row r="46">
          <cell r="B46">
            <v>5014</v>
          </cell>
          <cell r="C46" t="str">
            <v>1ERO</v>
          </cell>
          <cell r="D46" t="str">
            <v>1</v>
          </cell>
        </row>
        <row r="47">
          <cell r="B47">
            <v>5057</v>
          </cell>
          <cell r="C47" t="str">
            <v>1ERO</v>
          </cell>
          <cell r="D47" t="str">
            <v>1</v>
          </cell>
        </row>
        <row r="48">
          <cell r="B48">
            <v>5261</v>
          </cell>
          <cell r="C48" t="str">
            <v>1ERO</v>
          </cell>
          <cell r="D48" t="str">
            <v>1</v>
          </cell>
        </row>
        <row r="49">
          <cell r="B49">
            <v>5263</v>
          </cell>
          <cell r="C49" t="str">
            <v>1ERO</v>
          </cell>
          <cell r="D49" t="str">
            <v>1</v>
          </cell>
        </row>
        <row r="50">
          <cell r="B50">
            <v>5266</v>
          </cell>
          <cell r="C50" t="str">
            <v>1ERO</v>
          </cell>
          <cell r="D50" t="str">
            <v>1</v>
          </cell>
        </row>
        <row r="51">
          <cell r="B51">
            <v>5268</v>
          </cell>
          <cell r="C51" t="str">
            <v>1ERO</v>
          </cell>
          <cell r="D51" t="str">
            <v>1</v>
          </cell>
        </row>
        <row r="52">
          <cell r="B52">
            <v>5273</v>
          </cell>
          <cell r="C52" t="str">
            <v>1ERO</v>
          </cell>
          <cell r="D52" t="str">
            <v>1</v>
          </cell>
        </row>
        <row r="53">
          <cell r="B53">
            <v>5279</v>
          </cell>
          <cell r="C53" t="str">
            <v>1ERO</v>
          </cell>
          <cell r="D53" t="str">
            <v>1</v>
          </cell>
        </row>
        <row r="54">
          <cell r="B54">
            <v>5280</v>
          </cell>
          <cell r="C54" t="str">
            <v>1ERO</v>
          </cell>
          <cell r="D54" t="str">
            <v>1</v>
          </cell>
        </row>
        <row r="55">
          <cell r="B55">
            <v>5282</v>
          </cell>
          <cell r="C55" t="str">
            <v>1ERO</v>
          </cell>
          <cell r="D55" t="str">
            <v>1</v>
          </cell>
        </row>
        <row r="56">
          <cell r="B56">
            <v>5283</v>
          </cell>
          <cell r="C56" t="str">
            <v>1ERO</v>
          </cell>
          <cell r="D56" t="str">
            <v>1</v>
          </cell>
        </row>
        <row r="57">
          <cell r="B57">
            <v>5288</v>
          </cell>
          <cell r="C57" t="str">
            <v>1ERO</v>
          </cell>
          <cell r="D57" t="str">
            <v>1</v>
          </cell>
        </row>
        <row r="58">
          <cell r="B58">
            <v>5290</v>
          </cell>
          <cell r="C58" t="str">
            <v>1ERO</v>
          </cell>
          <cell r="D58" t="str">
            <v>1</v>
          </cell>
        </row>
        <row r="59">
          <cell r="B59">
            <v>5291</v>
          </cell>
          <cell r="C59" t="str">
            <v>1ERO</v>
          </cell>
          <cell r="D59" t="str">
            <v>1</v>
          </cell>
        </row>
        <row r="60">
          <cell r="B60">
            <v>5673</v>
          </cell>
          <cell r="C60" t="str">
            <v>1ERO</v>
          </cell>
          <cell r="D60" t="str">
            <v>1</v>
          </cell>
        </row>
        <row r="61">
          <cell r="B61">
            <v>5854</v>
          </cell>
          <cell r="C61" t="str">
            <v>1ERO</v>
          </cell>
          <cell r="D61" t="str">
            <v>1</v>
          </cell>
        </row>
        <row r="62">
          <cell r="B62">
            <v>5879</v>
          </cell>
          <cell r="C62" t="str">
            <v>1ERO</v>
          </cell>
          <cell r="D62" t="str">
            <v>1</v>
          </cell>
        </row>
        <row r="63">
          <cell r="B63">
            <v>5884</v>
          </cell>
          <cell r="C63" t="str">
            <v>1ERO</v>
          </cell>
          <cell r="D63" t="str">
            <v>1</v>
          </cell>
        </row>
        <row r="64">
          <cell r="B64">
            <v>5890</v>
          </cell>
          <cell r="C64" t="str">
            <v>1ERO</v>
          </cell>
          <cell r="D64" t="str">
            <v>1</v>
          </cell>
        </row>
        <row r="65">
          <cell r="B65">
            <v>5892</v>
          </cell>
          <cell r="C65" t="str">
            <v>1ERO</v>
          </cell>
          <cell r="D65" t="str">
            <v>1</v>
          </cell>
        </row>
        <row r="66">
          <cell r="B66">
            <v>5895</v>
          </cell>
          <cell r="C66" t="str">
            <v>2DO</v>
          </cell>
          <cell r="D66" t="str">
            <v>2</v>
          </cell>
        </row>
        <row r="67">
          <cell r="B67">
            <v>5904</v>
          </cell>
          <cell r="C67" t="str">
            <v>1ERO</v>
          </cell>
          <cell r="D67" t="str">
            <v>1</v>
          </cell>
        </row>
        <row r="68">
          <cell r="B68">
            <v>5906</v>
          </cell>
          <cell r="C68" t="str">
            <v>1ERO</v>
          </cell>
          <cell r="D68" t="str">
            <v>1</v>
          </cell>
        </row>
        <row r="69">
          <cell r="B69">
            <v>5907</v>
          </cell>
          <cell r="C69" t="str">
            <v>1ERO</v>
          </cell>
          <cell r="D69" t="str">
            <v>1</v>
          </cell>
        </row>
        <row r="70">
          <cell r="B70">
            <v>5908</v>
          </cell>
          <cell r="C70" t="str">
            <v>1ERO</v>
          </cell>
          <cell r="D70" t="str">
            <v>1</v>
          </cell>
        </row>
        <row r="71">
          <cell r="B71">
            <v>5910</v>
          </cell>
          <cell r="C71" t="str">
            <v>1ERO</v>
          </cell>
          <cell r="D71" t="str">
            <v>1</v>
          </cell>
        </row>
        <row r="72">
          <cell r="B72">
            <v>5911</v>
          </cell>
          <cell r="C72" t="str">
            <v>1ERO</v>
          </cell>
          <cell r="D72" t="str">
            <v>1</v>
          </cell>
        </row>
        <row r="73">
          <cell r="B73">
            <v>5912</v>
          </cell>
          <cell r="C73" t="str">
            <v>1ERO</v>
          </cell>
          <cell r="D73" t="str">
            <v>1</v>
          </cell>
        </row>
        <row r="74">
          <cell r="B74">
            <v>5920</v>
          </cell>
          <cell r="C74" t="str">
            <v>1ERO</v>
          </cell>
          <cell r="D74" t="str">
            <v>1</v>
          </cell>
        </row>
        <row r="75">
          <cell r="B75">
            <v>5925</v>
          </cell>
          <cell r="C75" t="str">
            <v>1ERO</v>
          </cell>
          <cell r="D75" t="str">
            <v>1</v>
          </cell>
        </row>
        <row r="76">
          <cell r="B76">
            <v>5944</v>
          </cell>
          <cell r="C76" t="str">
            <v>1ERO</v>
          </cell>
          <cell r="D76" t="str">
            <v>1</v>
          </cell>
        </row>
        <row r="77">
          <cell r="B77">
            <v>5947</v>
          </cell>
          <cell r="C77" t="str">
            <v>2DO</v>
          </cell>
          <cell r="D77" t="str">
            <v>2</v>
          </cell>
        </row>
        <row r="78">
          <cell r="B78">
            <v>5958</v>
          </cell>
          <cell r="C78" t="str">
            <v>1ERO</v>
          </cell>
          <cell r="D78" t="str">
            <v>1</v>
          </cell>
        </row>
        <row r="79">
          <cell r="B79">
            <v>5961</v>
          </cell>
          <cell r="C79" t="str">
            <v>1ERO</v>
          </cell>
          <cell r="D79" t="str">
            <v>1</v>
          </cell>
        </row>
        <row r="80">
          <cell r="B80">
            <v>5966</v>
          </cell>
          <cell r="C80" t="str">
            <v>1ERO</v>
          </cell>
          <cell r="D80" t="str">
            <v>1</v>
          </cell>
        </row>
        <row r="81">
          <cell r="B81">
            <v>5976</v>
          </cell>
          <cell r="C81" t="str">
            <v>1ERO</v>
          </cell>
          <cell r="D81" t="str">
            <v>1</v>
          </cell>
        </row>
        <row r="82">
          <cell r="B82">
            <v>5979</v>
          </cell>
          <cell r="C82" t="str">
            <v>2DO</v>
          </cell>
          <cell r="D82" t="str">
            <v>2</v>
          </cell>
        </row>
        <row r="83">
          <cell r="B83">
            <v>5982</v>
          </cell>
          <cell r="C83" t="str">
            <v>1ERO</v>
          </cell>
          <cell r="D83" t="str">
            <v>1</v>
          </cell>
        </row>
        <row r="84">
          <cell r="B84">
            <v>5983</v>
          </cell>
          <cell r="C84" t="str">
            <v>1ERO</v>
          </cell>
          <cell r="D84" t="str">
            <v>1</v>
          </cell>
        </row>
        <row r="85">
          <cell r="B85">
            <v>5985</v>
          </cell>
          <cell r="C85" t="str">
            <v>1ERO</v>
          </cell>
          <cell r="D85" t="str">
            <v>1</v>
          </cell>
        </row>
        <row r="86">
          <cell r="B86">
            <v>5986</v>
          </cell>
          <cell r="C86" t="str">
            <v>1ERO</v>
          </cell>
          <cell r="D86" t="str">
            <v>1</v>
          </cell>
        </row>
        <row r="87">
          <cell r="B87">
            <v>5988</v>
          </cell>
          <cell r="C87" t="str">
            <v>1ERO</v>
          </cell>
          <cell r="D87" t="str">
            <v>1</v>
          </cell>
        </row>
        <row r="88">
          <cell r="B88">
            <v>5994</v>
          </cell>
          <cell r="C88" t="str">
            <v>1ERO</v>
          </cell>
          <cell r="D88" t="str">
            <v>1</v>
          </cell>
        </row>
        <row r="89">
          <cell r="B89">
            <v>5998</v>
          </cell>
          <cell r="C89" t="str">
            <v>1ERO</v>
          </cell>
          <cell r="D89" t="str">
            <v>1</v>
          </cell>
        </row>
        <row r="90">
          <cell r="B90">
            <v>3000756</v>
          </cell>
          <cell r="C90" t="str">
            <v>1ERO</v>
          </cell>
          <cell r="D90" t="str">
            <v>1</v>
          </cell>
        </row>
        <row r="91">
          <cell r="B91">
            <v>3300224</v>
          </cell>
          <cell r="C91" t="str">
            <v>1ERO</v>
          </cell>
          <cell r="D91" t="str">
            <v>1</v>
          </cell>
        </row>
        <row r="92">
          <cell r="B92">
            <v>3400042</v>
          </cell>
          <cell r="C92" t="str">
            <v>1ERO</v>
          </cell>
          <cell r="D92" t="str">
            <v>1</v>
          </cell>
        </row>
        <row r="93">
          <cell r="B93">
            <v>3400046</v>
          </cell>
          <cell r="C93" t="str">
            <v>1ERO</v>
          </cell>
          <cell r="D93" t="str">
            <v>1</v>
          </cell>
        </row>
        <row r="94">
          <cell r="B94">
            <v>3400050</v>
          </cell>
          <cell r="C94" t="str">
            <v>1ERO</v>
          </cell>
          <cell r="D94" t="str">
            <v>1</v>
          </cell>
        </row>
        <row r="95">
          <cell r="B95">
            <v>3400085</v>
          </cell>
          <cell r="C95" t="str">
            <v>1ERO</v>
          </cell>
          <cell r="D95" t="str">
            <v>1</v>
          </cell>
        </row>
        <row r="96">
          <cell r="B96">
            <v>3400115</v>
          </cell>
          <cell r="C96" t="str">
            <v>1ERO</v>
          </cell>
          <cell r="D96" t="str">
            <v>1</v>
          </cell>
        </row>
        <row r="97">
          <cell r="B97">
            <v>3400173</v>
          </cell>
          <cell r="C97" t="str">
            <v>1ERO</v>
          </cell>
          <cell r="D97" t="str">
            <v>1</v>
          </cell>
        </row>
        <row r="98">
          <cell r="B98">
            <v>3400230</v>
          </cell>
          <cell r="C98" t="str">
            <v>1ERO</v>
          </cell>
          <cell r="D98" t="str">
            <v>1</v>
          </cell>
        </row>
        <row r="99">
          <cell r="B99">
            <v>3400260</v>
          </cell>
          <cell r="C99" t="str">
            <v>1ERO</v>
          </cell>
          <cell r="D99" t="str">
            <v>1</v>
          </cell>
        </row>
        <row r="100">
          <cell r="B100">
            <v>3400270</v>
          </cell>
          <cell r="C100" t="str">
            <v>1ERO</v>
          </cell>
          <cell r="D100" t="str">
            <v>1</v>
          </cell>
        </row>
        <row r="101">
          <cell r="B101">
            <v>3400282</v>
          </cell>
          <cell r="C101" t="str">
            <v>1ERO</v>
          </cell>
          <cell r="D101" t="str">
            <v>1</v>
          </cell>
        </row>
        <row r="102">
          <cell r="B102">
            <v>3400300</v>
          </cell>
          <cell r="C102" t="str">
            <v>1ERO</v>
          </cell>
          <cell r="D102" t="str">
            <v>1</v>
          </cell>
        </row>
        <row r="103">
          <cell r="B103">
            <v>3400316</v>
          </cell>
          <cell r="C103" t="str">
            <v>1ERO</v>
          </cell>
          <cell r="D103" t="str">
            <v>1</v>
          </cell>
        </row>
        <row r="104">
          <cell r="B104">
            <v>3400317</v>
          </cell>
          <cell r="C104" t="str">
            <v>1ERO</v>
          </cell>
          <cell r="D104" t="str">
            <v>1</v>
          </cell>
        </row>
        <row r="105">
          <cell r="B105">
            <v>3400340</v>
          </cell>
          <cell r="C105" t="str">
            <v>1ERO</v>
          </cell>
          <cell r="D105" t="str">
            <v>1</v>
          </cell>
        </row>
        <row r="106">
          <cell r="B106">
            <v>3400351</v>
          </cell>
          <cell r="C106" t="str">
            <v>1ERO</v>
          </cell>
          <cell r="D106" t="str">
            <v>1</v>
          </cell>
        </row>
        <row r="107">
          <cell r="B107">
            <v>3400366</v>
          </cell>
          <cell r="C107" t="str">
            <v>1ERO</v>
          </cell>
          <cell r="D107" t="str">
            <v>1</v>
          </cell>
        </row>
        <row r="108">
          <cell r="B108">
            <v>3400395</v>
          </cell>
          <cell r="C108" t="str">
            <v>1ERO</v>
          </cell>
          <cell r="D108" t="str">
            <v>1</v>
          </cell>
        </row>
        <row r="109">
          <cell r="B109">
            <v>3400412</v>
          </cell>
          <cell r="C109" t="str">
            <v>1ERO</v>
          </cell>
          <cell r="D109" t="str">
            <v>1</v>
          </cell>
        </row>
        <row r="110">
          <cell r="B110">
            <v>3400424</v>
          </cell>
          <cell r="C110" t="str">
            <v>1ERO</v>
          </cell>
          <cell r="D110" t="str">
            <v>1</v>
          </cell>
        </row>
        <row r="111">
          <cell r="B111">
            <v>3400443</v>
          </cell>
          <cell r="C111" t="str">
            <v>1ERO</v>
          </cell>
          <cell r="D111" t="str">
            <v>1</v>
          </cell>
        </row>
        <row r="112">
          <cell r="B112">
            <v>3400482</v>
          </cell>
          <cell r="C112" t="str">
            <v>1ERO</v>
          </cell>
          <cell r="D112" t="str">
            <v>1</v>
          </cell>
        </row>
        <row r="113">
          <cell r="B113">
            <v>3400508</v>
          </cell>
          <cell r="C113" t="str">
            <v>1ERO</v>
          </cell>
          <cell r="D113" t="str">
            <v>1</v>
          </cell>
        </row>
        <row r="114">
          <cell r="B114">
            <v>3400528</v>
          </cell>
          <cell r="C114" t="str">
            <v>1ERO</v>
          </cell>
          <cell r="D114" t="str">
            <v>1</v>
          </cell>
        </row>
        <row r="115">
          <cell r="B115">
            <v>3400530</v>
          </cell>
          <cell r="C115" t="str">
            <v>1ERO</v>
          </cell>
          <cell r="D115" t="str">
            <v>1</v>
          </cell>
        </row>
        <row r="116">
          <cell r="B116">
            <v>3400544</v>
          </cell>
          <cell r="C116" t="str">
            <v>1ERO</v>
          </cell>
          <cell r="D116" t="str">
            <v>1</v>
          </cell>
        </row>
        <row r="117">
          <cell r="B117">
            <v>3400553</v>
          </cell>
          <cell r="C117" t="str">
            <v>1ERO</v>
          </cell>
          <cell r="D117" t="str">
            <v>1</v>
          </cell>
        </row>
        <row r="118">
          <cell r="B118">
            <v>3400557</v>
          </cell>
          <cell r="C118" t="str">
            <v>1ERO</v>
          </cell>
          <cell r="D118" t="str">
            <v>1</v>
          </cell>
        </row>
        <row r="119">
          <cell r="B119">
            <v>3400620</v>
          </cell>
          <cell r="C119" t="str">
            <v>1ERO</v>
          </cell>
          <cell r="D119" t="str">
            <v>1</v>
          </cell>
        </row>
        <row r="120">
          <cell r="B120">
            <v>3400716</v>
          </cell>
          <cell r="C120" t="str">
            <v>1ERO</v>
          </cell>
          <cell r="D120" t="str">
            <v>1</v>
          </cell>
        </row>
        <row r="121">
          <cell r="B121">
            <v>3400737</v>
          </cell>
          <cell r="C121" t="str">
            <v>1ERO</v>
          </cell>
          <cell r="D121" t="str">
            <v>1</v>
          </cell>
        </row>
        <row r="122">
          <cell r="B122">
            <v>3400783</v>
          </cell>
          <cell r="C122" t="str">
            <v>1ERO</v>
          </cell>
          <cell r="D122" t="str">
            <v>1</v>
          </cell>
        </row>
        <row r="123">
          <cell r="B123">
            <v>3400850</v>
          </cell>
          <cell r="C123" t="str">
            <v>1ERO</v>
          </cell>
          <cell r="D123" t="str">
            <v>1</v>
          </cell>
        </row>
        <row r="124">
          <cell r="B124">
            <v>3400952</v>
          </cell>
          <cell r="C124" t="str">
            <v>1ERO</v>
          </cell>
          <cell r="D124" t="str">
            <v>1</v>
          </cell>
        </row>
        <row r="125">
          <cell r="B125">
            <v>3401056</v>
          </cell>
          <cell r="C125" t="str">
            <v>1ERO</v>
          </cell>
          <cell r="D125" t="str">
            <v>1</v>
          </cell>
        </row>
        <row r="126">
          <cell r="B126">
            <v>3401088</v>
          </cell>
          <cell r="C126" t="str">
            <v>2DO</v>
          </cell>
          <cell r="D126" t="str">
            <v>2</v>
          </cell>
        </row>
        <row r="127">
          <cell r="B127">
            <v>3401114</v>
          </cell>
          <cell r="C127" t="str">
            <v>1ERO</v>
          </cell>
          <cell r="D127" t="str">
            <v>1</v>
          </cell>
        </row>
        <row r="128">
          <cell r="B128">
            <v>3401143</v>
          </cell>
          <cell r="C128" t="str">
            <v>1ERO</v>
          </cell>
          <cell r="D128" t="str">
            <v>1</v>
          </cell>
        </row>
        <row r="129">
          <cell r="B129">
            <v>3401195</v>
          </cell>
          <cell r="C129" t="str">
            <v>1ERO</v>
          </cell>
          <cell r="D129" t="str">
            <v>1</v>
          </cell>
        </row>
        <row r="130">
          <cell r="B130">
            <v>3401238</v>
          </cell>
          <cell r="C130" t="str">
            <v>1ERO</v>
          </cell>
          <cell r="D130" t="str">
            <v>1</v>
          </cell>
        </row>
        <row r="131">
          <cell r="B131">
            <v>3401246</v>
          </cell>
          <cell r="C131" t="str">
            <v>2DO</v>
          </cell>
          <cell r="D131" t="str">
            <v>2</v>
          </cell>
        </row>
        <row r="132">
          <cell r="B132">
            <v>3401377</v>
          </cell>
          <cell r="C132" t="str">
            <v>1ERO</v>
          </cell>
          <cell r="D132" t="str">
            <v>1</v>
          </cell>
        </row>
        <row r="133">
          <cell r="B133">
            <v>3401432</v>
          </cell>
          <cell r="C133" t="str">
            <v>1ERO</v>
          </cell>
          <cell r="D133" t="str">
            <v>1</v>
          </cell>
        </row>
        <row r="134">
          <cell r="B134">
            <v>3401437</v>
          </cell>
          <cell r="C134" t="str">
            <v>1ERO</v>
          </cell>
          <cell r="D134" t="str">
            <v>1</v>
          </cell>
        </row>
        <row r="135">
          <cell r="B135">
            <v>3401453</v>
          </cell>
          <cell r="C135" t="str">
            <v>1ERO</v>
          </cell>
          <cell r="D135" t="str">
            <v>1</v>
          </cell>
        </row>
        <row r="136">
          <cell r="B136">
            <v>3401463</v>
          </cell>
          <cell r="C136" t="str">
            <v>1ERO</v>
          </cell>
          <cell r="D136" t="str">
            <v>1</v>
          </cell>
        </row>
        <row r="137">
          <cell r="B137">
            <v>3401468</v>
          </cell>
          <cell r="C137" t="str">
            <v>1ERO</v>
          </cell>
          <cell r="D137" t="str">
            <v>1</v>
          </cell>
        </row>
        <row r="138">
          <cell r="B138">
            <v>3401475</v>
          </cell>
          <cell r="C138" t="str">
            <v>1ERO</v>
          </cell>
          <cell r="D138" t="str">
            <v>1</v>
          </cell>
        </row>
        <row r="139">
          <cell r="B139">
            <v>3401478</v>
          </cell>
          <cell r="C139" t="str">
            <v>1ERO</v>
          </cell>
          <cell r="D139" t="str">
            <v>1</v>
          </cell>
        </row>
        <row r="140">
          <cell r="B140">
            <v>3401483</v>
          </cell>
          <cell r="C140" t="str">
            <v>2DO</v>
          </cell>
          <cell r="D140" t="str">
            <v>2</v>
          </cell>
        </row>
        <row r="141">
          <cell r="B141">
            <v>3401486</v>
          </cell>
          <cell r="C141" t="str">
            <v>1ERO</v>
          </cell>
          <cell r="D141" t="str">
            <v>1</v>
          </cell>
        </row>
        <row r="142">
          <cell r="B142">
            <v>3401492</v>
          </cell>
          <cell r="C142" t="str">
            <v>1ERO</v>
          </cell>
          <cell r="D142" t="str">
            <v>1</v>
          </cell>
        </row>
        <row r="143">
          <cell r="B143">
            <v>3401497</v>
          </cell>
          <cell r="C143" t="str">
            <v>1ERO</v>
          </cell>
          <cell r="D143" t="str">
            <v>1</v>
          </cell>
        </row>
        <row r="144">
          <cell r="B144">
            <v>3401498</v>
          </cell>
          <cell r="C144" t="str">
            <v>1ERO</v>
          </cell>
          <cell r="D144" t="str">
            <v>1</v>
          </cell>
        </row>
        <row r="145">
          <cell r="B145">
            <v>3401499</v>
          </cell>
          <cell r="C145" t="str">
            <v>1ERO</v>
          </cell>
          <cell r="D145" t="str">
            <v>1</v>
          </cell>
        </row>
        <row r="146">
          <cell r="B146">
            <v>3401510</v>
          </cell>
          <cell r="C146" t="str">
            <v>1ERO</v>
          </cell>
          <cell r="D146" t="str">
            <v>1</v>
          </cell>
        </row>
        <row r="147">
          <cell r="B147">
            <v>3401520</v>
          </cell>
          <cell r="C147" t="str">
            <v>1ERO</v>
          </cell>
          <cell r="D147" t="str">
            <v>1</v>
          </cell>
        </row>
        <row r="148">
          <cell r="B148">
            <v>3401521</v>
          </cell>
          <cell r="C148" t="str">
            <v>1ERO</v>
          </cell>
          <cell r="D148" t="str">
            <v>1</v>
          </cell>
        </row>
        <row r="149">
          <cell r="B149">
            <v>3401536</v>
          </cell>
          <cell r="C149" t="str">
            <v>1ERO</v>
          </cell>
          <cell r="D149" t="str">
            <v>1</v>
          </cell>
        </row>
        <row r="150">
          <cell r="B150">
            <v>3407058</v>
          </cell>
          <cell r="C150" t="str">
            <v>1ERO</v>
          </cell>
          <cell r="D150" t="str">
            <v>1</v>
          </cell>
        </row>
        <row r="151">
          <cell r="B151">
            <v>3407061</v>
          </cell>
          <cell r="C151" t="str">
            <v>1ERO</v>
          </cell>
          <cell r="D151" t="str">
            <v>1</v>
          </cell>
        </row>
        <row r="152">
          <cell r="B152">
            <v>3407066</v>
          </cell>
          <cell r="C152" t="str">
            <v>1ERO</v>
          </cell>
          <cell r="D152" t="str">
            <v>1</v>
          </cell>
        </row>
        <row r="153">
          <cell r="B153">
            <v>3407076</v>
          </cell>
          <cell r="C153" t="str">
            <v>1ERO</v>
          </cell>
          <cell r="D153" t="str">
            <v>1</v>
          </cell>
        </row>
        <row r="154">
          <cell r="B154">
            <v>3407086</v>
          </cell>
          <cell r="C154" t="str">
            <v>1ERO</v>
          </cell>
          <cell r="D154" t="str">
            <v>1</v>
          </cell>
        </row>
        <row r="155">
          <cell r="B155">
            <v>3600186</v>
          </cell>
          <cell r="C155" t="str">
            <v>1ERO</v>
          </cell>
          <cell r="D155" t="str">
            <v>1</v>
          </cell>
        </row>
        <row r="156">
          <cell r="B156">
            <v>3600197</v>
          </cell>
          <cell r="C156" t="str">
            <v>1ERO</v>
          </cell>
          <cell r="D156" t="str">
            <v>1</v>
          </cell>
        </row>
        <row r="157">
          <cell r="B157">
            <v>3600198</v>
          </cell>
          <cell r="C157" t="str">
            <v>1ERO</v>
          </cell>
          <cell r="D157" t="str">
            <v>1</v>
          </cell>
        </row>
        <row r="158">
          <cell r="B158">
            <v>3600253</v>
          </cell>
          <cell r="C158" t="str">
            <v>1ERO</v>
          </cell>
          <cell r="D158" t="str">
            <v>1</v>
          </cell>
        </row>
        <row r="159">
          <cell r="B159">
            <v>3600258</v>
          </cell>
          <cell r="C159" t="str">
            <v>1ERO</v>
          </cell>
          <cell r="D159" t="str">
            <v>1</v>
          </cell>
        </row>
        <row r="160">
          <cell r="B160">
            <v>3600259</v>
          </cell>
          <cell r="C160" t="str">
            <v>1ERO</v>
          </cell>
          <cell r="D160" t="str">
            <v>1</v>
          </cell>
        </row>
        <row r="161">
          <cell r="B161">
            <v>3600272</v>
          </cell>
          <cell r="C161" t="str">
            <v>2DO</v>
          </cell>
          <cell r="D161" t="str">
            <v>2</v>
          </cell>
        </row>
        <row r="162">
          <cell r="B162">
            <v>3600273</v>
          </cell>
          <cell r="C162" t="str">
            <v>1ERO</v>
          </cell>
          <cell r="D162" t="str">
            <v>1</v>
          </cell>
        </row>
        <row r="163">
          <cell r="B163">
            <v>3600275</v>
          </cell>
          <cell r="C163" t="str">
            <v>1ERO</v>
          </cell>
          <cell r="D163" t="str">
            <v>1</v>
          </cell>
        </row>
        <row r="164">
          <cell r="B164">
            <v>3600278</v>
          </cell>
          <cell r="C164" t="str">
            <v>1ERO</v>
          </cell>
          <cell r="D164" t="str">
            <v>1</v>
          </cell>
        </row>
        <row r="165">
          <cell r="B165">
            <v>3600287</v>
          </cell>
          <cell r="C165" t="str">
            <v>1ERO</v>
          </cell>
          <cell r="D165" t="str">
            <v>1</v>
          </cell>
        </row>
        <row r="166">
          <cell r="B166">
            <v>3600289</v>
          </cell>
          <cell r="C166" t="str">
            <v>1ERO</v>
          </cell>
          <cell r="D166" t="str">
            <v>1</v>
          </cell>
        </row>
        <row r="167">
          <cell r="B167">
            <v>3600293</v>
          </cell>
          <cell r="C167" t="str">
            <v>1ERO</v>
          </cell>
          <cell r="D167" t="str">
            <v>1</v>
          </cell>
        </row>
        <row r="168">
          <cell r="B168">
            <v>3600294</v>
          </cell>
          <cell r="C168" t="str">
            <v>1ERO</v>
          </cell>
          <cell r="D168" t="str">
            <v>1</v>
          </cell>
        </row>
        <row r="169">
          <cell r="B169">
            <v>3600298</v>
          </cell>
          <cell r="C169" t="str">
            <v>1ERO</v>
          </cell>
          <cell r="D169" t="str">
            <v>1</v>
          </cell>
        </row>
        <row r="170">
          <cell r="B170">
            <v>3600301</v>
          </cell>
          <cell r="C170" t="str">
            <v>1ERO</v>
          </cell>
          <cell r="D170" t="str">
            <v>1</v>
          </cell>
        </row>
        <row r="171">
          <cell r="B171">
            <v>3600305</v>
          </cell>
          <cell r="C171" t="str">
            <v>1ERO</v>
          </cell>
          <cell r="D171" t="str">
            <v>1</v>
          </cell>
        </row>
        <row r="172">
          <cell r="B172">
            <v>3600364</v>
          </cell>
          <cell r="C172" t="str">
            <v>1ERO</v>
          </cell>
          <cell r="D172" t="str">
            <v>1</v>
          </cell>
        </row>
        <row r="173">
          <cell r="B173">
            <v>3600366</v>
          </cell>
          <cell r="C173" t="str">
            <v>1ERO</v>
          </cell>
          <cell r="D173" t="str">
            <v>1</v>
          </cell>
        </row>
        <row r="174">
          <cell r="B174">
            <v>3600368</v>
          </cell>
          <cell r="C174" t="str">
            <v>1ERO</v>
          </cell>
          <cell r="D174" t="str">
            <v>1</v>
          </cell>
        </row>
        <row r="175">
          <cell r="B175">
            <v>3600369</v>
          </cell>
          <cell r="C175" t="str">
            <v>1ERO</v>
          </cell>
          <cell r="D175" t="str">
            <v>1</v>
          </cell>
        </row>
        <row r="176">
          <cell r="B176">
            <v>3600371</v>
          </cell>
          <cell r="C176" t="str">
            <v>1ERO</v>
          </cell>
          <cell r="D176" t="str">
            <v>1</v>
          </cell>
        </row>
        <row r="177">
          <cell r="B177">
            <v>3600375</v>
          </cell>
          <cell r="C177" t="str">
            <v>1ERO</v>
          </cell>
          <cell r="D177" t="str">
            <v>1</v>
          </cell>
        </row>
        <row r="178">
          <cell r="B178">
            <v>3600381</v>
          </cell>
          <cell r="C178" t="str">
            <v>1ERO</v>
          </cell>
          <cell r="D178" t="str">
            <v>1</v>
          </cell>
        </row>
        <row r="179">
          <cell r="B179">
            <v>3600416</v>
          </cell>
          <cell r="C179" t="str">
            <v>1ERO</v>
          </cell>
          <cell r="D179" t="str">
            <v>1</v>
          </cell>
        </row>
        <row r="180">
          <cell r="B180">
            <v>3600420</v>
          </cell>
          <cell r="C180" t="str">
            <v>1ERO</v>
          </cell>
          <cell r="D180" t="str">
            <v>1</v>
          </cell>
        </row>
        <row r="181">
          <cell r="B181">
            <v>3600449</v>
          </cell>
          <cell r="C181" t="str">
            <v>1ERO</v>
          </cell>
          <cell r="D181" t="str">
            <v>1</v>
          </cell>
        </row>
        <row r="182">
          <cell r="B182">
            <v>3600453</v>
          </cell>
          <cell r="C182" t="str">
            <v>1ERO</v>
          </cell>
          <cell r="D182" t="str">
            <v>1</v>
          </cell>
        </row>
        <row r="183">
          <cell r="B183">
            <v>3600548</v>
          </cell>
          <cell r="C183" t="str">
            <v>1ERO</v>
          </cell>
          <cell r="D183" t="str">
            <v>1</v>
          </cell>
        </row>
        <row r="184">
          <cell r="B184">
            <v>3600549</v>
          </cell>
          <cell r="C184" t="str">
            <v>1ERO</v>
          </cell>
          <cell r="D184" t="str">
            <v>1</v>
          </cell>
        </row>
        <row r="185">
          <cell r="B185">
            <v>3600549</v>
          </cell>
          <cell r="C185" t="str">
            <v>2DO</v>
          </cell>
          <cell r="D185" t="str">
            <v>2</v>
          </cell>
        </row>
        <row r="186">
          <cell r="B186">
            <v>3600563</v>
          </cell>
          <cell r="C186" t="str">
            <v>1ERO</v>
          </cell>
          <cell r="D186" t="str">
            <v>1</v>
          </cell>
        </row>
        <row r="187">
          <cell r="B187">
            <v>3600571</v>
          </cell>
          <cell r="C187" t="str">
            <v>1ERO</v>
          </cell>
          <cell r="D187" t="str">
            <v>1</v>
          </cell>
        </row>
        <row r="188">
          <cell r="B188">
            <v>3600573</v>
          </cell>
          <cell r="C188" t="str">
            <v>1ERO</v>
          </cell>
          <cell r="D188" t="str">
            <v>1</v>
          </cell>
        </row>
        <row r="189">
          <cell r="B189">
            <v>3600575</v>
          </cell>
          <cell r="C189" t="str">
            <v>1ERO</v>
          </cell>
          <cell r="D189" t="str">
            <v>1</v>
          </cell>
        </row>
        <row r="190">
          <cell r="B190">
            <v>3600576</v>
          </cell>
          <cell r="C190" t="str">
            <v>1ERO</v>
          </cell>
          <cell r="D190" t="str">
            <v>1</v>
          </cell>
        </row>
        <row r="191">
          <cell r="B191">
            <v>3600579</v>
          </cell>
          <cell r="C191" t="str">
            <v>1ERO</v>
          </cell>
          <cell r="D191" t="str">
            <v>1</v>
          </cell>
        </row>
        <row r="192">
          <cell r="B192">
            <v>3600669</v>
          </cell>
          <cell r="C192" t="str">
            <v>2DO</v>
          </cell>
          <cell r="D192" t="str">
            <v>2</v>
          </cell>
        </row>
        <row r="193">
          <cell r="B193">
            <v>3600670</v>
          </cell>
          <cell r="C193" t="str">
            <v>2DO</v>
          </cell>
          <cell r="D193" t="str">
            <v>2</v>
          </cell>
        </row>
        <row r="194">
          <cell r="B194">
            <v>3600671</v>
          </cell>
          <cell r="C194" t="str">
            <v>1ERO</v>
          </cell>
          <cell r="D194" t="str">
            <v>1</v>
          </cell>
        </row>
        <row r="195">
          <cell r="B195">
            <v>3600677</v>
          </cell>
          <cell r="C195" t="str">
            <v>2DO</v>
          </cell>
          <cell r="D195" t="str">
            <v>2</v>
          </cell>
        </row>
        <row r="196">
          <cell r="B196">
            <v>3600684</v>
          </cell>
          <cell r="C196" t="str">
            <v>1ERO</v>
          </cell>
          <cell r="D196" t="str">
            <v>1</v>
          </cell>
        </row>
        <row r="197">
          <cell r="B197">
            <v>3600689</v>
          </cell>
          <cell r="C197" t="str">
            <v>1ERO</v>
          </cell>
          <cell r="D197" t="str">
            <v>1</v>
          </cell>
        </row>
        <row r="198">
          <cell r="B198">
            <v>3600690</v>
          </cell>
          <cell r="C198" t="str">
            <v>1ERO</v>
          </cell>
          <cell r="D198" t="str">
            <v>1</v>
          </cell>
        </row>
        <row r="199">
          <cell r="B199">
            <v>3600694</v>
          </cell>
          <cell r="C199" t="str">
            <v>1ERO</v>
          </cell>
          <cell r="D199" t="str">
            <v>1</v>
          </cell>
        </row>
        <row r="200">
          <cell r="B200">
            <v>3600701</v>
          </cell>
          <cell r="C200" t="str">
            <v>1ERO</v>
          </cell>
          <cell r="D200" t="str">
            <v>1</v>
          </cell>
        </row>
        <row r="201">
          <cell r="B201">
            <v>3600774</v>
          </cell>
          <cell r="C201" t="str">
            <v>1ERO</v>
          </cell>
          <cell r="D201" t="str">
            <v>1</v>
          </cell>
        </row>
        <row r="202">
          <cell r="B202">
            <v>3600927</v>
          </cell>
          <cell r="C202" t="str">
            <v>1ERO</v>
          </cell>
          <cell r="D202" t="str">
            <v>1</v>
          </cell>
        </row>
        <row r="203">
          <cell r="B203">
            <v>3700553</v>
          </cell>
          <cell r="C203" t="str">
            <v>1ERO</v>
          </cell>
          <cell r="D203" t="str">
            <v>1</v>
          </cell>
        </row>
        <row r="204">
          <cell r="B204">
            <v>3700557</v>
          </cell>
          <cell r="C204" t="str">
            <v>2DO</v>
          </cell>
          <cell r="D204" t="str">
            <v>2</v>
          </cell>
        </row>
        <row r="205">
          <cell r="B205">
            <v>3700567</v>
          </cell>
          <cell r="C205" t="str">
            <v>1ERO</v>
          </cell>
          <cell r="D205" t="str">
            <v>1</v>
          </cell>
        </row>
        <row r="206">
          <cell r="B206">
            <v>3702478</v>
          </cell>
          <cell r="C206" t="str">
            <v>1ERO</v>
          </cell>
          <cell r="D206" t="str">
            <v>1</v>
          </cell>
        </row>
        <row r="207">
          <cell r="B207">
            <v>3702479</v>
          </cell>
          <cell r="C207" t="str">
            <v>1ERO</v>
          </cell>
          <cell r="D207" t="str">
            <v>1</v>
          </cell>
        </row>
        <row r="208">
          <cell r="B208">
            <v>3703448</v>
          </cell>
          <cell r="C208" t="str">
            <v>1ERO</v>
          </cell>
          <cell r="D208" t="str">
            <v>1</v>
          </cell>
        </row>
        <row r="209">
          <cell r="B209">
            <v>3704174</v>
          </cell>
          <cell r="C209" t="str">
            <v>1ERO</v>
          </cell>
          <cell r="D209" t="str">
            <v>1</v>
          </cell>
        </row>
        <row r="210">
          <cell r="B210">
            <v>3704635</v>
          </cell>
          <cell r="C210" t="str">
            <v>1ERO</v>
          </cell>
          <cell r="D210" t="str">
            <v>1</v>
          </cell>
        </row>
        <row r="211">
          <cell r="B211">
            <v>3705957</v>
          </cell>
          <cell r="C211" t="str">
            <v>1ERO</v>
          </cell>
          <cell r="D211" t="str">
            <v>1</v>
          </cell>
        </row>
        <row r="212">
          <cell r="B212">
            <v>5372205</v>
          </cell>
          <cell r="C212" t="str">
            <v>1ERO</v>
          </cell>
          <cell r="D212" t="str">
            <v>1</v>
          </cell>
        </row>
        <row r="213">
          <cell r="B213">
            <v>6004297</v>
          </cell>
          <cell r="C213" t="str">
            <v>1ERO</v>
          </cell>
          <cell r="D213" t="str">
            <v>1</v>
          </cell>
        </row>
        <row r="214">
          <cell r="B214">
            <v>6052966</v>
          </cell>
          <cell r="C214" t="str">
            <v>1ERO</v>
          </cell>
          <cell r="D214" t="str">
            <v>1</v>
          </cell>
        </row>
        <row r="215">
          <cell r="B215">
            <v>6053104</v>
          </cell>
          <cell r="C215" t="str">
            <v>1ERO</v>
          </cell>
          <cell r="D215" t="str">
            <v>1</v>
          </cell>
        </row>
        <row r="216">
          <cell r="B216">
            <v>6053108</v>
          </cell>
          <cell r="C216" t="str">
            <v>1ERO</v>
          </cell>
          <cell r="D216" t="str">
            <v>1</v>
          </cell>
        </row>
        <row r="217">
          <cell r="B217">
            <v>6053130</v>
          </cell>
          <cell r="C217" t="str">
            <v>1ERO</v>
          </cell>
          <cell r="D217" t="str">
            <v>1</v>
          </cell>
        </row>
        <row r="218">
          <cell r="B218">
            <v>6053258</v>
          </cell>
          <cell r="C218" t="str">
            <v>1ERO</v>
          </cell>
          <cell r="D218" t="str">
            <v>1</v>
          </cell>
        </row>
        <row r="219">
          <cell r="B219">
            <v>6053259</v>
          </cell>
          <cell r="C219" t="str">
            <v>1ERO</v>
          </cell>
          <cell r="D219" t="str">
            <v>1</v>
          </cell>
        </row>
        <row r="220">
          <cell r="B220">
            <v>6053939</v>
          </cell>
          <cell r="C220" t="str">
            <v>1ERO</v>
          </cell>
          <cell r="D220" t="str">
            <v>1</v>
          </cell>
        </row>
        <row r="221">
          <cell r="B221">
            <v>6054194</v>
          </cell>
          <cell r="C221" t="str">
            <v>1ERO</v>
          </cell>
          <cell r="D221" t="str">
            <v>1</v>
          </cell>
        </row>
        <row r="222">
          <cell r="B222">
            <v>6054451</v>
          </cell>
          <cell r="C222" t="str">
            <v>1ERO</v>
          </cell>
          <cell r="D222" t="str">
            <v>1</v>
          </cell>
        </row>
        <row r="223">
          <cell r="B223">
            <v>6054747</v>
          </cell>
          <cell r="C223" t="str">
            <v>1ERO</v>
          </cell>
          <cell r="D223" t="str">
            <v>1</v>
          </cell>
        </row>
        <row r="224">
          <cell r="B224">
            <v>6054774</v>
          </cell>
          <cell r="C224" t="str">
            <v>1ERO</v>
          </cell>
          <cell r="D224" t="str">
            <v>1</v>
          </cell>
        </row>
        <row r="225">
          <cell r="B225">
            <v>6054967</v>
          </cell>
          <cell r="C225" t="str">
            <v>1ERO</v>
          </cell>
          <cell r="D225" t="str">
            <v>1</v>
          </cell>
        </row>
        <row r="226">
          <cell r="B226">
            <v>6056082</v>
          </cell>
          <cell r="C226" t="str">
            <v>1ERO</v>
          </cell>
          <cell r="D226" t="str">
            <v>1</v>
          </cell>
        </row>
        <row r="227">
          <cell r="B227">
            <v>6057179</v>
          </cell>
          <cell r="C227" t="str">
            <v>1ERO</v>
          </cell>
          <cell r="D227" t="str">
            <v>1</v>
          </cell>
        </row>
        <row r="228">
          <cell r="B228">
            <v>6057453</v>
          </cell>
          <cell r="C228" t="str">
            <v>1ERO</v>
          </cell>
          <cell r="D228" t="str">
            <v>1</v>
          </cell>
        </row>
        <row r="229">
          <cell r="B229">
            <v>6057461</v>
          </cell>
          <cell r="C229" t="str">
            <v>1ERO</v>
          </cell>
          <cell r="D229" t="str">
            <v>1</v>
          </cell>
        </row>
        <row r="230">
          <cell r="B230">
            <v>6057486</v>
          </cell>
          <cell r="C230" t="str">
            <v>1ERO</v>
          </cell>
          <cell r="D230" t="str">
            <v>1</v>
          </cell>
        </row>
        <row r="231">
          <cell r="B231">
            <v>6057488</v>
          </cell>
          <cell r="C231" t="str">
            <v>1ERO</v>
          </cell>
          <cell r="D231" t="str">
            <v>1</v>
          </cell>
        </row>
        <row r="232">
          <cell r="B232">
            <v>6057489</v>
          </cell>
          <cell r="C232" t="str">
            <v>1ERO</v>
          </cell>
          <cell r="D232" t="str">
            <v>1</v>
          </cell>
        </row>
        <row r="233">
          <cell r="B233">
            <v>6057492</v>
          </cell>
          <cell r="C233" t="str">
            <v>1ERO</v>
          </cell>
          <cell r="D233" t="str">
            <v>1</v>
          </cell>
        </row>
        <row r="234">
          <cell r="B234">
            <v>6057496</v>
          </cell>
          <cell r="C234" t="str">
            <v>2DO</v>
          </cell>
          <cell r="D234" t="str">
            <v>2</v>
          </cell>
        </row>
        <row r="235">
          <cell r="B235">
            <v>6057498</v>
          </cell>
          <cell r="C235" t="str">
            <v>1ERO</v>
          </cell>
          <cell r="D235" t="str">
            <v>1</v>
          </cell>
        </row>
        <row r="236">
          <cell r="B236">
            <v>6057499</v>
          </cell>
          <cell r="C236" t="str">
            <v>1ERO</v>
          </cell>
          <cell r="D236" t="str">
            <v>1</v>
          </cell>
        </row>
        <row r="237">
          <cell r="B237">
            <v>6057506</v>
          </cell>
          <cell r="C237" t="str">
            <v>1ERO</v>
          </cell>
          <cell r="D237" t="str">
            <v>1</v>
          </cell>
        </row>
        <row r="238">
          <cell r="B238">
            <v>6057513</v>
          </cell>
          <cell r="C238" t="str">
            <v>1ERO</v>
          </cell>
          <cell r="D238" t="str">
            <v>1</v>
          </cell>
        </row>
        <row r="239">
          <cell r="B239">
            <v>6057516</v>
          </cell>
          <cell r="C239" t="str">
            <v>1ERO</v>
          </cell>
          <cell r="D239" t="str">
            <v>1</v>
          </cell>
        </row>
        <row r="240">
          <cell r="B240">
            <v>6057518</v>
          </cell>
          <cell r="C240" t="str">
            <v>1ERO</v>
          </cell>
          <cell r="D240" t="str">
            <v>1</v>
          </cell>
        </row>
        <row r="241">
          <cell r="B241">
            <v>6057519</v>
          </cell>
          <cell r="C241" t="str">
            <v>1ERO</v>
          </cell>
          <cell r="D241" t="str">
            <v>1</v>
          </cell>
        </row>
        <row r="242">
          <cell r="B242">
            <v>6057523</v>
          </cell>
          <cell r="C242" t="str">
            <v>2DO</v>
          </cell>
          <cell r="D242" t="str">
            <v>2</v>
          </cell>
        </row>
        <row r="243">
          <cell r="B243">
            <v>6057524</v>
          </cell>
          <cell r="C243" t="str">
            <v>1ERO</v>
          </cell>
          <cell r="D243" t="str">
            <v>1</v>
          </cell>
        </row>
        <row r="244">
          <cell r="B244">
            <v>6057525</v>
          </cell>
          <cell r="C244" t="str">
            <v>1ERO</v>
          </cell>
          <cell r="D244" t="str">
            <v>1</v>
          </cell>
        </row>
        <row r="245">
          <cell r="B245">
            <v>6057527</v>
          </cell>
          <cell r="C245" t="str">
            <v>1ERO</v>
          </cell>
          <cell r="D245" t="str">
            <v>1</v>
          </cell>
        </row>
        <row r="246">
          <cell r="B246">
            <v>6057535</v>
          </cell>
          <cell r="C246" t="str">
            <v>1ERO</v>
          </cell>
          <cell r="D246" t="str">
            <v>1</v>
          </cell>
        </row>
        <row r="247">
          <cell r="B247">
            <v>6057536</v>
          </cell>
          <cell r="C247" t="str">
            <v>1ERO</v>
          </cell>
          <cell r="D247" t="str">
            <v>1</v>
          </cell>
        </row>
        <row r="248">
          <cell r="B248">
            <v>6057538</v>
          </cell>
          <cell r="C248" t="str">
            <v>1ERO</v>
          </cell>
          <cell r="D248" t="str">
            <v>1</v>
          </cell>
        </row>
        <row r="249">
          <cell r="B249">
            <v>6057539</v>
          </cell>
          <cell r="C249" t="str">
            <v>1ERO</v>
          </cell>
          <cell r="D249" t="str">
            <v>1</v>
          </cell>
        </row>
        <row r="250">
          <cell r="B250">
            <v>6057542</v>
          </cell>
          <cell r="C250" t="str">
            <v>1ERO</v>
          </cell>
          <cell r="D250" t="str">
            <v>1</v>
          </cell>
        </row>
        <row r="251">
          <cell r="B251">
            <v>6057545</v>
          </cell>
          <cell r="C251" t="str">
            <v>1ERO</v>
          </cell>
          <cell r="D251" t="str">
            <v>1</v>
          </cell>
        </row>
        <row r="252">
          <cell r="B252">
            <v>6057546</v>
          </cell>
          <cell r="C252" t="str">
            <v>1ERO</v>
          </cell>
          <cell r="D252" t="str">
            <v>1</v>
          </cell>
        </row>
        <row r="253">
          <cell r="B253">
            <v>6057560</v>
          </cell>
          <cell r="C253" t="str">
            <v>1ERO</v>
          </cell>
          <cell r="D253" t="str">
            <v>1</v>
          </cell>
        </row>
        <row r="254">
          <cell r="B254">
            <v>6057564</v>
          </cell>
          <cell r="C254" t="str">
            <v>1ERO</v>
          </cell>
          <cell r="D254" t="str">
            <v>1</v>
          </cell>
        </row>
        <row r="255">
          <cell r="B255">
            <v>6057565</v>
          </cell>
          <cell r="C255" t="str">
            <v>1ERO</v>
          </cell>
          <cell r="D255" t="str">
            <v>1</v>
          </cell>
        </row>
        <row r="256">
          <cell r="B256">
            <v>6057570</v>
          </cell>
          <cell r="C256" t="str">
            <v>1ERO</v>
          </cell>
          <cell r="D256" t="str">
            <v>1</v>
          </cell>
        </row>
        <row r="257">
          <cell r="B257">
            <v>6057573</v>
          </cell>
          <cell r="C257" t="str">
            <v>1ERO</v>
          </cell>
          <cell r="D257" t="str">
            <v>1</v>
          </cell>
        </row>
        <row r="258">
          <cell r="B258">
            <v>6057781</v>
          </cell>
          <cell r="C258" t="str">
            <v>1ERO</v>
          </cell>
          <cell r="D258" t="str">
            <v>1</v>
          </cell>
        </row>
        <row r="259">
          <cell r="B259">
            <v>6057784</v>
          </cell>
          <cell r="C259" t="str">
            <v>1ERO</v>
          </cell>
          <cell r="D259" t="str">
            <v>1</v>
          </cell>
        </row>
        <row r="260">
          <cell r="B260">
            <v>6057789</v>
          </cell>
          <cell r="C260" t="str">
            <v>1ERO</v>
          </cell>
          <cell r="D260" t="str">
            <v>1</v>
          </cell>
        </row>
        <row r="261">
          <cell r="B261">
            <v>6057792</v>
          </cell>
          <cell r="C261" t="str">
            <v>1ERO</v>
          </cell>
          <cell r="D261" t="str">
            <v>1</v>
          </cell>
        </row>
        <row r="262">
          <cell r="B262">
            <v>6057799</v>
          </cell>
          <cell r="C262" t="str">
            <v>1ERO</v>
          </cell>
          <cell r="D262" t="str">
            <v>1</v>
          </cell>
        </row>
        <row r="263">
          <cell r="B263">
            <v>6057807</v>
          </cell>
          <cell r="C263" t="str">
            <v>1ERO</v>
          </cell>
          <cell r="D263" t="str">
            <v>1</v>
          </cell>
        </row>
        <row r="264">
          <cell r="B264">
            <v>6057809</v>
          </cell>
          <cell r="C264" t="str">
            <v>1ERO</v>
          </cell>
          <cell r="D264" t="str">
            <v>1</v>
          </cell>
        </row>
        <row r="265">
          <cell r="B265">
            <v>6057816</v>
          </cell>
          <cell r="C265" t="str">
            <v>1ERO</v>
          </cell>
          <cell r="D265" t="str">
            <v>1</v>
          </cell>
        </row>
        <row r="266">
          <cell r="B266">
            <v>6057822</v>
          </cell>
          <cell r="C266" t="str">
            <v>1ERO</v>
          </cell>
          <cell r="D266" t="str">
            <v>1</v>
          </cell>
        </row>
        <row r="267">
          <cell r="B267">
            <v>6057850</v>
          </cell>
          <cell r="C267" t="str">
            <v>1ERO</v>
          </cell>
          <cell r="D267" t="str">
            <v>1</v>
          </cell>
        </row>
        <row r="268">
          <cell r="B268">
            <v>6057851</v>
          </cell>
          <cell r="C268" t="str">
            <v>1ERO</v>
          </cell>
          <cell r="D268" t="str">
            <v>1</v>
          </cell>
        </row>
        <row r="269">
          <cell r="B269">
            <v>6057857</v>
          </cell>
          <cell r="C269" t="str">
            <v>1ERO</v>
          </cell>
          <cell r="D269" t="str">
            <v>1</v>
          </cell>
        </row>
        <row r="270">
          <cell r="B270">
            <v>6057860</v>
          </cell>
          <cell r="C270" t="str">
            <v>1ERO</v>
          </cell>
          <cell r="D270" t="str">
            <v>1</v>
          </cell>
        </row>
        <row r="271">
          <cell r="B271">
            <v>6057870</v>
          </cell>
          <cell r="C271" t="str">
            <v>2DO</v>
          </cell>
          <cell r="D271" t="str">
            <v>2</v>
          </cell>
        </row>
        <row r="272">
          <cell r="B272">
            <v>6057875</v>
          </cell>
          <cell r="C272" t="str">
            <v>2DO</v>
          </cell>
          <cell r="D272" t="str">
            <v>2</v>
          </cell>
        </row>
        <row r="273">
          <cell r="B273">
            <v>6057876</v>
          </cell>
          <cell r="C273" t="str">
            <v>1ERO</v>
          </cell>
          <cell r="D273" t="str">
            <v>1</v>
          </cell>
        </row>
        <row r="274">
          <cell r="B274">
            <v>6057883</v>
          </cell>
          <cell r="C274" t="str">
            <v>1ERO</v>
          </cell>
          <cell r="D274" t="str">
            <v>1</v>
          </cell>
        </row>
        <row r="275">
          <cell r="B275">
            <v>6057885</v>
          </cell>
          <cell r="C275" t="str">
            <v>1ERO</v>
          </cell>
          <cell r="D275" t="str">
            <v>1</v>
          </cell>
        </row>
        <row r="276">
          <cell r="B276">
            <v>6057887</v>
          </cell>
          <cell r="C276" t="str">
            <v>1ERO</v>
          </cell>
          <cell r="D276" t="str">
            <v>1</v>
          </cell>
        </row>
        <row r="277">
          <cell r="B277">
            <v>6057891</v>
          </cell>
          <cell r="C277" t="str">
            <v>1ERO</v>
          </cell>
          <cell r="D277" t="str">
            <v>1</v>
          </cell>
        </row>
        <row r="278">
          <cell r="B278">
            <v>6057892</v>
          </cell>
          <cell r="C278" t="str">
            <v>1ERO</v>
          </cell>
          <cell r="D278" t="str">
            <v>1</v>
          </cell>
        </row>
        <row r="279">
          <cell r="B279">
            <v>6057893</v>
          </cell>
          <cell r="C279" t="str">
            <v>1ERO</v>
          </cell>
          <cell r="D279" t="str">
            <v>1</v>
          </cell>
        </row>
        <row r="280">
          <cell r="B280">
            <v>6057898</v>
          </cell>
          <cell r="C280" t="str">
            <v>1ERO</v>
          </cell>
          <cell r="D280" t="str">
            <v>1</v>
          </cell>
        </row>
        <row r="281">
          <cell r="B281">
            <v>6057903</v>
          </cell>
          <cell r="C281" t="str">
            <v>1ERO</v>
          </cell>
          <cell r="D281" t="str">
            <v>1</v>
          </cell>
        </row>
        <row r="282">
          <cell r="B282">
            <v>6057905</v>
          </cell>
          <cell r="C282" t="str">
            <v>1ERO</v>
          </cell>
          <cell r="D282" t="str">
            <v>1</v>
          </cell>
        </row>
        <row r="283">
          <cell r="B283">
            <v>6057908</v>
          </cell>
          <cell r="C283" t="str">
            <v>2DO</v>
          </cell>
          <cell r="D283" t="str">
            <v>2</v>
          </cell>
        </row>
        <row r="284">
          <cell r="B284">
            <v>6057920</v>
          </cell>
          <cell r="C284" t="str">
            <v>1ERO</v>
          </cell>
          <cell r="D284" t="str">
            <v>1</v>
          </cell>
        </row>
        <row r="285">
          <cell r="B285">
            <v>6057923</v>
          </cell>
          <cell r="C285" t="str">
            <v>1ERO</v>
          </cell>
          <cell r="D285" t="str">
            <v>1</v>
          </cell>
        </row>
        <row r="286">
          <cell r="B286">
            <v>6057926</v>
          </cell>
          <cell r="C286" t="str">
            <v>2DO</v>
          </cell>
          <cell r="D286" t="str">
            <v>2</v>
          </cell>
        </row>
        <row r="287">
          <cell r="B287">
            <v>6057927</v>
          </cell>
          <cell r="C287" t="str">
            <v>1ERO</v>
          </cell>
          <cell r="D287" t="str">
            <v>1</v>
          </cell>
        </row>
        <row r="288">
          <cell r="B288">
            <v>6057930</v>
          </cell>
          <cell r="C288" t="str">
            <v>1ERO</v>
          </cell>
          <cell r="D288" t="str">
            <v>1</v>
          </cell>
        </row>
        <row r="289">
          <cell r="B289">
            <v>6057932</v>
          </cell>
          <cell r="C289" t="str">
            <v>2DO</v>
          </cell>
          <cell r="D289" t="str">
            <v>2</v>
          </cell>
        </row>
        <row r="290">
          <cell r="B290">
            <v>6057933</v>
          </cell>
          <cell r="C290" t="str">
            <v>1ERO</v>
          </cell>
          <cell r="D290" t="str">
            <v>1</v>
          </cell>
        </row>
        <row r="291">
          <cell r="B291">
            <v>6057937</v>
          </cell>
          <cell r="C291" t="str">
            <v>2DO</v>
          </cell>
          <cell r="D291" t="str">
            <v>2</v>
          </cell>
        </row>
        <row r="292">
          <cell r="B292">
            <v>6057942</v>
          </cell>
          <cell r="C292" t="str">
            <v>2DO</v>
          </cell>
          <cell r="D292" t="str">
            <v>2</v>
          </cell>
        </row>
        <row r="293">
          <cell r="B293">
            <v>6057947</v>
          </cell>
          <cell r="C293" t="str">
            <v>2DO</v>
          </cell>
          <cell r="D293" t="str">
            <v>2</v>
          </cell>
        </row>
        <row r="294">
          <cell r="B294">
            <v>6057954</v>
          </cell>
          <cell r="C294" t="str">
            <v>1ERO</v>
          </cell>
          <cell r="D294" t="str">
            <v>1</v>
          </cell>
        </row>
        <row r="295">
          <cell r="B295">
            <v>6057962</v>
          </cell>
          <cell r="C295" t="str">
            <v>1ERO</v>
          </cell>
          <cell r="D295" t="str">
            <v>1</v>
          </cell>
        </row>
        <row r="296">
          <cell r="B296">
            <v>6057963</v>
          </cell>
          <cell r="C296" t="str">
            <v>1ERO</v>
          </cell>
          <cell r="D296" t="str">
            <v>1</v>
          </cell>
        </row>
        <row r="297">
          <cell r="B297">
            <v>6057965</v>
          </cell>
          <cell r="C297" t="str">
            <v>1ERO</v>
          </cell>
          <cell r="D297" t="str">
            <v>1</v>
          </cell>
        </row>
        <row r="298">
          <cell r="B298">
            <v>6057966</v>
          </cell>
          <cell r="C298" t="str">
            <v>1ERO</v>
          </cell>
          <cell r="D298" t="str">
            <v>1</v>
          </cell>
        </row>
        <row r="299">
          <cell r="B299">
            <v>6057967</v>
          </cell>
          <cell r="C299" t="str">
            <v>1ERO</v>
          </cell>
          <cell r="D299" t="str">
            <v>1</v>
          </cell>
        </row>
        <row r="300">
          <cell r="B300">
            <v>6057967</v>
          </cell>
          <cell r="C300" t="str">
            <v>1ERO</v>
          </cell>
          <cell r="D300" t="str">
            <v>1</v>
          </cell>
        </row>
        <row r="301">
          <cell r="B301">
            <v>6057970</v>
          </cell>
          <cell r="C301" t="str">
            <v>1ERO</v>
          </cell>
          <cell r="D301" t="str">
            <v>1</v>
          </cell>
        </row>
        <row r="302">
          <cell r="B302">
            <v>6057973</v>
          </cell>
          <cell r="C302" t="str">
            <v>2DO</v>
          </cell>
          <cell r="D302" t="str">
            <v>2</v>
          </cell>
        </row>
        <row r="303">
          <cell r="B303">
            <v>6057988</v>
          </cell>
          <cell r="C303" t="str">
            <v>1ERO</v>
          </cell>
          <cell r="D303" t="str">
            <v>1</v>
          </cell>
        </row>
        <row r="304">
          <cell r="B304">
            <v>6057989</v>
          </cell>
          <cell r="C304" t="str">
            <v>1ERO</v>
          </cell>
          <cell r="D304" t="str">
            <v>1</v>
          </cell>
        </row>
        <row r="305">
          <cell r="B305">
            <v>6057992</v>
          </cell>
          <cell r="C305" t="str">
            <v>2DO</v>
          </cell>
          <cell r="D305" t="str">
            <v>2</v>
          </cell>
        </row>
        <row r="306">
          <cell r="B306">
            <v>6057993</v>
          </cell>
          <cell r="C306" t="str">
            <v>1ERO</v>
          </cell>
          <cell r="D306" t="str">
            <v>1</v>
          </cell>
        </row>
        <row r="307">
          <cell r="B307">
            <v>6058214</v>
          </cell>
          <cell r="C307" t="str">
            <v>1ERO</v>
          </cell>
          <cell r="D307" t="str">
            <v>1</v>
          </cell>
        </row>
        <row r="308">
          <cell r="B308">
            <v>6058222</v>
          </cell>
          <cell r="C308" t="str">
            <v>1ERO</v>
          </cell>
          <cell r="D308" t="str">
            <v>1</v>
          </cell>
        </row>
        <row r="309">
          <cell r="B309">
            <v>6058223</v>
          </cell>
          <cell r="C309" t="str">
            <v>1ERO</v>
          </cell>
          <cell r="D309" t="str">
            <v>1</v>
          </cell>
        </row>
        <row r="310">
          <cell r="B310">
            <v>6058224</v>
          </cell>
          <cell r="C310" t="str">
            <v>2DO</v>
          </cell>
          <cell r="D310" t="str">
            <v>2</v>
          </cell>
        </row>
        <row r="311">
          <cell r="B311">
            <v>6058229</v>
          </cell>
          <cell r="C311" t="str">
            <v>1ERO</v>
          </cell>
          <cell r="D311" t="str">
            <v>1</v>
          </cell>
        </row>
        <row r="312">
          <cell r="B312">
            <v>6058230</v>
          </cell>
          <cell r="C312" t="str">
            <v>1ERO</v>
          </cell>
          <cell r="D312" t="str">
            <v>1</v>
          </cell>
        </row>
        <row r="313">
          <cell r="B313">
            <v>6058238</v>
          </cell>
          <cell r="C313" t="str">
            <v>1ERO</v>
          </cell>
          <cell r="D313" t="str">
            <v>1</v>
          </cell>
        </row>
        <row r="314">
          <cell r="B314">
            <v>6058239</v>
          </cell>
          <cell r="C314" t="str">
            <v>1ERO</v>
          </cell>
          <cell r="D314" t="str">
            <v>1</v>
          </cell>
        </row>
        <row r="315">
          <cell r="B315">
            <v>6058241</v>
          </cell>
          <cell r="C315" t="str">
            <v>2DO</v>
          </cell>
          <cell r="D315" t="str">
            <v>2</v>
          </cell>
        </row>
        <row r="316">
          <cell r="B316">
            <v>6058245</v>
          </cell>
          <cell r="C316" t="str">
            <v>1ERO</v>
          </cell>
          <cell r="D316" t="str">
            <v>1</v>
          </cell>
        </row>
        <row r="317">
          <cell r="B317">
            <v>6058262</v>
          </cell>
          <cell r="C317" t="str">
            <v>1ERO</v>
          </cell>
          <cell r="D317" t="str">
            <v>1</v>
          </cell>
        </row>
        <row r="318">
          <cell r="B318">
            <v>6058274</v>
          </cell>
          <cell r="C318" t="str">
            <v>1ERO</v>
          </cell>
          <cell r="D318" t="str">
            <v>1</v>
          </cell>
        </row>
        <row r="319">
          <cell r="B319">
            <v>6058275</v>
          </cell>
          <cell r="C319" t="str">
            <v>1ERO</v>
          </cell>
          <cell r="D319" t="str">
            <v>1</v>
          </cell>
        </row>
        <row r="320">
          <cell r="B320">
            <v>6058276</v>
          </cell>
          <cell r="C320" t="str">
            <v>1ERO</v>
          </cell>
          <cell r="D320" t="str">
            <v>1</v>
          </cell>
        </row>
        <row r="321">
          <cell r="B321">
            <v>6058277</v>
          </cell>
          <cell r="C321" t="str">
            <v>1ERO</v>
          </cell>
          <cell r="D321" t="str">
            <v>1</v>
          </cell>
        </row>
        <row r="322">
          <cell r="B322">
            <v>6058279</v>
          </cell>
          <cell r="C322" t="str">
            <v>1ERO</v>
          </cell>
          <cell r="D322" t="str">
            <v>1</v>
          </cell>
        </row>
        <row r="323">
          <cell r="B323">
            <v>6058283</v>
          </cell>
          <cell r="C323" t="str">
            <v>1ERO</v>
          </cell>
          <cell r="D323" t="str">
            <v>1</v>
          </cell>
        </row>
        <row r="324">
          <cell r="B324">
            <v>6058284</v>
          </cell>
          <cell r="C324" t="str">
            <v>2DO</v>
          </cell>
          <cell r="D324" t="str">
            <v>2</v>
          </cell>
        </row>
        <row r="325">
          <cell r="B325">
            <v>6058294</v>
          </cell>
          <cell r="C325" t="str">
            <v>1ERO</v>
          </cell>
          <cell r="D325" t="str">
            <v>1</v>
          </cell>
        </row>
        <row r="326">
          <cell r="B326">
            <v>6058971</v>
          </cell>
          <cell r="C326" t="str">
            <v>1ERO</v>
          </cell>
          <cell r="D326" t="str">
            <v>1</v>
          </cell>
        </row>
        <row r="327">
          <cell r="B327">
            <v>6059283</v>
          </cell>
          <cell r="C327" t="str">
            <v>1ERO</v>
          </cell>
          <cell r="D327" t="str">
            <v>1</v>
          </cell>
        </row>
        <row r="328">
          <cell r="B328">
            <v>6059284</v>
          </cell>
          <cell r="C328" t="str">
            <v>1ERO</v>
          </cell>
          <cell r="D328" t="str">
            <v>1</v>
          </cell>
        </row>
        <row r="329">
          <cell r="B329">
            <v>6059853</v>
          </cell>
          <cell r="C329" t="str">
            <v>1ERO</v>
          </cell>
          <cell r="D329" t="str">
            <v>1</v>
          </cell>
        </row>
        <row r="330">
          <cell r="B330">
            <v>6059854</v>
          </cell>
          <cell r="C330" t="str">
            <v>1ERO</v>
          </cell>
          <cell r="D330" t="str">
            <v>1</v>
          </cell>
        </row>
        <row r="331">
          <cell r="B331">
            <v>6059854</v>
          </cell>
          <cell r="C331" t="str">
            <v>1ERO</v>
          </cell>
          <cell r="D331" t="str">
            <v>1</v>
          </cell>
        </row>
        <row r="332">
          <cell r="B332">
            <v>6060193</v>
          </cell>
          <cell r="C332" t="str">
            <v>2DO</v>
          </cell>
          <cell r="D332" t="str">
            <v>2</v>
          </cell>
        </row>
        <row r="333">
          <cell r="B333">
            <v>6060197</v>
          </cell>
          <cell r="C333" t="str">
            <v>1ERO</v>
          </cell>
          <cell r="D333" t="str">
            <v>1</v>
          </cell>
        </row>
        <row r="334">
          <cell r="B334">
            <v>6060205</v>
          </cell>
          <cell r="C334" t="str">
            <v>1ERO</v>
          </cell>
          <cell r="D334" t="str">
            <v>1</v>
          </cell>
        </row>
        <row r="335">
          <cell r="B335">
            <v>6060358</v>
          </cell>
          <cell r="C335" t="str">
            <v>2DO</v>
          </cell>
          <cell r="D335" t="str">
            <v>2</v>
          </cell>
        </row>
        <row r="336">
          <cell r="B336">
            <v>6060366</v>
          </cell>
          <cell r="C336" t="str">
            <v>1ERO</v>
          </cell>
          <cell r="D336" t="str">
            <v>1</v>
          </cell>
        </row>
        <row r="337">
          <cell r="B337">
            <v>6061023</v>
          </cell>
          <cell r="C337" t="str">
            <v>1ERO</v>
          </cell>
          <cell r="D337" t="str">
            <v>1</v>
          </cell>
        </row>
        <row r="338">
          <cell r="B338">
            <v>6061027</v>
          </cell>
          <cell r="C338" t="str">
            <v>1ERO</v>
          </cell>
          <cell r="D338" t="str">
            <v>1</v>
          </cell>
        </row>
        <row r="339">
          <cell r="B339">
            <v>6061029</v>
          </cell>
          <cell r="C339" t="str">
            <v>1ERO</v>
          </cell>
          <cell r="D339" t="str">
            <v>1</v>
          </cell>
        </row>
        <row r="340">
          <cell r="B340">
            <v>6063139</v>
          </cell>
          <cell r="C340" t="str">
            <v>1ERO</v>
          </cell>
          <cell r="D340" t="str">
            <v>1</v>
          </cell>
        </row>
        <row r="341">
          <cell r="B341">
            <v>6063140</v>
          </cell>
          <cell r="C341" t="str">
            <v>1ERO</v>
          </cell>
          <cell r="D341" t="str">
            <v>1</v>
          </cell>
        </row>
        <row r="342">
          <cell r="B342">
            <v>6063141</v>
          </cell>
          <cell r="C342" t="str">
            <v>1ERO</v>
          </cell>
          <cell r="D342" t="str">
            <v>1</v>
          </cell>
        </row>
        <row r="343">
          <cell r="B343">
            <v>6064001</v>
          </cell>
          <cell r="C343" t="str">
            <v>1ERO</v>
          </cell>
          <cell r="D343" t="str">
            <v>1</v>
          </cell>
        </row>
        <row r="344">
          <cell r="B344">
            <v>6064150</v>
          </cell>
          <cell r="C344" t="str">
            <v>1ERO</v>
          </cell>
          <cell r="D344" t="str">
            <v>1</v>
          </cell>
        </row>
        <row r="345">
          <cell r="B345">
            <v>6064671</v>
          </cell>
          <cell r="C345" t="str">
            <v>1ERO</v>
          </cell>
          <cell r="D345" t="str">
            <v>1</v>
          </cell>
        </row>
        <row r="346">
          <cell r="B346">
            <v>6064703</v>
          </cell>
          <cell r="C346" t="str">
            <v>1ERO</v>
          </cell>
          <cell r="D346" t="str">
            <v>1</v>
          </cell>
        </row>
        <row r="347">
          <cell r="B347">
            <v>6064704</v>
          </cell>
          <cell r="C347" t="str">
            <v>1ERO</v>
          </cell>
          <cell r="D347" t="str">
            <v>1</v>
          </cell>
        </row>
        <row r="348">
          <cell r="B348">
            <v>6064844</v>
          </cell>
          <cell r="C348" t="str">
            <v>1ERO</v>
          </cell>
          <cell r="D348" t="str">
            <v>1</v>
          </cell>
        </row>
        <row r="349">
          <cell r="B349">
            <v>6066340</v>
          </cell>
          <cell r="C349" t="str">
            <v>1ERO</v>
          </cell>
          <cell r="D349" t="str">
            <v>1</v>
          </cell>
        </row>
        <row r="350">
          <cell r="B350">
            <v>6067421</v>
          </cell>
          <cell r="C350" t="str">
            <v>1ERO</v>
          </cell>
          <cell r="D350" t="str">
            <v>1</v>
          </cell>
        </row>
        <row r="351">
          <cell r="B351">
            <v>6068121</v>
          </cell>
          <cell r="C351" t="str">
            <v>1ERO</v>
          </cell>
          <cell r="D351" t="str">
            <v>1</v>
          </cell>
        </row>
        <row r="352">
          <cell r="B352">
            <v>6068376</v>
          </cell>
          <cell r="C352" t="str">
            <v>1ERO</v>
          </cell>
          <cell r="D352" t="str">
            <v>1</v>
          </cell>
        </row>
        <row r="353">
          <cell r="B353">
            <v>6068950</v>
          </cell>
          <cell r="C353" t="str">
            <v>1ERO</v>
          </cell>
          <cell r="D353" t="str">
            <v>1</v>
          </cell>
        </row>
        <row r="354">
          <cell r="B354">
            <v>6069250</v>
          </cell>
          <cell r="C354" t="str">
            <v>1ERO</v>
          </cell>
          <cell r="D354" t="str">
            <v>1</v>
          </cell>
        </row>
        <row r="355">
          <cell r="B355">
            <v>6072154</v>
          </cell>
          <cell r="C355" t="str">
            <v>1ERO</v>
          </cell>
          <cell r="D355" t="str">
            <v>1</v>
          </cell>
        </row>
        <row r="356">
          <cell r="B356">
            <v>6072156</v>
          </cell>
          <cell r="C356" t="str">
            <v>1ERO</v>
          </cell>
          <cell r="D356" t="str">
            <v>1</v>
          </cell>
        </row>
        <row r="357">
          <cell r="B357">
            <v>6072799</v>
          </cell>
          <cell r="C357" t="str">
            <v>1ERO</v>
          </cell>
          <cell r="D357" t="str">
            <v>1</v>
          </cell>
        </row>
        <row r="358">
          <cell r="B358">
            <v>6072800</v>
          </cell>
          <cell r="C358" t="str">
            <v>1ERO</v>
          </cell>
          <cell r="D358" t="str">
            <v>1</v>
          </cell>
        </row>
        <row r="359">
          <cell r="B359">
            <v>6073297</v>
          </cell>
          <cell r="C359" t="str">
            <v>1ERO</v>
          </cell>
          <cell r="D359" t="str">
            <v>1</v>
          </cell>
        </row>
        <row r="360">
          <cell r="B360">
            <v>6073298</v>
          </cell>
          <cell r="C360" t="str">
            <v>1ERO</v>
          </cell>
          <cell r="D360" t="str">
            <v>1</v>
          </cell>
        </row>
        <row r="361">
          <cell r="B361">
            <v>6073302</v>
          </cell>
          <cell r="C361" t="str">
            <v>1ERO</v>
          </cell>
          <cell r="D361" t="str">
            <v>1</v>
          </cell>
        </row>
        <row r="362">
          <cell r="B362">
            <v>6073780</v>
          </cell>
          <cell r="C362" t="str">
            <v>1ERO</v>
          </cell>
          <cell r="D362" t="str">
            <v>1</v>
          </cell>
        </row>
        <row r="363">
          <cell r="B363">
            <v>6073785</v>
          </cell>
          <cell r="C363" t="str">
            <v>1ERO</v>
          </cell>
          <cell r="D363" t="str">
            <v>1</v>
          </cell>
        </row>
        <row r="364">
          <cell r="B364">
            <v>6074482</v>
          </cell>
          <cell r="C364" t="str">
            <v>1ERO</v>
          </cell>
          <cell r="D364" t="str">
            <v>1</v>
          </cell>
        </row>
        <row r="365">
          <cell r="B365">
            <v>6074485</v>
          </cell>
          <cell r="C365" t="str">
            <v>1ERO</v>
          </cell>
          <cell r="D365" t="str">
            <v>1</v>
          </cell>
        </row>
        <row r="366">
          <cell r="B366">
            <v>6074997</v>
          </cell>
          <cell r="C366" t="str">
            <v>1ERO</v>
          </cell>
          <cell r="D366" t="str">
            <v>1</v>
          </cell>
        </row>
        <row r="367">
          <cell r="B367">
            <v>6075015</v>
          </cell>
          <cell r="C367" t="str">
            <v>1ERO</v>
          </cell>
          <cell r="D367" t="str">
            <v>1</v>
          </cell>
        </row>
        <row r="368">
          <cell r="B368">
            <v>6075022</v>
          </cell>
          <cell r="C368" t="str">
            <v>1ERO</v>
          </cell>
          <cell r="D368" t="str">
            <v>1</v>
          </cell>
        </row>
        <row r="369">
          <cell r="B369">
            <v>6076860</v>
          </cell>
          <cell r="C369" t="str">
            <v>1ERO</v>
          </cell>
          <cell r="D369" t="str">
            <v>1</v>
          </cell>
        </row>
        <row r="370">
          <cell r="B370">
            <v>6077331</v>
          </cell>
          <cell r="C370" t="str">
            <v>1ERO</v>
          </cell>
          <cell r="D370" t="str">
            <v>1</v>
          </cell>
        </row>
        <row r="371">
          <cell r="B371">
            <v>6077757</v>
          </cell>
          <cell r="C371" t="str">
            <v>1ERO</v>
          </cell>
          <cell r="D371" t="str">
            <v>1</v>
          </cell>
        </row>
        <row r="372">
          <cell r="B372">
            <v>6077782</v>
          </cell>
          <cell r="C372" t="str">
            <v>1ERO</v>
          </cell>
          <cell r="D372" t="str">
            <v>1</v>
          </cell>
        </row>
        <row r="373">
          <cell r="B373">
            <v>6078333</v>
          </cell>
          <cell r="C373" t="str">
            <v>1ERO</v>
          </cell>
          <cell r="D373" t="str">
            <v>1</v>
          </cell>
        </row>
        <row r="374">
          <cell r="B374">
            <v>6078903</v>
          </cell>
          <cell r="C374" t="str">
            <v>1ERO</v>
          </cell>
          <cell r="D374" t="str">
            <v>1</v>
          </cell>
        </row>
        <row r="375">
          <cell r="B375">
            <v>6079607</v>
          </cell>
          <cell r="C375" t="str">
            <v>1ERO</v>
          </cell>
          <cell r="D375" t="str">
            <v>1</v>
          </cell>
        </row>
        <row r="376">
          <cell r="B376">
            <v>6080340</v>
          </cell>
          <cell r="C376" t="str">
            <v>1ERO</v>
          </cell>
          <cell r="D376" t="str">
            <v>1</v>
          </cell>
        </row>
        <row r="377">
          <cell r="B377">
            <v>6080341</v>
          </cell>
          <cell r="C377" t="str">
            <v>1ERO</v>
          </cell>
          <cell r="D377" t="str">
            <v>1</v>
          </cell>
        </row>
        <row r="378">
          <cell r="B378">
            <v>6080348</v>
          </cell>
          <cell r="C378" t="str">
            <v>1ERO</v>
          </cell>
          <cell r="D378" t="str">
            <v>1</v>
          </cell>
        </row>
        <row r="379">
          <cell r="B379">
            <v>6080349</v>
          </cell>
          <cell r="C379" t="str">
            <v>1ERO</v>
          </cell>
          <cell r="D379" t="str">
            <v>1</v>
          </cell>
        </row>
        <row r="380">
          <cell r="B380">
            <v>6080354</v>
          </cell>
          <cell r="C380" t="str">
            <v>2DO</v>
          </cell>
          <cell r="D380" t="str">
            <v>2</v>
          </cell>
        </row>
        <row r="381">
          <cell r="B381">
            <v>6080476</v>
          </cell>
          <cell r="C381" t="str">
            <v>1ERO</v>
          </cell>
          <cell r="D381" t="str">
            <v>1</v>
          </cell>
        </row>
        <row r="382">
          <cell r="B382">
            <v>6081578</v>
          </cell>
          <cell r="C382" t="str">
            <v>1ERO</v>
          </cell>
          <cell r="D382" t="str">
            <v>1</v>
          </cell>
        </row>
        <row r="383">
          <cell r="B383">
            <v>6081590</v>
          </cell>
          <cell r="C383" t="str">
            <v>1ERO</v>
          </cell>
          <cell r="D383" t="str">
            <v>1</v>
          </cell>
        </row>
        <row r="384">
          <cell r="B384">
            <v>6081605</v>
          </cell>
          <cell r="C384" t="str">
            <v>1ERO</v>
          </cell>
          <cell r="D384" t="str">
            <v>1</v>
          </cell>
        </row>
        <row r="385">
          <cell r="B385">
            <v>6082498</v>
          </cell>
          <cell r="C385" t="str">
            <v>1ERO</v>
          </cell>
          <cell r="D385" t="str">
            <v>1</v>
          </cell>
        </row>
        <row r="386">
          <cell r="B386">
            <v>6082513</v>
          </cell>
          <cell r="C386" t="str">
            <v>1ERO</v>
          </cell>
          <cell r="D386" t="str">
            <v>1</v>
          </cell>
        </row>
        <row r="387">
          <cell r="B387">
            <v>6082594</v>
          </cell>
          <cell r="C387" t="str">
            <v>1ERO</v>
          </cell>
          <cell r="D387" t="str">
            <v>1</v>
          </cell>
        </row>
        <row r="388">
          <cell r="B388">
            <v>6083164</v>
          </cell>
          <cell r="C388" t="str">
            <v>1ERO</v>
          </cell>
          <cell r="D388" t="str">
            <v>1</v>
          </cell>
        </row>
        <row r="389">
          <cell r="B389">
            <v>6083603</v>
          </cell>
          <cell r="C389" t="str">
            <v>1ERO</v>
          </cell>
          <cell r="D389" t="str">
            <v>1</v>
          </cell>
        </row>
        <row r="390">
          <cell r="B390">
            <v>6083605</v>
          </cell>
          <cell r="C390" t="str">
            <v>1ERO</v>
          </cell>
          <cell r="D390" t="str">
            <v>1</v>
          </cell>
        </row>
        <row r="391">
          <cell r="B391">
            <v>6084300</v>
          </cell>
          <cell r="C391" t="str">
            <v>1ERO</v>
          </cell>
          <cell r="D391" t="str">
            <v>1</v>
          </cell>
        </row>
        <row r="392">
          <cell r="B392">
            <v>6084906</v>
          </cell>
          <cell r="C392" t="str">
            <v>1ERO</v>
          </cell>
          <cell r="D392" t="str">
            <v>1</v>
          </cell>
        </row>
        <row r="393">
          <cell r="B393">
            <v>6085899</v>
          </cell>
          <cell r="C393" t="str">
            <v>1ERO</v>
          </cell>
          <cell r="D393" t="str">
            <v>1</v>
          </cell>
        </row>
        <row r="394">
          <cell r="B394">
            <v>6086158</v>
          </cell>
          <cell r="C394" t="str">
            <v>1ERO</v>
          </cell>
          <cell r="D394" t="str">
            <v>1</v>
          </cell>
        </row>
        <row r="395">
          <cell r="B395">
            <v>6087379</v>
          </cell>
          <cell r="C395" t="str">
            <v>1ERO</v>
          </cell>
          <cell r="D395" t="str">
            <v>1</v>
          </cell>
        </row>
        <row r="396">
          <cell r="B396">
            <v>6103536</v>
          </cell>
          <cell r="C396" t="str">
            <v>1ERO</v>
          </cell>
          <cell r="D396" t="str">
            <v>1</v>
          </cell>
        </row>
        <row r="397">
          <cell r="B397">
            <v>6103561</v>
          </cell>
          <cell r="C397" t="str">
            <v>1ERO</v>
          </cell>
          <cell r="D397" t="str">
            <v>1</v>
          </cell>
        </row>
        <row r="398">
          <cell r="B398">
            <v>6105656</v>
          </cell>
          <cell r="C398" t="str">
            <v>1ERO</v>
          </cell>
          <cell r="D398" t="str">
            <v>1</v>
          </cell>
        </row>
        <row r="399">
          <cell r="B399">
            <v>6105963</v>
          </cell>
          <cell r="C399" t="str">
            <v>1ERO</v>
          </cell>
          <cell r="D399" t="str">
            <v>1</v>
          </cell>
        </row>
        <row r="400">
          <cell r="B400">
            <v>6106550</v>
          </cell>
          <cell r="C400" t="str">
            <v>1ERO</v>
          </cell>
          <cell r="D400" t="str">
            <v>1</v>
          </cell>
        </row>
        <row r="401">
          <cell r="B401">
            <v>6106821</v>
          </cell>
          <cell r="C401" t="str">
            <v>1ERO</v>
          </cell>
          <cell r="D401" t="str">
            <v>1</v>
          </cell>
        </row>
        <row r="402">
          <cell r="B402">
            <v>6107207</v>
          </cell>
          <cell r="C402" t="str">
            <v>1ERO</v>
          </cell>
          <cell r="D402" t="str">
            <v>1</v>
          </cell>
        </row>
        <row r="403">
          <cell r="B403">
            <v>6107420</v>
          </cell>
          <cell r="C403" t="str">
            <v>1ERO</v>
          </cell>
          <cell r="D403" t="str">
            <v>1</v>
          </cell>
        </row>
        <row r="404">
          <cell r="B404">
            <v>6108443</v>
          </cell>
          <cell r="C404" t="str">
            <v>1ERO</v>
          </cell>
          <cell r="D404" t="str">
            <v>1</v>
          </cell>
        </row>
        <row r="405">
          <cell r="B405">
            <v>6109662</v>
          </cell>
          <cell r="C405" t="str">
            <v>1ERO</v>
          </cell>
          <cell r="D405" t="str">
            <v>1</v>
          </cell>
        </row>
        <row r="406">
          <cell r="B406">
            <v>6109662</v>
          </cell>
          <cell r="C406" t="str">
            <v>1ERO</v>
          </cell>
          <cell r="D406" t="str">
            <v>1</v>
          </cell>
        </row>
        <row r="407">
          <cell r="B407">
            <v>6109673</v>
          </cell>
          <cell r="C407" t="str">
            <v>1ERO</v>
          </cell>
          <cell r="D407" t="str">
            <v>1</v>
          </cell>
        </row>
        <row r="408">
          <cell r="B408">
            <v>6110956</v>
          </cell>
          <cell r="C408" t="str">
            <v>1ERO</v>
          </cell>
          <cell r="D408" t="str">
            <v>1</v>
          </cell>
        </row>
        <row r="409">
          <cell r="B409">
            <v>6111138</v>
          </cell>
          <cell r="C409" t="str">
            <v>1ERO</v>
          </cell>
          <cell r="D409" t="str">
            <v>1</v>
          </cell>
        </row>
        <row r="410">
          <cell r="B410">
            <v>6111849</v>
          </cell>
          <cell r="C410" t="str">
            <v>1ERO</v>
          </cell>
          <cell r="D410" t="str">
            <v>1</v>
          </cell>
        </row>
        <row r="411">
          <cell r="B411">
            <v>6112954</v>
          </cell>
          <cell r="C411" t="str">
            <v>1ERO</v>
          </cell>
          <cell r="D411" t="str">
            <v>1</v>
          </cell>
        </row>
        <row r="412">
          <cell r="B412">
            <v>6112984</v>
          </cell>
          <cell r="C412" t="str">
            <v>1ERO</v>
          </cell>
          <cell r="D412" t="str">
            <v>1</v>
          </cell>
        </row>
        <row r="413">
          <cell r="B413">
            <v>6116663</v>
          </cell>
          <cell r="C413" t="str">
            <v>1ERO</v>
          </cell>
          <cell r="D413" t="str">
            <v>1</v>
          </cell>
        </row>
        <row r="414">
          <cell r="B414">
            <v>6116666</v>
          </cell>
          <cell r="C414" t="str">
            <v>1ERO</v>
          </cell>
          <cell r="D414" t="str">
            <v>1</v>
          </cell>
        </row>
        <row r="415">
          <cell r="B415">
            <v>6116669</v>
          </cell>
          <cell r="C415" t="str">
            <v>1ERO</v>
          </cell>
          <cell r="D415" t="str">
            <v>1</v>
          </cell>
        </row>
        <row r="416">
          <cell r="B416">
            <v>6116755</v>
          </cell>
          <cell r="C416" t="str">
            <v>1ERO</v>
          </cell>
          <cell r="D416" t="str">
            <v>1</v>
          </cell>
        </row>
        <row r="417">
          <cell r="B417">
            <v>6116903</v>
          </cell>
          <cell r="C417" t="str">
            <v>1ERO</v>
          </cell>
          <cell r="D417" t="str">
            <v>1</v>
          </cell>
        </row>
        <row r="418">
          <cell r="B418">
            <v>6117336</v>
          </cell>
          <cell r="C418" t="str">
            <v>1ERO</v>
          </cell>
          <cell r="D418" t="str">
            <v>1</v>
          </cell>
        </row>
        <row r="419">
          <cell r="B419">
            <v>6117362</v>
          </cell>
          <cell r="C419" t="str">
            <v>1ERO</v>
          </cell>
          <cell r="D419" t="str">
            <v>1</v>
          </cell>
        </row>
        <row r="420">
          <cell r="B420">
            <v>6118710</v>
          </cell>
          <cell r="C420" t="str">
            <v>1ERO</v>
          </cell>
          <cell r="D420" t="str">
            <v>1</v>
          </cell>
        </row>
        <row r="421">
          <cell r="B421">
            <v>6118715</v>
          </cell>
          <cell r="C421" t="str">
            <v>1ERO</v>
          </cell>
          <cell r="D421" t="str">
            <v>1</v>
          </cell>
        </row>
        <row r="422">
          <cell r="B422">
            <v>6118720</v>
          </cell>
          <cell r="C422" t="str">
            <v>1ERO</v>
          </cell>
          <cell r="D422" t="str">
            <v>1</v>
          </cell>
        </row>
        <row r="423">
          <cell r="B423">
            <v>6118770</v>
          </cell>
          <cell r="C423" t="str">
            <v>2DO</v>
          </cell>
          <cell r="D423" t="str">
            <v>2</v>
          </cell>
        </row>
        <row r="424">
          <cell r="B424">
            <v>6120079</v>
          </cell>
          <cell r="C424" t="str">
            <v>1ERO</v>
          </cell>
          <cell r="D424" t="str">
            <v>1</v>
          </cell>
        </row>
        <row r="425">
          <cell r="B425">
            <v>6120080</v>
          </cell>
          <cell r="C425" t="str">
            <v>1ERO</v>
          </cell>
          <cell r="D425" t="str">
            <v>1</v>
          </cell>
        </row>
        <row r="426">
          <cell r="B426">
            <v>6120114</v>
          </cell>
          <cell r="C426" t="str">
            <v>1ERO</v>
          </cell>
          <cell r="D426" t="str">
            <v>1</v>
          </cell>
        </row>
        <row r="427">
          <cell r="B427">
            <v>6121264</v>
          </cell>
          <cell r="C427" t="str">
            <v>1ERO</v>
          </cell>
          <cell r="D427" t="str">
            <v>1</v>
          </cell>
        </row>
        <row r="428">
          <cell r="B428">
            <v>6121272</v>
          </cell>
          <cell r="C428" t="str">
            <v>1ERO</v>
          </cell>
          <cell r="D428" t="str">
            <v>1</v>
          </cell>
        </row>
        <row r="429">
          <cell r="B429">
            <v>6121285</v>
          </cell>
          <cell r="C429" t="str">
            <v>1ERO</v>
          </cell>
          <cell r="D429" t="str">
            <v>1</v>
          </cell>
        </row>
        <row r="430">
          <cell r="B430">
            <v>6121286</v>
          </cell>
          <cell r="C430" t="str">
            <v>1ERO</v>
          </cell>
          <cell r="D430" t="str">
            <v>1</v>
          </cell>
        </row>
        <row r="431">
          <cell r="B431">
            <v>6121293</v>
          </cell>
          <cell r="C431" t="str">
            <v>1ERO</v>
          </cell>
          <cell r="D431" t="str">
            <v>1</v>
          </cell>
        </row>
        <row r="432">
          <cell r="B432">
            <v>6121295</v>
          </cell>
          <cell r="C432" t="str">
            <v>1ERO</v>
          </cell>
          <cell r="D432" t="str">
            <v>1</v>
          </cell>
        </row>
        <row r="433">
          <cell r="B433">
            <v>6121357</v>
          </cell>
          <cell r="C433" t="str">
            <v>1ERO</v>
          </cell>
          <cell r="D433" t="str">
            <v>1</v>
          </cell>
        </row>
        <row r="434">
          <cell r="B434">
            <v>6121805</v>
          </cell>
          <cell r="C434" t="str">
            <v>1ERO</v>
          </cell>
          <cell r="D434" t="str">
            <v>1</v>
          </cell>
        </row>
        <row r="435">
          <cell r="B435">
            <v>6121865</v>
          </cell>
          <cell r="C435" t="str">
            <v>2DO</v>
          </cell>
          <cell r="D435" t="str">
            <v>2</v>
          </cell>
        </row>
        <row r="436">
          <cell r="B436">
            <v>6122061</v>
          </cell>
          <cell r="C436" t="str">
            <v>1ERO</v>
          </cell>
          <cell r="D436" t="str">
            <v>1</v>
          </cell>
        </row>
        <row r="437">
          <cell r="B437">
            <v>6122070</v>
          </cell>
          <cell r="C437" t="str">
            <v>1ERO</v>
          </cell>
          <cell r="D437" t="str">
            <v>1</v>
          </cell>
        </row>
        <row r="438">
          <cell r="B438">
            <v>6122090</v>
          </cell>
          <cell r="C438" t="str">
            <v>1ERO</v>
          </cell>
          <cell r="D438" t="str">
            <v>1</v>
          </cell>
        </row>
        <row r="439">
          <cell r="B439">
            <v>6122100</v>
          </cell>
          <cell r="C439" t="str">
            <v>1ERO</v>
          </cell>
          <cell r="D439" t="str">
            <v>1</v>
          </cell>
        </row>
        <row r="440">
          <cell r="B440">
            <v>6122116</v>
          </cell>
          <cell r="C440" t="str">
            <v>1ERO</v>
          </cell>
          <cell r="D440" t="str">
            <v>1</v>
          </cell>
        </row>
        <row r="441">
          <cell r="B441">
            <v>6122132</v>
          </cell>
          <cell r="C441" t="str">
            <v>1ERO</v>
          </cell>
          <cell r="D441" t="str">
            <v>1</v>
          </cell>
        </row>
        <row r="442">
          <cell r="B442">
            <v>6122136</v>
          </cell>
          <cell r="C442" t="str">
            <v>1ERO</v>
          </cell>
          <cell r="D442" t="str">
            <v>1</v>
          </cell>
        </row>
        <row r="443">
          <cell r="B443">
            <v>6122779</v>
          </cell>
          <cell r="C443" t="str">
            <v>2DO</v>
          </cell>
          <cell r="D443" t="str">
            <v>2</v>
          </cell>
        </row>
        <row r="444">
          <cell r="B444">
            <v>6122780</v>
          </cell>
          <cell r="C444" t="str">
            <v>1ERO</v>
          </cell>
          <cell r="D444" t="str">
            <v>1</v>
          </cell>
        </row>
        <row r="445">
          <cell r="B445">
            <v>6122781</v>
          </cell>
          <cell r="C445" t="str">
            <v>1ERO</v>
          </cell>
          <cell r="D445" t="str">
            <v>1</v>
          </cell>
        </row>
        <row r="446">
          <cell r="B446">
            <v>6122784</v>
          </cell>
          <cell r="C446" t="str">
            <v>1ERO</v>
          </cell>
          <cell r="D446" t="str">
            <v>1</v>
          </cell>
        </row>
        <row r="447">
          <cell r="B447">
            <v>6123267</v>
          </cell>
          <cell r="C447" t="str">
            <v>1ERO</v>
          </cell>
          <cell r="D447" t="str">
            <v>1</v>
          </cell>
        </row>
        <row r="448">
          <cell r="B448">
            <v>6123340</v>
          </cell>
          <cell r="C448" t="str">
            <v>1ERO</v>
          </cell>
          <cell r="D448" t="str">
            <v>1</v>
          </cell>
        </row>
        <row r="449">
          <cell r="B449">
            <v>6123341</v>
          </cell>
          <cell r="C449" t="str">
            <v>1ERO</v>
          </cell>
          <cell r="D449" t="str">
            <v>1</v>
          </cell>
        </row>
        <row r="450">
          <cell r="B450">
            <v>6123345</v>
          </cell>
          <cell r="C450" t="str">
            <v>1ERO</v>
          </cell>
          <cell r="D450" t="str">
            <v>1</v>
          </cell>
        </row>
        <row r="451">
          <cell r="B451">
            <v>6123485</v>
          </cell>
          <cell r="C451" t="str">
            <v>1ERO</v>
          </cell>
          <cell r="D451" t="str">
            <v>1</v>
          </cell>
        </row>
        <row r="452">
          <cell r="B452">
            <v>6123612</v>
          </cell>
          <cell r="C452" t="str">
            <v>1ERO</v>
          </cell>
          <cell r="D452" t="str">
            <v>1</v>
          </cell>
        </row>
        <row r="453">
          <cell r="B453">
            <v>6123614</v>
          </cell>
          <cell r="C453" t="str">
            <v>1ERO</v>
          </cell>
          <cell r="D453" t="str">
            <v>1</v>
          </cell>
        </row>
        <row r="454">
          <cell r="B454">
            <v>6123827</v>
          </cell>
          <cell r="C454" t="str">
            <v>1ERO</v>
          </cell>
          <cell r="D454" t="str">
            <v>1</v>
          </cell>
        </row>
        <row r="455">
          <cell r="B455">
            <v>6123828</v>
          </cell>
          <cell r="C455" t="str">
            <v>1ERO</v>
          </cell>
          <cell r="D455" t="str">
            <v>1</v>
          </cell>
        </row>
        <row r="456">
          <cell r="B456">
            <v>6123877</v>
          </cell>
          <cell r="C456" t="str">
            <v>1ERO</v>
          </cell>
          <cell r="D456" t="str">
            <v>1</v>
          </cell>
        </row>
        <row r="457">
          <cell r="B457">
            <v>6123880</v>
          </cell>
          <cell r="C457" t="str">
            <v>1ERO</v>
          </cell>
          <cell r="D457" t="str">
            <v>1</v>
          </cell>
        </row>
        <row r="458">
          <cell r="B458">
            <v>6124089</v>
          </cell>
          <cell r="C458" t="str">
            <v>1ERO</v>
          </cell>
          <cell r="D458" t="str">
            <v>1</v>
          </cell>
        </row>
        <row r="459">
          <cell r="B459">
            <v>6124090</v>
          </cell>
          <cell r="C459" t="str">
            <v>1ERO</v>
          </cell>
          <cell r="D459" t="str">
            <v>1</v>
          </cell>
        </row>
        <row r="460">
          <cell r="B460">
            <v>6124093</v>
          </cell>
          <cell r="C460" t="str">
            <v>1ERO</v>
          </cell>
          <cell r="D460" t="str">
            <v>1</v>
          </cell>
        </row>
        <row r="461">
          <cell r="B461">
            <v>6124099</v>
          </cell>
          <cell r="C461" t="str">
            <v>1ERO</v>
          </cell>
          <cell r="D461" t="str">
            <v>1</v>
          </cell>
        </row>
        <row r="462">
          <cell r="B462">
            <v>6124102</v>
          </cell>
          <cell r="C462" t="str">
            <v>3RO</v>
          </cell>
          <cell r="D462" t="str">
            <v>3</v>
          </cell>
        </row>
        <row r="463">
          <cell r="B463">
            <v>6124127</v>
          </cell>
          <cell r="C463" t="str">
            <v>2DO</v>
          </cell>
          <cell r="D463" t="str">
            <v>2</v>
          </cell>
        </row>
        <row r="464">
          <cell r="B464">
            <v>6124130</v>
          </cell>
          <cell r="C464" t="str">
            <v>1ERO</v>
          </cell>
          <cell r="D464" t="str">
            <v>1</v>
          </cell>
        </row>
        <row r="465">
          <cell r="B465">
            <v>6124326</v>
          </cell>
          <cell r="C465" t="str">
            <v>1ERO</v>
          </cell>
          <cell r="D465" t="str">
            <v>1</v>
          </cell>
        </row>
        <row r="466">
          <cell r="B466">
            <v>6124327</v>
          </cell>
          <cell r="C466" t="str">
            <v>1ERO</v>
          </cell>
          <cell r="D466" t="str">
            <v>1</v>
          </cell>
        </row>
        <row r="467">
          <cell r="B467">
            <v>6124339</v>
          </cell>
          <cell r="C467" t="str">
            <v>1ERO</v>
          </cell>
          <cell r="D467" t="str">
            <v>1</v>
          </cell>
        </row>
        <row r="468">
          <cell r="B468">
            <v>6124342</v>
          </cell>
          <cell r="C468" t="str">
            <v>1ERO</v>
          </cell>
          <cell r="D468" t="str">
            <v>1</v>
          </cell>
        </row>
        <row r="469">
          <cell r="B469">
            <v>6124343</v>
          </cell>
          <cell r="C469" t="str">
            <v>1ERO</v>
          </cell>
          <cell r="D469" t="str">
            <v>1</v>
          </cell>
        </row>
        <row r="470">
          <cell r="B470">
            <v>6124346</v>
          </cell>
          <cell r="C470" t="str">
            <v>1ERO</v>
          </cell>
          <cell r="D470" t="str">
            <v>1</v>
          </cell>
        </row>
        <row r="471">
          <cell r="B471">
            <v>6124349</v>
          </cell>
          <cell r="C471" t="str">
            <v>1ERO</v>
          </cell>
          <cell r="D471" t="str">
            <v>1</v>
          </cell>
        </row>
        <row r="472">
          <cell r="B472">
            <v>6124353</v>
          </cell>
          <cell r="C472" t="str">
            <v>1ERO</v>
          </cell>
          <cell r="D472" t="str">
            <v>1</v>
          </cell>
        </row>
        <row r="473">
          <cell r="B473">
            <v>6124356</v>
          </cell>
          <cell r="C473" t="str">
            <v>1ERO</v>
          </cell>
          <cell r="D473" t="str">
            <v>1</v>
          </cell>
        </row>
        <row r="474">
          <cell r="B474">
            <v>6124373</v>
          </cell>
          <cell r="C474" t="str">
            <v>1ERO</v>
          </cell>
          <cell r="D474" t="str">
            <v>1</v>
          </cell>
        </row>
        <row r="475">
          <cell r="B475">
            <v>6124383</v>
          </cell>
          <cell r="C475" t="str">
            <v>1ERO</v>
          </cell>
          <cell r="D475" t="str">
            <v>1</v>
          </cell>
        </row>
        <row r="476">
          <cell r="B476">
            <v>6124397</v>
          </cell>
          <cell r="C476" t="str">
            <v>1ERO</v>
          </cell>
          <cell r="D476" t="str">
            <v>1</v>
          </cell>
        </row>
        <row r="477">
          <cell r="B477">
            <v>6124430</v>
          </cell>
          <cell r="C477" t="str">
            <v>1ERO</v>
          </cell>
          <cell r="D477" t="str">
            <v>1</v>
          </cell>
        </row>
        <row r="478">
          <cell r="B478">
            <v>6124432</v>
          </cell>
          <cell r="C478" t="str">
            <v>1ERO</v>
          </cell>
          <cell r="D478" t="str">
            <v>1</v>
          </cell>
        </row>
        <row r="479">
          <cell r="B479">
            <v>6124433</v>
          </cell>
          <cell r="C479" t="str">
            <v>1ERO</v>
          </cell>
          <cell r="D479" t="str">
            <v>1</v>
          </cell>
        </row>
        <row r="480">
          <cell r="B480">
            <v>6124434</v>
          </cell>
          <cell r="C480" t="str">
            <v>1ERO</v>
          </cell>
          <cell r="D480" t="str">
            <v>1</v>
          </cell>
        </row>
        <row r="481">
          <cell r="B481">
            <v>6124797</v>
          </cell>
          <cell r="C481" t="str">
            <v>1ERO</v>
          </cell>
          <cell r="D481" t="str">
            <v>1</v>
          </cell>
        </row>
        <row r="482">
          <cell r="B482">
            <v>6124872</v>
          </cell>
          <cell r="C482" t="str">
            <v>1ERO</v>
          </cell>
          <cell r="D482" t="str">
            <v>1</v>
          </cell>
        </row>
        <row r="483">
          <cell r="B483">
            <v>6124875</v>
          </cell>
          <cell r="C483" t="str">
            <v>1ERO</v>
          </cell>
          <cell r="D483" t="str">
            <v>1</v>
          </cell>
        </row>
        <row r="484">
          <cell r="B484">
            <v>6124877</v>
          </cell>
          <cell r="C484" t="str">
            <v>1ERO</v>
          </cell>
          <cell r="D484" t="str">
            <v>1</v>
          </cell>
        </row>
        <row r="485">
          <cell r="B485">
            <v>6124922</v>
          </cell>
          <cell r="C485" t="str">
            <v>1ERO</v>
          </cell>
          <cell r="D485" t="str">
            <v>1</v>
          </cell>
        </row>
        <row r="486">
          <cell r="B486">
            <v>6125250</v>
          </cell>
          <cell r="C486" t="str">
            <v>1ERO</v>
          </cell>
          <cell r="D486" t="str">
            <v>1</v>
          </cell>
        </row>
        <row r="487">
          <cell r="B487">
            <v>6125254</v>
          </cell>
          <cell r="C487" t="str">
            <v>1ERO</v>
          </cell>
          <cell r="D487" t="str">
            <v>1</v>
          </cell>
        </row>
        <row r="488">
          <cell r="B488">
            <v>6125255</v>
          </cell>
          <cell r="C488" t="str">
            <v>1ERO</v>
          </cell>
          <cell r="D488" t="str">
            <v>1</v>
          </cell>
        </row>
        <row r="489">
          <cell r="B489">
            <v>6125258</v>
          </cell>
          <cell r="C489" t="str">
            <v>1ERO</v>
          </cell>
          <cell r="D489" t="str">
            <v>1</v>
          </cell>
        </row>
        <row r="490">
          <cell r="B490">
            <v>6125263</v>
          </cell>
          <cell r="C490" t="str">
            <v>1ERO</v>
          </cell>
          <cell r="D490" t="str">
            <v>1</v>
          </cell>
        </row>
        <row r="491">
          <cell r="B491">
            <v>6125264</v>
          </cell>
          <cell r="C491" t="str">
            <v>1ERO</v>
          </cell>
          <cell r="D491" t="str">
            <v>1</v>
          </cell>
        </row>
        <row r="492">
          <cell r="B492">
            <v>6125894</v>
          </cell>
          <cell r="C492" t="str">
            <v>1ERO</v>
          </cell>
          <cell r="D492" t="str">
            <v>1</v>
          </cell>
        </row>
        <row r="493">
          <cell r="B493">
            <v>6125896</v>
          </cell>
          <cell r="C493" t="str">
            <v>1ERO</v>
          </cell>
          <cell r="D493" t="str">
            <v>1</v>
          </cell>
        </row>
        <row r="494">
          <cell r="B494">
            <v>6125948</v>
          </cell>
          <cell r="C494" t="str">
            <v>1ERO</v>
          </cell>
          <cell r="D494" t="str">
            <v>1</v>
          </cell>
        </row>
        <row r="495">
          <cell r="B495">
            <v>6125951</v>
          </cell>
          <cell r="C495" t="str">
            <v>1ERO</v>
          </cell>
          <cell r="D495" t="str">
            <v>1</v>
          </cell>
        </row>
        <row r="496">
          <cell r="B496">
            <v>6125969</v>
          </cell>
          <cell r="C496" t="str">
            <v>1ERO</v>
          </cell>
          <cell r="D496" t="str">
            <v>1</v>
          </cell>
        </row>
        <row r="497">
          <cell r="B497">
            <v>6125980</v>
          </cell>
          <cell r="C497" t="str">
            <v>1ERO</v>
          </cell>
          <cell r="D497" t="str">
            <v>1</v>
          </cell>
        </row>
        <row r="498">
          <cell r="B498">
            <v>6125983</v>
          </cell>
          <cell r="C498" t="str">
            <v>1ERO</v>
          </cell>
          <cell r="D498" t="str">
            <v>1</v>
          </cell>
        </row>
        <row r="499">
          <cell r="B499">
            <v>6125984</v>
          </cell>
          <cell r="C499" t="str">
            <v>2DO</v>
          </cell>
          <cell r="D499" t="str">
            <v>2</v>
          </cell>
        </row>
        <row r="500">
          <cell r="B500">
            <v>6126047</v>
          </cell>
          <cell r="C500" t="str">
            <v>1ERO</v>
          </cell>
          <cell r="D500" t="str">
            <v>1</v>
          </cell>
        </row>
        <row r="501">
          <cell r="B501">
            <v>6126059</v>
          </cell>
          <cell r="C501" t="str">
            <v>1ERO</v>
          </cell>
          <cell r="D501" t="str">
            <v>1</v>
          </cell>
        </row>
        <row r="502">
          <cell r="B502">
            <v>6126065</v>
          </cell>
          <cell r="C502" t="str">
            <v>2DO</v>
          </cell>
          <cell r="D502" t="str">
            <v>2</v>
          </cell>
        </row>
        <row r="503">
          <cell r="B503">
            <v>6126067</v>
          </cell>
          <cell r="C503" t="str">
            <v>1ERO</v>
          </cell>
          <cell r="D503" t="str">
            <v>1</v>
          </cell>
        </row>
        <row r="504">
          <cell r="B504">
            <v>6126076</v>
          </cell>
          <cell r="C504" t="str">
            <v>2DO</v>
          </cell>
          <cell r="D504" t="str">
            <v>2</v>
          </cell>
        </row>
        <row r="505">
          <cell r="B505">
            <v>6126090</v>
          </cell>
          <cell r="C505" t="str">
            <v>1ERO</v>
          </cell>
          <cell r="D505" t="str">
            <v>1</v>
          </cell>
        </row>
        <row r="506">
          <cell r="B506">
            <v>6126092</v>
          </cell>
          <cell r="C506" t="str">
            <v>1ERO</v>
          </cell>
          <cell r="D506" t="str">
            <v>1</v>
          </cell>
        </row>
        <row r="507">
          <cell r="B507">
            <v>6126161</v>
          </cell>
          <cell r="C507" t="str">
            <v>1ERO</v>
          </cell>
          <cell r="D507" t="str">
            <v>1</v>
          </cell>
        </row>
        <row r="508">
          <cell r="B508">
            <v>6126166</v>
          </cell>
          <cell r="C508" t="str">
            <v>2DO</v>
          </cell>
          <cell r="D508" t="str">
            <v>2</v>
          </cell>
        </row>
        <row r="509">
          <cell r="B509">
            <v>6126173</v>
          </cell>
          <cell r="C509" t="str">
            <v>3RO</v>
          </cell>
          <cell r="D509" t="str">
            <v>3</v>
          </cell>
        </row>
        <row r="510">
          <cell r="B510">
            <v>6126178</v>
          </cell>
          <cell r="C510" t="str">
            <v>2DO</v>
          </cell>
          <cell r="D510" t="str">
            <v>2</v>
          </cell>
        </row>
        <row r="511">
          <cell r="B511">
            <v>6126181</v>
          </cell>
          <cell r="C511" t="str">
            <v>1ERO</v>
          </cell>
          <cell r="D511" t="str">
            <v>1</v>
          </cell>
        </row>
        <row r="512">
          <cell r="B512">
            <v>6126183</v>
          </cell>
          <cell r="C512" t="str">
            <v>1ERO</v>
          </cell>
          <cell r="D512" t="str">
            <v>1</v>
          </cell>
        </row>
        <row r="513">
          <cell r="B513">
            <v>6126203</v>
          </cell>
          <cell r="C513" t="str">
            <v>2DO</v>
          </cell>
          <cell r="D513" t="str">
            <v>2</v>
          </cell>
        </row>
        <row r="514">
          <cell r="B514">
            <v>6126218</v>
          </cell>
          <cell r="C514" t="str">
            <v>1ERO</v>
          </cell>
          <cell r="D514" t="str">
            <v>1</v>
          </cell>
        </row>
        <row r="515">
          <cell r="B515">
            <v>6126656</v>
          </cell>
          <cell r="C515" t="str">
            <v>1ERO</v>
          </cell>
          <cell r="D515" t="str">
            <v>1</v>
          </cell>
        </row>
        <row r="516">
          <cell r="B516">
            <v>6126658</v>
          </cell>
          <cell r="C516" t="str">
            <v>1ERO</v>
          </cell>
          <cell r="D516" t="str">
            <v>1</v>
          </cell>
        </row>
        <row r="517">
          <cell r="B517">
            <v>6126659</v>
          </cell>
          <cell r="C517" t="str">
            <v>1ERO</v>
          </cell>
          <cell r="D517" t="str">
            <v>1</v>
          </cell>
        </row>
        <row r="518">
          <cell r="B518">
            <v>6126664</v>
          </cell>
          <cell r="C518" t="str">
            <v>2DO</v>
          </cell>
          <cell r="D518" t="str">
            <v>2</v>
          </cell>
        </row>
        <row r="519">
          <cell r="B519">
            <v>6126666</v>
          </cell>
          <cell r="C519" t="str">
            <v>1ERO</v>
          </cell>
          <cell r="D519" t="str">
            <v>1</v>
          </cell>
        </row>
        <row r="520">
          <cell r="B520">
            <v>6126667</v>
          </cell>
          <cell r="C520" t="str">
            <v>1ERO</v>
          </cell>
          <cell r="D520" t="str">
            <v>1</v>
          </cell>
        </row>
        <row r="521">
          <cell r="B521">
            <v>6126668</v>
          </cell>
          <cell r="C521" t="str">
            <v>1ERO</v>
          </cell>
          <cell r="D521" t="str">
            <v>1</v>
          </cell>
        </row>
        <row r="522">
          <cell r="B522">
            <v>6126669</v>
          </cell>
          <cell r="C522" t="str">
            <v>1ERO</v>
          </cell>
          <cell r="D522" t="str">
            <v>1</v>
          </cell>
        </row>
        <row r="523">
          <cell r="B523">
            <v>6126679</v>
          </cell>
          <cell r="C523" t="str">
            <v>1ERO</v>
          </cell>
          <cell r="D523" t="str">
            <v>1</v>
          </cell>
        </row>
        <row r="524">
          <cell r="B524">
            <v>6126680</v>
          </cell>
          <cell r="C524" t="str">
            <v>2DO</v>
          </cell>
          <cell r="D524" t="str">
            <v>2</v>
          </cell>
        </row>
        <row r="525">
          <cell r="B525">
            <v>6126680</v>
          </cell>
          <cell r="C525" t="str">
            <v>1ERO</v>
          </cell>
          <cell r="D525" t="str">
            <v>1</v>
          </cell>
        </row>
        <row r="526">
          <cell r="B526">
            <v>6126682</v>
          </cell>
          <cell r="C526" t="str">
            <v>2DO</v>
          </cell>
          <cell r="D526" t="str">
            <v>2</v>
          </cell>
        </row>
        <row r="527">
          <cell r="B527">
            <v>6126686</v>
          </cell>
          <cell r="C527" t="str">
            <v>1ERO</v>
          </cell>
          <cell r="D527" t="str">
            <v>1</v>
          </cell>
        </row>
        <row r="528">
          <cell r="B528">
            <v>6126687</v>
          </cell>
          <cell r="C528" t="str">
            <v>1ERO</v>
          </cell>
          <cell r="D528" t="str">
            <v>1</v>
          </cell>
        </row>
        <row r="529">
          <cell r="B529">
            <v>6126699</v>
          </cell>
          <cell r="C529" t="str">
            <v>1ERO</v>
          </cell>
          <cell r="D529" t="str">
            <v>1</v>
          </cell>
        </row>
        <row r="530">
          <cell r="B530">
            <v>6126703</v>
          </cell>
          <cell r="C530" t="str">
            <v>2DO</v>
          </cell>
          <cell r="D530" t="str">
            <v>2</v>
          </cell>
        </row>
        <row r="531">
          <cell r="B531">
            <v>6126711</v>
          </cell>
          <cell r="C531" t="str">
            <v>1ERO</v>
          </cell>
          <cell r="D531" t="str">
            <v>1</v>
          </cell>
        </row>
        <row r="532">
          <cell r="B532">
            <v>6126726</v>
          </cell>
          <cell r="C532" t="str">
            <v>2DO</v>
          </cell>
          <cell r="D532" t="str">
            <v>2</v>
          </cell>
        </row>
        <row r="533">
          <cell r="B533">
            <v>6126734</v>
          </cell>
          <cell r="C533" t="str">
            <v>1ERO</v>
          </cell>
          <cell r="D533" t="str">
            <v>1</v>
          </cell>
        </row>
        <row r="534">
          <cell r="B534">
            <v>6126738</v>
          </cell>
          <cell r="C534" t="str">
            <v>2DO</v>
          </cell>
          <cell r="D534" t="str">
            <v>2</v>
          </cell>
        </row>
        <row r="535">
          <cell r="B535">
            <v>6126747</v>
          </cell>
          <cell r="C535" t="str">
            <v>1ERO</v>
          </cell>
          <cell r="D535" t="str">
            <v>1</v>
          </cell>
        </row>
        <row r="536">
          <cell r="B536">
            <v>6126756</v>
          </cell>
          <cell r="C536" t="str">
            <v>2DO</v>
          </cell>
          <cell r="D536" t="str">
            <v>2</v>
          </cell>
        </row>
        <row r="537">
          <cell r="B537">
            <v>6126757</v>
          </cell>
          <cell r="C537" t="str">
            <v>1ERO</v>
          </cell>
          <cell r="D537" t="str">
            <v>1</v>
          </cell>
        </row>
        <row r="538">
          <cell r="B538">
            <v>6126760</v>
          </cell>
          <cell r="C538" t="str">
            <v>2DO</v>
          </cell>
          <cell r="D538" t="str">
            <v>2</v>
          </cell>
        </row>
        <row r="539">
          <cell r="B539">
            <v>6126766</v>
          </cell>
          <cell r="C539" t="str">
            <v>1ERO</v>
          </cell>
          <cell r="D539" t="str">
            <v>1</v>
          </cell>
        </row>
        <row r="540">
          <cell r="B540">
            <v>6126768</v>
          </cell>
          <cell r="C540" t="str">
            <v>2DO</v>
          </cell>
          <cell r="D540" t="str">
            <v>2</v>
          </cell>
        </row>
        <row r="541">
          <cell r="B541">
            <v>6126815</v>
          </cell>
          <cell r="C541" t="str">
            <v>1ERO</v>
          </cell>
          <cell r="D541" t="str">
            <v>1</v>
          </cell>
        </row>
        <row r="542">
          <cell r="B542">
            <v>6126817</v>
          </cell>
          <cell r="C542" t="str">
            <v>1ERO</v>
          </cell>
          <cell r="D542" t="str">
            <v>1</v>
          </cell>
        </row>
        <row r="543">
          <cell r="B543">
            <v>6127070</v>
          </cell>
          <cell r="C543" t="str">
            <v>1ERO</v>
          </cell>
          <cell r="D543" t="str">
            <v>1</v>
          </cell>
        </row>
        <row r="544">
          <cell r="B544">
            <v>6127167</v>
          </cell>
          <cell r="C544" t="str">
            <v>1ERO</v>
          </cell>
          <cell r="D544" t="str">
            <v>1</v>
          </cell>
        </row>
        <row r="545">
          <cell r="B545">
            <v>6127169</v>
          </cell>
          <cell r="C545" t="str">
            <v>1ERO</v>
          </cell>
          <cell r="D545" t="str">
            <v>1</v>
          </cell>
        </row>
        <row r="546">
          <cell r="B546">
            <v>6127170</v>
          </cell>
          <cell r="C546" t="str">
            <v>1ERO</v>
          </cell>
          <cell r="D546" t="str">
            <v>1</v>
          </cell>
        </row>
        <row r="547">
          <cell r="B547">
            <v>6127175</v>
          </cell>
          <cell r="C547" t="str">
            <v>2DO</v>
          </cell>
          <cell r="D547" t="str">
            <v>2</v>
          </cell>
        </row>
        <row r="548">
          <cell r="B548">
            <v>6127177</v>
          </cell>
          <cell r="C548" t="str">
            <v>1ERO</v>
          </cell>
          <cell r="D548" t="str">
            <v>1</v>
          </cell>
        </row>
        <row r="549">
          <cell r="B549">
            <v>6127180</v>
          </cell>
          <cell r="C549" t="str">
            <v>1ERO</v>
          </cell>
          <cell r="D549" t="str">
            <v>1</v>
          </cell>
        </row>
        <row r="550">
          <cell r="B550">
            <v>6127182</v>
          </cell>
          <cell r="C550" t="str">
            <v>2DO</v>
          </cell>
          <cell r="D550" t="str">
            <v>2</v>
          </cell>
        </row>
        <row r="551">
          <cell r="B551">
            <v>6127188</v>
          </cell>
          <cell r="C551" t="str">
            <v>2DO</v>
          </cell>
          <cell r="D551" t="str">
            <v>2</v>
          </cell>
        </row>
        <row r="552">
          <cell r="B552">
            <v>6127193</v>
          </cell>
          <cell r="C552" t="str">
            <v>1ERO</v>
          </cell>
          <cell r="D552" t="str">
            <v>1</v>
          </cell>
        </row>
        <row r="553">
          <cell r="B553">
            <v>6127194</v>
          </cell>
          <cell r="C553" t="str">
            <v>1ERO</v>
          </cell>
          <cell r="D553" t="str">
            <v>1</v>
          </cell>
        </row>
        <row r="554">
          <cell r="B554">
            <v>6127198</v>
          </cell>
          <cell r="C554" t="str">
            <v>1ERO</v>
          </cell>
          <cell r="D554" t="str">
            <v>1</v>
          </cell>
        </row>
        <row r="555">
          <cell r="B555">
            <v>6127201</v>
          </cell>
          <cell r="C555" t="str">
            <v>1ERO</v>
          </cell>
          <cell r="D555" t="str">
            <v>1</v>
          </cell>
        </row>
        <row r="556">
          <cell r="B556">
            <v>6127209</v>
          </cell>
          <cell r="C556" t="str">
            <v>1ERO</v>
          </cell>
          <cell r="D556" t="str">
            <v>1</v>
          </cell>
        </row>
        <row r="557">
          <cell r="B557">
            <v>6127217</v>
          </cell>
          <cell r="C557" t="str">
            <v>1ERO</v>
          </cell>
          <cell r="D557" t="str">
            <v>1</v>
          </cell>
        </row>
        <row r="558">
          <cell r="B558">
            <v>6127623</v>
          </cell>
          <cell r="C558" t="str">
            <v>1ERO</v>
          </cell>
          <cell r="D558" t="str">
            <v>1</v>
          </cell>
        </row>
        <row r="559">
          <cell r="B559">
            <v>6127788</v>
          </cell>
          <cell r="C559" t="str">
            <v>1ERO</v>
          </cell>
          <cell r="D559" t="str">
            <v>1</v>
          </cell>
        </row>
        <row r="560">
          <cell r="B560">
            <v>6127790</v>
          </cell>
          <cell r="C560" t="str">
            <v>1ERO</v>
          </cell>
          <cell r="D560" t="str">
            <v>1</v>
          </cell>
        </row>
        <row r="561">
          <cell r="B561">
            <v>6127796</v>
          </cell>
          <cell r="C561" t="str">
            <v>1ERO</v>
          </cell>
          <cell r="D561" t="str">
            <v>1</v>
          </cell>
        </row>
        <row r="562">
          <cell r="B562">
            <v>6127799</v>
          </cell>
          <cell r="C562" t="str">
            <v>1ERO</v>
          </cell>
          <cell r="D562" t="str">
            <v>1</v>
          </cell>
        </row>
        <row r="563">
          <cell r="B563">
            <v>6127930</v>
          </cell>
          <cell r="C563" t="str">
            <v>1ERO</v>
          </cell>
          <cell r="D563" t="str">
            <v>1</v>
          </cell>
        </row>
        <row r="564">
          <cell r="B564">
            <v>6127932</v>
          </cell>
          <cell r="C564" t="str">
            <v>1ERO</v>
          </cell>
          <cell r="D564" t="str">
            <v>1</v>
          </cell>
        </row>
        <row r="565">
          <cell r="B565">
            <v>6127935</v>
          </cell>
          <cell r="C565" t="str">
            <v>1ERO</v>
          </cell>
          <cell r="D565" t="str">
            <v>1</v>
          </cell>
        </row>
        <row r="566">
          <cell r="B566">
            <v>6127937</v>
          </cell>
          <cell r="C566" t="str">
            <v>1ERO</v>
          </cell>
          <cell r="D566" t="str">
            <v>1</v>
          </cell>
        </row>
        <row r="567">
          <cell r="B567">
            <v>6127962</v>
          </cell>
          <cell r="C567" t="str">
            <v>1ERO</v>
          </cell>
          <cell r="D567" t="str">
            <v>1</v>
          </cell>
        </row>
        <row r="568">
          <cell r="B568">
            <v>6127964</v>
          </cell>
          <cell r="C568" t="str">
            <v>1ERO</v>
          </cell>
          <cell r="D568" t="str">
            <v>1</v>
          </cell>
        </row>
        <row r="569">
          <cell r="B569">
            <v>6127967</v>
          </cell>
          <cell r="C569" t="str">
            <v>1ERO</v>
          </cell>
          <cell r="D569" t="str">
            <v>1</v>
          </cell>
        </row>
        <row r="570">
          <cell r="B570">
            <v>6128418</v>
          </cell>
          <cell r="C570" t="str">
            <v>1ERO</v>
          </cell>
          <cell r="D570" t="str">
            <v>1</v>
          </cell>
        </row>
        <row r="571">
          <cell r="B571">
            <v>6128421</v>
          </cell>
          <cell r="C571" t="str">
            <v>1ERO</v>
          </cell>
          <cell r="D571" t="str">
            <v>1</v>
          </cell>
        </row>
        <row r="572">
          <cell r="B572">
            <v>6128424</v>
          </cell>
          <cell r="C572" t="str">
            <v>1ERO</v>
          </cell>
          <cell r="D572" t="str">
            <v>1</v>
          </cell>
        </row>
        <row r="573">
          <cell r="B573">
            <v>6128426</v>
          </cell>
          <cell r="C573" t="str">
            <v>1ERO</v>
          </cell>
          <cell r="D573" t="str">
            <v>1</v>
          </cell>
        </row>
        <row r="574">
          <cell r="B574">
            <v>6128427</v>
          </cell>
          <cell r="C574" t="str">
            <v>1ERO</v>
          </cell>
          <cell r="D574" t="str">
            <v>1</v>
          </cell>
        </row>
        <row r="575">
          <cell r="B575">
            <v>6128432</v>
          </cell>
          <cell r="C575" t="str">
            <v>1ERO</v>
          </cell>
          <cell r="D575" t="str">
            <v>1</v>
          </cell>
        </row>
        <row r="576">
          <cell r="B576">
            <v>6128435</v>
          </cell>
          <cell r="C576" t="str">
            <v>1ERO</v>
          </cell>
          <cell r="D576" t="str">
            <v>1</v>
          </cell>
        </row>
        <row r="577">
          <cell r="B577">
            <v>6128446</v>
          </cell>
          <cell r="C577" t="str">
            <v>1ERO</v>
          </cell>
          <cell r="D577" t="str">
            <v>1</v>
          </cell>
        </row>
        <row r="578">
          <cell r="B578">
            <v>6128454</v>
          </cell>
          <cell r="C578" t="str">
            <v>2DO</v>
          </cell>
          <cell r="D578" t="str">
            <v>2</v>
          </cell>
        </row>
        <row r="579">
          <cell r="B579">
            <v>6128459</v>
          </cell>
          <cell r="C579" t="str">
            <v>1ERO</v>
          </cell>
          <cell r="D579" t="str">
            <v>1</v>
          </cell>
        </row>
        <row r="580">
          <cell r="B580">
            <v>6128463</v>
          </cell>
          <cell r="C580" t="str">
            <v>2DO</v>
          </cell>
          <cell r="D580" t="str">
            <v>2</v>
          </cell>
        </row>
        <row r="581">
          <cell r="B581">
            <v>6128468</v>
          </cell>
          <cell r="C581" t="str">
            <v>1ERO</v>
          </cell>
          <cell r="D581" t="str">
            <v>1</v>
          </cell>
        </row>
        <row r="582">
          <cell r="B582">
            <v>6128482</v>
          </cell>
          <cell r="C582" t="str">
            <v>1ERO</v>
          </cell>
          <cell r="D582" t="str">
            <v>1</v>
          </cell>
        </row>
        <row r="583">
          <cell r="B583">
            <v>6128482</v>
          </cell>
          <cell r="C583" t="str">
            <v>1ERO</v>
          </cell>
          <cell r="D583" t="str">
            <v>1</v>
          </cell>
        </row>
        <row r="584">
          <cell r="B584">
            <v>6128489</v>
          </cell>
          <cell r="C584" t="str">
            <v>1ERO</v>
          </cell>
          <cell r="D584" t="str">
            <v>1</v>
          </cell>
        </row>
        <row r="585">
          <cell r="B585">
            <v>6128497</v>
          </cell>
          <cell r="C585" t="str">
            <v>1ERO</v>
          </cell>
          <cell r="D585" t="str">
            <v>1</v>
          </cell>
        </row>
        <row r="586">
          <cell r="B586">
            <v>6128802</v>
          </cell>
          <cell r="C586" t="str">
            <v>2DO</v>
          </cell>
          <cell r="D586" t="str">
            <v>2</v>
          </cell>
        </row>
        <row r="587">
          <cell r="B587">
            <v>6128842</v>
          </cell>
          <cell r="C587" t="str">
            <v>1ERO</v>
          </cell>
          <cell r="D587" t="str">
            <v>1</v>
          </cell>
        </row>
        <row r="588">
          <cell r="B588">
            <v>6128848</v>
          </cell>
          <cell r="C588" t="str">
            <v>2DO</v>
          </cell>
          <cell r="D588" t="str">
            <v>2</v>
          </cell>
        </row>
        <row r="589">
          <cell r="B589">
            <v>6128864</v>
          </cell>
          <cell r="C589" t="str">
            <v>1ERO</v>
          </cell>
          <cell r="D589" t="str">
            <v>1</v>
          </cell>
        </row>
        <row r="590">
          <cell r="B590">
            <v>6128872</v>
          </cell>
          <cell r="C590" t="str">
            <v>2DO</v>
          </cell>
          <cell r="D590" t="str">
            <v>2</v>
          </cell>
        </row>
        <row r="591">
          <cell r="B591">
            <v>6128899</v>
          </cell>
          <cell r="C591" t="str">
            <v>2DO</v>
          </cell>
          <cell r="D591" t="str">
            <v>2</v>
          </cell>
        </row>
        <row r="592">
          <cell r="B592">
            <v>6128901</v>
          </cell>
          <cell r="C592" t="str">
            <v>1ERO</v>
          </cell>
          <cell r="D592" t="str">
            <v>1</v>
          </cell>
        </row>
        <row r="593">
          <cell r="B593">
            <v>6128903</v>
          </cell>
          <cell r="C593" t="str">
            <v>2DO</v>
          </cell>
          <cell r="D593" t="str">
            <v>2</v>
          </cell>
        </row>
        <row r="594">
          <cell r="B594">
            <v>6128919</v>
          </cell>
          <cell r="C594" t="str">
            <v>2DO</v>
          </cell>
          <cell r="D594" t="str">
            <v>2</v>
          </cell>
        </row>
        <row r="595">
          <cell r="B595">
            <v>6128927</v>
          </cell>
          <cell r="C595" t="str">
            <v>1ERO</v>
          </cell>
          <cell r="D595" t="str">
            <v>1</v>
          </cell>
        </row>
        <row r="596">
          <cell r="B596">
            <v>6128929</v>
          </cell>
          <cell r="C596" t="str">
            <v>2DO</v>
          </cell>
          <cell r="D596" t="str">
            <v>2</v>
          </cell>
        </row>
        <row r="597">
          <cell r="B597">
            <v>6128936</v>
          </cell>
          <cell r="C597" t="str">
            <v>1ERO</v>
          </cell>
          <cell r="D597" t="str">
            <v>1</v>
          </cell>
        </row>
        <row r="598">
          <cell r="B598">
            <v>6128937</v>
          </cell>
          <cell r="C598" t="str">
            <v>1ERO</v>
          </cell>
          <cell r="D598" t="str">
            <v>1</v>
          </cell>
        </row>
        <row r="599">
          <cell r="B599">
            <v>6128986</v>
          </cell>
          <cell r="C599" t="str">
            <v>2DO</v>
          </cell>
          <cell r="D599" t="str">
            <v>2</v>
          </cell>
        </row>
        <row r="600">
          <cell r="B600">
            <v>6128996</v>
          </cell>
          <cell r="C600" t="str">
            <v>1ERO</v>
          </cell>
          <cell r="D600" t="str">
            <v>1</v>
          </cell>
        </row>
        <row r="601">
          <cell r="B601">
            <v>6128997</v>
          </cell>
          <cell r="C601" t="str">
            <v>2DO</v>
          </cell>
          <cell r="D601" t="str">
            <v>2</v>
          </cell>
        </row>
        <row r="602">
          <cell r="B602">
            <v>6129002</v>
          </cell>
          <cell r="C602" t="str">
            <v>1ERO</v>
          </cell>
          <cell r="D602" t="str">
            <v>1</v>
          </cell>
        </row>
        <row r="603">
          <cell r="B603">
            <v>6129011</v>
          </cell>
          <cell r="C603" t="str">
            <v>2DO</v>
          </cell>
          <cell r="D603" t="str">
            <v>2</v>
          </cell>
        </row>
        <row r="604">
          <cell r="B604">
            <v>6129016</v>
          </cell>
          <cell r="C604" t="str">
            <v>1ERO</v>
          </cell>
          <cell r="D604" t="str">
            <v>1</v>
          </cell>
        </row>
        <row r="605">
          <cell r="B605">
            <v>6129017</v>
          </cell>
          <cell r="C605" t="str">
            <v>1ERO</v>
          </cell>
          <cell r="D605" t="str">
            <v>1</v>
          </cell>
        </row>
        <row r="606">
          <cell r="B606">
            <v>6129499</v>
          </cell>
          <cell r="C606" t="str">
            <v>1ERO</v>
          </cell>
          <cell r="D606" t="str">
            <v>1</v>
          </cell>
        </row>
        <row r="607">
          <cell r="B607">
            <v>6129500</v>
          </cell>
          <cell r="C607" t="str">
            <v>1ERO</v>
          </cell>
          <cell r="D607" t="str">
            <v>1</v>
          </cell>
        </row>
        <row r="608">
          <cell r="B608">
            <v>6129501</v>
          </cell>
          <cell r="C608" t="str">
            <v>1ERO</v>
          </cell>
          <cell r="D608" t="str">
            <v>1</v>
          </cell>
        </row>
        <row r="609">
          <cell r="B609">
            <v>6129503</v>
          </cell>
          <cell r="C609" t="str">
            <v>1ERO</v>
          </cell>
          <cell r="D609" t="str">
            <v>1</v>
          </cell>
        </row>
        <row r="610">
          <cell r="B610">
            <v>6129505</v>
          </cell>
          <cell r="C610" t="str">
            <v>1ERO</v>
          </cell>
          <cell r="D610" t="str">
            <v>1</v>
          </cell>
        </row>
        <row r="611">
          <cell r="B611">
            <v>6129513</v>
          </cell>
          <cell r="C611" t="str">
            <v>2DO</v>
          </cell>
          <cell r="D611" t="str">
            <v>2</v>
          </cell>
        </row>
        <row r="612">
          <cell r="B612">
            <v>6129516</v>
          </cell>
          <cell r="C612" t="str">
            <v>1ERO</v>
          </cell>
          <cell r="D612" t="str">
            <v>1</v>
          </cell>
        </row>
        <row r="613">
          <cell r="B613">
            <v>6129519</v>
          </cell>
          <cell r="C613" t="str">
            <v>1ERO</v>
          </cell>
          <cell r="D613" t="str">
            <v>1</v>
          </cell>
        </row>
        <row r="614">
          <cell r="B614">
            <v>6129524</v>
          </cell>
          <cell r="C614" t="str">
            <v>2DO</v>
          </cell>
          <cell r="D614" t="str">
            <v>2</v>
          </cell>
        </row>
        <row r="615">
          <cell r="B615">
            <v>6129525</v>
          </cell>
          <cell r="C615" t="str">
            <v>1ERO</v>
          </cell>
          <cell r="D615" t="str">
            <v>1</v>
          </cell>
        </row>
        <row r="616">
          <cell r="B616">
            <v>6129526</v>
          </cell>
          <cell r="C616" t="str">
            <v>1ERO</v>
          </cell>
          <cell r="D616" t="str">
            <v>1</v>
          </cell>
        </row>
        <row r="617">
          <cell r="B617">
            <v>6129529</v>
          </cell>
          <cell r="C617" t="str">
            <v>1ERO</v>
          </cell>
          <cell r="D617" t="str">
            <v>1</v>
          </cell>
        </row>
        <row r="618">
          <cell r="B618">
            <v>6129546</v>
          </cell>
          <cell r="C618" t="str">
            <v>1ERO</v>
          </cell>
          <cell r="D618" t="str">
            <v>1</v>
          </cell>
        </row>
        <row r="619">
          <cell r="B619">
            <v>6129551</v>
          </cell>
          <cell r="C619" t="str">
            <v>1ERO</v>
          </cell>
          <cell r="D619" t="str">
            <v>1</v>
          </cell>
        </row>
        <row r="620">
          <cell r="B620">
            <v>6129552</v>
          </cell>
          <cell r="C620" t="str">
            <v>1ERO</v>
          </cell>
          <cell r="D620" t="str">
            <v>1</v>
          </cell>
        </row>
        <row r="621">
          <cell r="B621">
            <v>6129553</v>
          </cell>
          <cell r="C621" t="str">
            <v>1ERO</v>
          </cell>
          <cell r="D621" t="str">
            <v>1</v>
          </cell>
        </row>
        <row r="622">
          <cell r="B622">
            <v>6129556</v>
          </cell>
          <cell r="C622" t="str">
            <v>1ERO</v>
          </cell>
          <cell r="D622" t="str">
            <v>1</v>
          </cell>
        </row>
        <row r="623">
          <cell r="B623">
            <v>6129558</v>
          </cell>
          <cell r="C623" t="str">
            <v>1ERO</v>
          </cell>
          <cell r="D623" t="str">
            <v>1</v>
          </cell>
        </row>
        <row r="624">
          <cell r="B624">
            <v>6129907</v>
          </cell>
          <cell r="C624" t="str">
            <v>1ERO</v>
          </cell>
          <cell r="D624" t="str">
            <v>1</v>
          </cell>
        </row>
        <row r="625">
          <cell r="B625">
            <v>6129920</v>
          </cell>
          <cell r="C625" t="str">
            <v>2DO</v>
          </cell>
          <cell r="D625" t="str">
            <v>2</v>
          </cell>
        </row>
        <row r="626">
          <cell r="B626">
            <v>6129929</v>
          </cell>
          <cell r="C626" t="str">
            <v>2DO</v>
          </cell>
          <cell r="D626" t="str">
            <v>2</v>
          </cell>
        </row>
        <row r="627">
          <cell r="B627">
            <v>6129931</v>
          </cell>
          <cell r="C627" t="str">
            <v>1ERO</v>
          </cell>
          <cell r="D627" t="str">
            <v>1</v>
          </cell>
        </row>
        <row r="628">
          <cell r="B628">
            <v>6129936</v>
          </cell>
          <cell r="C628" t="str">
            <v>1ERO</v>
          </cell>
          <cell r="D628" t="str">
            <v>1</v>
          </cell>
        </row>
        <row r="629">
          <cell r="B629">
            <v>6129937</v>
          </cell>
          <cell r="C629" t="str">
            <v>2DO</v>
          </cell>
          <cell r="D629" t="str">
            <v>2</v>
          </cell>
        </row>
        <row r="630">
          <cell r="B630">
            <v>6129939</v>
          </cell>
          <cell r="C630" t="str">
            <v>2DO</v>
          </cell>
          <cell r="D630" t="str">
            <v>2</v>
          </cell>
        </row>
        <row r="631">
          <cell r="B631">
            <v>6129954</v>
          </cell>
          <cell r="C631" t="str">
            <v>2DO</v>
          </cell>
          <cell r="D631" t="str">
            <v>2</v>
          </cell>
        </row>
        <row r="632">
          <cell r="B632">
            <v>6129980</v>
          </cell>
          <cell r="C632" t="str">
            <v>2DO</v>
          </cell>
          <cell r="D632" t="str">
            <v>2</v>
          </cell>
        </row>
        <row r="633">
          <cell r="B633">
            <v>6130053</v>
          </cell>
          <cell r="C633" t="str">
            <v>2DO</v>
          </cell>
          <cell r="D633" t="str">
            <v>2</v>
          </cell>
        </row>
        <row r="634">
          <cell r="B634">
            <v>6130067</v>
          </cell>
          <cell r="C634" t="str">
            <v>1ERO</v>
          </cell>
          <cell r="D634" t="str">
            <v>1</v>
          </cell>
        </row>
        <row r="635">
          <cell r="B635">
            <v>6130082</v>
          </cell>
          <cell r="C635" t="str">
            <v>2DO</v>
          </cell>
          <cell r="D635" t="str">
            <v>2</v>
          </cell>
        </row>
        <row r="636">
          <cell r="B636">
            <v>6130083</v>
          </cell>
          <cell r="C636" t="str">
            <v>1ERO</v>
          </cell>
          <cell r="D636" t="str">
            <v>1</v>
          </cell>
        </row>
        <row r="637">
          <cell r="B637">
            <v>6130576</v>
          </cell>
          <cell r="C637" t="str">
            <v>1ERO</v>
          </cell>
          <cell r="D637" t="str">
            <v>1</v>
          </cell>
        </row>
        <row r="638">
          <cell r="B638">
            <v>6130583</v>
          </cell>
          <cell r="C638" t="str">
            <v>1ERO</v>
          </cell>
          <cell r="D638" t="str">
            <v>1</v>
          </cell>
        </row>
        <row r="639">
          <cell r="B639">
            <v>6130716</v>
          </cell>
          <cell r="C639" t="str">
            <v>1ERO</v>
          </cell>
          <cell r="D639" t="str">
            <v>1</v>
          </cell>
        </row>
        <row r="640">
          <cell r="B640">
            <v>6131261</v>
          </cell>
          <cell r="C640" t="str">
            <v>1ERO</v>
          </cell>
          <cell r="D640" t="str">
            <v>1</v>
          </cell>
        </row>
        <row r="641">
          <cell r="B641">
            <v>6131430</v>
          </cell>
          <cell r="C641" t="str">
            <v>1ERO</v>
          </cell>
          <cell r="D641" t="str">
            <v>1</v>
          </cell>
        </row>
        <row r="642">
          <cell r="B642">
            <v>6131431</v>
          </cell>
          <cell r="C642" t="str">
            <v>1ERO</v>
          </cell>
          <cell r="D642" t="str">
            <v>1</v>
          </cell>
        </row>
        <row r="643">
          <cell r="B643">
            <v>6131432</v>
          </cell>
          <cell r="C643" t="str">
            <v>1ERO</v>
          </cell>
          <cell r="D643" t="str">
            <v>1</v>
          </cell>
        </row>
        <row r="644">
          <cell r="B644">
            <v>6131434</v>
          </cell>
          <cell r="C644" t="str">
            <v>1ERO</v>
          </cell>
          <cell r="D644" t="str">
            <v>1</v>
          </cell>
        </row>
        <row r="645">
          <cell r="B645">
            <v>6131449</v>
          </cell>
          <cell r="C645" t="str">
            <v>1ERO</v>
          </cell>
          <cell r="D645" t="str">
            <v>1</v>
          </cell>
        </row>
        <row r="646">
          <cell r="B646">
            <v>6131451</v>
          </cell>
          <cell r="C646" t="str">
            <v>1ERO</v>
          </cell>
          <cell r="D646" t="str">
            <v>1</v>
          </cell>
        </row>
        <row r="647">
          <cell r="B647">
            <v>6131452</v>
          </cell>
          <cell r="C647" t="str">
            <v>1ERO</v>
          </cell>
          <cell r="D647" t="str">
            <v>1</v>
          </cell>
        </row>
        <row r="648">
          <cell r="B648">
            <v>6131454</v>
          </cell>
          <cell r="C648" t="str">
            <v>1ERO</v>
          </cell>
          <cell r="D648" t="str">
            <v>1</v>
          </cell>
        </row>
        <row r="649">
          <cell r="B649">
            <v>6131455</v>
          </cell>
          <cell r="C649" t="str">
            <v>1ERO</v>
          </cell>
          <cell r="D649" t="str">
            <v>1</v>
          </cell>
        </row>
        <row r="650">
          <cell r="B650">
            <v>6131457</v>
          </cell>
          <cell r="C650" t="str">
            <v>1ERO</v>
          </cell>
          <cell r="D650" t="str">
            <v>1</v>
          </cell>
        </row>
        <row r="651">
          <cell r="B651">
            <v>6131461</v>
          </cell>
          <cell r="C651" t="str">
            <v>1ERO</v>
          </cell>
          <cell r="D651" t="str">
            <v>1</v>
          </cell>
        </row>
        <row r="652">
          <cell r="B652">
            <v>6131466</v>
          </cell>
          <cell r="C652" t="str">
            <v>1ERO</v>
          </cell>
          <cell r="D652" t="str">
            <v>1</v>
          </cell>
        </row>
        <row r="653">
          <cell r="B653">
            <v>6131475</v>
          </cell>
          <cell r="C653" t="str">
            <v>1ERO</v>
          </cell>
          <cell r="D653" t="str">
            <v>1</v>
          </cell>
        </row>
        <row r="654">
          <cell r="B654">
            <v>6131782</v>
          </cell>
          <cell r="C654" t="str">
            <v>1ERO</v>
          </cell>
          <cell r="D654" t="str">
            <v>1</v>
          </cell>
        </row>
        <row r="655">
          <cell r="B655">
            <v>6132435</v>
          </cell>
          <cell r="C655" t="str">
            <v>1ERO</v>
          </cell>
          <cell r="D655" t="str">
            <v>1</v>
          </cell>
        </row>
        <row r="656">
          <cell r="B656">
            <v>6133507</v>
          </cell>
          <cell r="C656" t="str">
            <v>1ERO</v>
          </cell>
          <cell r="D656" t="str">
            <v>1</v>
          </cell>
        </row>
        <row r="657">
          <cell r="B657">
            <v>6134168</v>
          </cell>
          <cell r="C657" t="str">
            <v>1ERO</v>
          </cell>
          <cell r="D657" t="str">
            <v>1</v>
          </cell>
        </row>
        <row r="658">
          <cell r="B658">
            <v>6134563</v>
          </cell>
          <cell r="C658" t="str">
            <v>1ERO</v>
          </cell>
          <cell r="D658" t="str">
            <v>1</v>
          </cell>
        </row>
        <row r="659">
          <cell r="B659">
            <v>6134567</v>
          </cell>
          <cell r="C659" t="str">
            <v>1ERO</v>
          </cell>
          <cell r="D659" t="str">
            <v>1</v>
          </cell>
        </row>
        <row r="660">
          <cell r="B660">
            <v>6135157</v>
          </cell>
          <cell r="C660" t="str">
            <v>1ERO</v>
          </cell>
          <cell r="D660" t="str">
            <v>1</v>
          </cell>
        </row>
        <row r="661">
          <cell r="B661">
            <v>6135158</v>
          </cell>
          <cell r="C661" t="str">
            <v>1ERO</v>
          </cell>
          <cell r="D661" t="str">
            <v>1</v>
          </cell>
        </row>
        <row r="662">
          <cell r="B662">
            <v>6136598</v>
          </cell>
          <cell r="C662" t="str">
            <v>1ERO</v>
          </cell>
          <cell r="D662" t="str">
            <v>1</v>
          </cell>
        </row>
        <row r="663">
          <cell r="B663">
            <v>6137475</v>
          </cell>
          <cell r="C663" t="str">
            <v>1ERO</v>
          </cell>
          <cell r="D663" t="str">
            <v>1</v>
          </cell>
        </row>
        <row r="664">
          <cell r="B664">
            <v>6137899</v>
          </cell>
          <cell r="C664" t="str">
            <v>1ERO</v>
          </cell>
          <cell r="D664" t="str">
            <v>1</v>
          </cell>
        </row>
        <row r="665">
          <cell r="B665">
            <v>6137902</v>
          </cell>
          <cell r="C665" t="str">
            <v>1ERO</v>
          </cell>
          <cell r="D665" t="str">
            <v>1</v>
          </cell>
        </row>
        <row r="666">
          <cell r="B666">
            <v>6138528</v>
          </cell>
          <cell r="C666" t="str">
            <v>1ERO</v>
          </cell>
          <cell r="D666" t="str">
            <v>1</v>
          </cell>
        </row>
        <row r="667">
          <cell r="B667">
            <v>6138529</v>
          </cell>
          <cell r="C667" t="str">
            <v>1ERO</v>
          </cell>
          <cell r="D667" t="str">
            <v>1</v>
          </cell>
        </row>
        <row r="668">
          <cell r="B668">
            <v>6138530</v>
          </cell>
          <cell r="C668" t="str">
            <v>1ERO</v>
          </cell>
          <cell r="D668" t="str">
            <v>1</v>
          </cell>
        </row>
        <row r="669">
          <cell r="B669">
            <v>6138532</v>
          </cell>
          <cell r="C669" t="str">
            <v>2DO</v>
          </cell>
          <cell r="D669" t="str">
            <v>2</v>
          </cell>
        </row>
        <row r="670">
          <cell r="B670">
            <v>6138536</v>
          </cell>
          <cell r="C670" t="str">
            <v>1ERO</v>
          </cell>
          <cell r="D670" t="str">
            <v>1</v>
          </cell>
        </row>
        <row r="671">
          <cell r="B671">
            <v>6138540</v>
          </cell>
          <cell r="C671" t="str">
            <v>1ERO</v>
          </cell>
          <cell r="D671" t="str">
            <v>1</v>
          </cell>
        </row>
        <row r="672">
          <cell r="B672">
            <v>6138543</v>
          </cell>
          <cell r="C672" t="str">
            <v>1ERO</v>
          </cell>
          <cell r="D672" t="str">
            <v>1</v>
          </cell>
        </row>
        <row r="673">
          <cell r="B673">
            <v>6139526</v>
          </cell>
          <cell r="C673" t="str">
            <v>1ERO</v>
          </cell>
          <cell r="D673" t="str">
            <v>1</v>
          </cell>
        </row>
        <row r="674">
          <cell r="B674">
            <v>6139528</v>
          </cell>
          <cell r="C674" t="str">
            <v>1ERO</v>
          </cell>
          <cell r="D674" t="str">
            <v>1</v>
          </cell>
        </row>
        <row r="675">
          <cell r="B675">
            <v>6141451</v>
          </cell>
          <cell r="C675" t="str">
            <v>1ERO</v>
          </cell>
          <cell r="D675" t="str">
            <v>1</v>
          </cell>
        </row>
        <row r="676">
          <cell r="B676">
            <v>6142160</v>
          </cell>
          <cell r="C676" t="str">
            <v>2DO</v>
          </cell>
          <cell r="D676" t="str">
            <v>2</v>
          </cell>
        </row>
        <row r="677">
          <cell r="B677">
            <v>6142161</v>
          </cell>
          <cell r="C677" t="str">
            <v>1ERO</v>
          </cell>
          <cell r="D677" t="str">
            <v>1</v>
          </cell>
        </row>
        <row r="678">
          <cell r="B678">
            <v>6142639</v>
          </cell>
          <cell r="C678" t="str">
            <v>1ERO</v>
          </cell>
          <cell r="D678" t="str">
            <v>1</v>
          </cell>
        </row>
        <row r="679">
          <cell r="B679">
            <v>6142641</v>
          </cell>
          <cell r="C679" t="str">
            <v>1ERO</v>
          </cell>
          <cell r="D679" t="str">
            <v>1</v>
          </cell>
        </row>
        <row r="680">
          <cell r="B680">
            <v>6142919</v>
          </cell>
          <cell r="C680" t="str">
            <v>1ERO</v>
          </cell>
          <cell r="D680" t="str">
            <v>1</v>
          </cell>
        </row>
        <row r="681">
          <cell r="B681">
            <v>6143108</v>
          </cell>
          <cell r="C681" t="str">
            <v>1ERO</v>
          </cell>
          <cell r="D681" t="str">
            <v>1</v>
          </cell>
        </row>
        <row r="682">
          <cell r="B682">
            <v>6143357</v>
          </cell>
          <cell r="C682" t="str">
            <v>1ERO</v>
          </cell>
          <cell r="D682" t="str">
            <v>1</v>
          </cell>
        </row>
        <row r="683">
          <cell r="B683">
            <v>6143517</v>
          </cell>
          <cell r="C683" t="str">
            <v>1ERO</v>
          </cell>
          <cell r="D683" t="str">
            <v>1</v>
          </cell>
        </row>
        <row r="684">
          <cell r="B684">
            <v>6145218</v>
          </cell>
          <cell r="C684" t="str">
            <v>1ERO</v>
          </cell>
          <cell r="D684" t="str">
            <v>1</v>
          </cell>
        </row>
        <row r="685">
          <cell r="B685">
            <v>6147294</v>
          </cell>
          <cell r="C685" t="str">
            <v>1ERO</v>
          </cell>
          <cell r="D685" t="str">
            <v>1</v>
          </cell>
        </row>
        <row r="686">
          <cell r="B686">
            <v>6147557</v>
          </cell>
          <cell r="C686" t="str">
            <v>2DO</v>
          </cell>
          <cell r="D686" t="str">
            <v>2</v>
          </cell>
        </row>
        <row r="687">
          <cell r="B687">
            <v>6147558</v>
          </cell>
          <cell r="C687" t="str">
            <v>2DO</v>
          </cell>
          <cell r="D687" t="str">
            <v>2</v>
          </cell>
        </row>
        <row r="688">
          <cell r="B688">
            <v>6147710</v>
          </cell>
          <cell r="C688" t="str">
            <v>2DO</v>
          </cell>
          <cell r="D688" t="str">
            <v>2</v>
          </cell>
        </row>
        <row r="689">
          <cell r="B689">
            <v>6147712</v>
          </cell>
          <cell r="C689" t="str">
            <v>1ERO</v>
          </cell>
          <cell r="D689" t="str">
            <v>1</v>
          </cell>
        </row>
        <row r="690">
          <cell r="B690">
            <v>6147717</v>
          </cell>
          <cell r="C690" t="str">
            <v>1ERO</v>
          </cell>
          <cell r="D690" t="str">
            <v>1</v>
          </cell>
        </row>
        <row r="691">
          <cell r="B691">
            <v>6147719</v>
          </cell>
          <cell r="C691" t="str">
            <v>1ERO</v>
          </cell>
          <cell r="D691" t="str">
            <v>1</v>
          </cell>
        </row>
        <row r="692">
          <cell r="B692">
            <v>6147727</v>
          </cell>
          <cell r="C692" t="str">
            <v>1ERO</v>
          </cell>
          <cell r="D692" t="str">
            <v>1</v>
          </cell>
        </row>
        <row r="693">
          <cell r="B693">
            <v>6147736</v>
          </cell>
          <cell r="C693" t="str">
            <v>1ERO</v>
          </cell>
          <cell r="D693" t="str">
            <v>1</v>
          </cell>
        </row>
        <row r="694">
          <cell r="B694">
            <v>6147737</v>
          </cell>
          <cell r="C694" t="str">
            <v>1ERO</v>
          </cell>
          <cell r="D694" t="str">
            <v>1</v>
          </cell>
        </row>
        <row r="695">
          <cell r="B695">
            <v>6147738</v>
          </cell>
          <cell r="C695" t="str">
            <v>1ERO</v>
          </cell>
          <cell r="D695" t="str">
            <v>1</v>
          </cell>
        </row>
        <row r="696">
          <cell r="B696">
            <v>6147740</v>
          </cell>
          <cell r="C696" t="str">
            <v>1ERO</v>
          </cell>
          <cell r="D696" t="str">
            <v>1</v>
          </cell>
        </row>
        <row r="697">
          <cell r="B697">
            <v>6147742</v>
          </cell>
          <cell r="C697" t="str">
            <v>1ERO</v>
          </cell>
          <cell r="D697" t="str">
            <v>1</v>
          </cell>
        </row>
        <row r="698">
          <cell r="B698">
            <v>6147747</v>
          </cell>
          <cell r="C698" t="str">
            <v>1ERO</v>
          </cell>
          <cell r="D698" t="str">
            <v>1</v>
          </cell>
        </row>
        <row r="699">
          <cell r="B699">
            <v>6147751</v>
          </cell>
          <cell r="C699" t="str">
            <v>1ERO</v>
          </cell>
          <cell r="D699" t="str">
            <v>1</v>
          </cell>
        </row>
        <row r="700">
          <cell r="B700">
            <v>6147754</v>
          </cell>
          <cell r="C700" t="str">
            <v>1ERO</v>
          </cell>
          <cell r="D700" t="str">
            <v>1</v>
          </cell>
        </row>
        <row r="701">
          <cell r="B701">
            <v>6147754</v>
          </cell>
          <cell r="C701" t="str">
            <v>1ERO</v>
          </cell>
          <cell r="D701" t="str">
            <v>1</v>
          </cell>
        </row>
        <row r="702">
          <cell r="B702">
            <v>6147755</v>
          </cell>
          <cell r="C702" t="str">
            <v>2DO</v>
          </cell>
          <cell r="D702" t="str">
            <v>2</v>
          </cell>
        </row>
        <row r="703">
          <cell r="B703">
            <v>6147756</v>
          </cell>
          <cell r="C703" t="str">
            <v>1ERO</v>
          </cell>
          <cell r="D703" t="str">
            <v>1</v>
          </cell>
        </row>
        <row r="704">
          <cell r="B704">
            <v>6147757</v>
          </cell>
          <cell r="C704" t="str">
            <v>2DO</v>
          </cell>
          <cell r="D704" t="str">
            <v>2</v>
          </cell>
        </row>
        <row r="705">
          <cell r="B705">
            <v>6147763</v>
          </cell>
          <cell r="C705" t="str">
            <v>1ERO</v>
          </cell>
          <cell r="D705" t="str">
            <v>1</v>
          </cell>
        </row>
        <row r="706">
          <cell r="B706">
            <v>6147768</v>
          </cell>
          <cell r="C706" t="str">
            <v>1ERO</v>
          </cell>
          <cell r="D706" t="str">
            <v>1</v>
          </cell>
        </row>
        <row r="707">
          <cell r="B707">
            <v>6147770</v>
          </cell>
          <cell r="C707" t="str">
            <v>2DO</v>
          </cell>
          <cell r="D707" t="str">
            <v>2</v>
          </cell>
        </row>
        <row r="708">
          <cell r="B708">
            <v>6147777</v>
          </cell>
          <cell r="C708" t="str">
            <v>2DO</v>
          </cell>
          <cell r="D708" t="str">
            <v>2</v>
          </cell>
        </row>
        <row r="709">
          <cell r="B709">
            <v>6147781</v>
          </cell>
          <cell r="C709" t="str">
            <v>2DO</v>
          </cell>
          <cell r="D709" t="str">
            <v>2</v>
          </cell>
        </row>
        <row r="710">
          <cell r="B710">
            <v>6147783</v>
          </cell>
          <cell r="C710" t="str">
            <v>1ERO</v>
          </cell>
          <cell r="D710" t="str">
            <v>1</v>
          </cell>
        </row>
        <row r="711">
          <cell r="B711">
            <v>6147785</v>
          </cell>
          <cell r="C711" t="str">
            <v>1ERO</v>
          </cell>
          <cell r="D711" t="str">
            <v>1</v>
          </cell>
        </row>
        <row r="712">
          <cell r="B712">
            <v>6147787</v>
          </cell>
          <cell r="C712" t="str">
            <v>1ERO</v>
          </cell>
          <cell r="D712" t="str">
            <v>1</v>
          </cell>
        </row>
        <row r="713">
          <cell r="B713">
            <v>6147791</v>
          </cell>
          <cell r="C713" t="str">
            <v>2DO</v>
          </cell>
          <cell r="D713" t="str">
            <v>2</v>
          </cell>
        </row>
        <row r="714">
          <cell r="B714">
            <v>6147793</v>
          </cell>
          <cell r="C714" t="str">
            <v>2DO</v>
          </cell>
          <cell r="D714" t="str">
            <v>2</v>
          </cell>
        </row>
        <row r="715">
          <cell r="B715">
            <v>6147797</v>
          </cell>
          <cell r="C715" t="str">
            <v>2DO</v>
          </cell>
          <cell r="D715" t="str">
            <v>2</v>
          </cell>
        </row>
        <row r="716">
          <cell r="B716">
            <v>6147798</v>
          </cell>
          <cell r="C716" t="str">
            <v>1ERO</v>
          </cell>
          <cell r="D716" t="str">
            <v>1</v>
          </cell>
        </row>
        <row r="717">
          <cell r="B717">
            <v>6147802</v>
          </cell>
          <cell r="C717" t="str">
            <v>2DO</v>
          </cell>
          <cell r="D717" t="str">
            <v>2</v>
          </cell>
        </row>
        <row r="718">
          <cell r="B718">
            <v>6147805</v>
          </cell>
          <cell r="C718" t="str">
            <v>2DO</v>
          </cell>
          <cell r="D718" t="str">
            <v>2</v>
          </cell>
        </row>
        <row r="719">
          <cell r="B719">
            <v>6147807</v>
          </cell>
          <cell r="C719" t="str">
            <v>2DO</v>
          </cell>
          <cell r="D719" t="str">
            <v>2</v>
          </cell>
        </row>
        <row r="720">
          <cell r="B720">
            <v>6147824</v>
          </cell>
          <cell r="C720" t="str">
            <v>1ERO</v>
          </cell>
          <cell r="D720" t="str">
            <v>1</v>
          </cell>
        </row>
        <row r="721">
          <cell r="B721">
            <v>6147825</v>
          </cell>
          <cell r="C721" t="str">
            <v>1ERO</v>
          </cell>
          <cell r="D721" t="str">
            <v>1</v>
          </cell>
        </row>
        <row r="722">
          <cell r="B722">
            <v>6147826</v>
          </cell>
          <cell r="C722" t="str">
            <v>2DO</v>
          </cell>
          <cell r="D722" t="str">
            <v>2</v>
          </cell>
        </row>
        <row r="723">
          <cell r="B723">
            <v>6147829</v>
          </cell>
          <cell r="C723" t="str">
            <v>1ERO</v>
          </cell>
          <cell r="D723" t="str">
            <v>1</v>
          </cell>
        </row>
        <row r="724">
          <cell r="B724">
            <v>6147830</v>
          </cell>
          <cell r="C724" t="str">
            <v>2DO</v>
          </cell>
          <cell r="D724" t="str">
            <v>2</v>
          </cell>
        </row>
        <row r="725">
          <cell r="B725">
            <v>6147833</v>
          </cell>
          <cell r="C725" t="str">
            <v>1ERO</v>
          </cell>
          <cell r="D725" t="str">
            <v>1</v>
          </cell>
        </row>
        <row r="726">
          <cell r="B726">
            <v>6147836</v>
          </cell>
          <cell r="C726" t="str">
            <v>1ERO</v>
          </cell>
          <cell r="D726" t="str">
            <v>1</v>
          </cell>
        </row>
        <row r="727">
          <cell r="B727">
            <v>6147840</v>
          </cell>
          <cell r="C727" t="str">
            <v>2DO</v>
          </cell>
          <cell r="D727" t="str">
            <v>2</v>
          </cell>
        </row>
        <row r="728">
          <cell r="B728">
            <v>6147841</v>
          </cell>
          <cell r="C728" t="str">
            <v>1ERO</v>
          </cell>
          <cell r="D728" t="str">
            <v>1</v>
          </cell>
        </row>
        <row r="729">
          <cell r="B729">
            <v>6147843</v>
          </cell>
          <cell r="C729" t="str">
            <v>1ERO</v>
          </cell>
          <cell r="D729" t="str">
            <v>1</v>
          </cell>
        </row>
        <row r="730">
          <cell r="B730">
            <v>6147856</v>
          </cell>
          <cell r="C730" t="str">
            <v>1ERO</v>
          </cell>
          <cell r="D730" t="str">
            <v>1</v>
          </cell>
        </row>
        <row r="731">
          <cell r="B731">
            <v>6147858</v>
          </cell>
          <cell r="C731" t="str">
            <v>2DO</v>
          </cell>
          <cell r="D731" t="str">
            <v>2</v>
          </cell>
        </row>
        <row r="732">
          <cell r="B732">
            <v>6147861</v>
          </cell>
          <cell r="C732" t="str">
            <v>2DO</v>
          </cell>
          <cell r="D732" t="str">
            <v>2</v>
          </cell>
        </row>
        <row r="733">
          <cell r="B733">
            <v>6147864</v>
          </cell>
          <cell r="C733" t="str">
            <v>2DO</v>
          </cell>
          <cell r="D733" t="str">
            <v>2</v>
          </cell>
        </row>
        <row r="734">
          <cell r="B734">
            <v>6147866</v>
          </cell>
          <cell r="C734" t="str">
            <v>1ERO</v>
          </cell>
          <cell r="D734" t="str">
            <v>1</v>
          </cell>
        </row>
        <row r="735">
          <cell r="B735">
            <v>6147867</v>
          </cell>
          <cell r="C735" t="str">
            <v>2DO</v>
          </cell>
          <cell r="D735" t="str">
            <v>2</v>
          </cell>
        </row>
        <row r="736">
          <cell r="B736">
            <v>6147868</v>
          </cell>
          <cell r="C736" t="str">
            <v>2DO</v>
          </cell>
          <cell r="D736" t="str">
            <v>2</v>
          </cell>
        </row>
        <row r="737">
          <cell r="B737">
            <v>6147871</v>
          </cell>
          <cell r="C737" t="str">
            <v>2DO</v>
          </cell>
          <cell r="D737" t="str">
            <v>2</v>
          </cell>
        </row>
        <row r="738">
          <cell r="B738">
            <v>6147878</v>
          </cell>
          <cell r="C738" t="str">
            <v>2DO</v>
          </cell>
          <cell r="D738" t="str">
            <v>2</v>
          </cell>
        </row>
        <row r="739">
          <cell r="B739">
            <v>6147880</v>
          </cell>
          <cell r="C739" t="str">
            <v>1ERO</v>
          </cell>
          <cell r="D739" t="str">
            <v>1</v>
          </cell>
        </row>
        <row r="740">
          <cell r="B740">
            <v>6147882</v>
          </cell>
          <cell r="C740" t="str">
            <v>1ERO</v>
          </cell>
          <cell r="D740" t="str">
            <v>1</v>
          </cell>
        </row>
        <row r="741">
          <cell r="B741">
            <v>6147889</v>
          </cell>
          <cell r="C741" t="str">
            <v>2DO</v>
          </cell>
          <cell r="D741" t="str">
            <v>2</v>
          </cell>
        </row>
        <row r="742">
          <cell r="B742">
            <v>6147890</v>
          </cell>
          <cell r="C742" t="str">
            <v>1ERO</v>
          </cell>
          <cell r="D742" t="str">
            <v>1</v>
          </cell>
        </row>
        <row r="743">
          <cell r="B743">
            <v>6147891</v>
          </cell>
          <cell r="C743" t="str">
            <v>2DO</v>
          </cell>
          <cell r="D743" t="str">
            <v>2</v>
          </cell>
        </row>
        <row r="744">
          <cell r="B744">
            <v>6147904</v>
          </cell>
          <cell r="C744" t="str">
            <v>1ERO</v>
          </cell>
          <cell r="D744" t="str">
            <v>1</v>
          </cell>
        </row>
        <row r="745">
          <cell r="B745">
            <v>6147909</v>
          </cell>
          <cell r="C745" t="str">
            <v>2DO</v>
          </cell>
          <cell r="D745" t="str">
            <v>2</v>
          </cell>
        </row>
        <row r="746">
          <cell r="B746">
            <v>6147915</v>
          </cell>
          <cell r="C746" t="str">
            <v>1ERO</v>
          </cell>
          <cell r="D746" t="str">
            <v>1</v>
          </cell>
        </row>
        <row r="747">
          <cell r="B747">
            <v>6147922</v>
          </cell>
          <cell r="C747" t="str">
            <v>2DO</v>
          </cell>
          <cell r="D747" t="str">
            <v>2</v>
          </cell>
        </row>
        <row r="748">
          <cell r="B748">
            <v>6147926</v>
          </cell>
          <cell r="C748" t="str">
            <v>1ERO</v>
          </cell>
          <cell r="D748" t="str">
            <v>1</v>
          </cell>
        </row>
        <row r="749">
          <cell r="B749">
            <v>6147929</v>
          </cell>
          <cell r="C749" t="str">
            <v>1ERO</v>
          </cell>
          <cell r="D749" t="str">
            <v>1</v>
          </cell>
        </row>
        <row r="750">
          <cell r="B750">
            <v>6147930</v>
          </cell>
          <cell r="C750" t="str">
            <v>2DO</v>
          </cell>
          <cell r="D750" t="str">
            <v>2</v>
          </cell>
        </row>
        <row r="751">
          <cell r="B751">
            <v>6147931</v>
          </cell>
          <cell r="C751" t="str">
            <v>1ERO</v>
          </cell>
          <cell r="D751" t="str">
            <v>1</v>
          </cell>
        </row>
        <row r="752">
          <cell r="B752">
            <v>6147932</v>
          </cell>
          <cell r="C752" t="str">
            <v>1ERO</v>
          </cell>
          <cell r="D752" t="str">
            <v>1</v>
          </cell>
        </row>
        <row r="753">
          <cell r="B753">
            <v>6147934</v>
          </cell>
          <cell r="C753" t="str">
            <v>1ERO</v>
          </cell>
          <cell r="D753" t="str">
            <v>1</v>
          </cell>
        </row>
        <row r="754">
          <cell r="B754">
            <v>6147935</v>
          </cell>
          <cell r="C754" t="str">
            <v>1ERO</v>
          </cell>
          <cell r="D754" t="str">
            <v>1</v>
          </cell>
        </row>
        <row r="755">
          <cell r="B755">
            <v>6147939</v>
          </cell>
          <cell r="C755" t="str">
            <v>1ERO</v>
          </cell>
          <cell r="D755" t="str">
            <v>1</v>
          </cell>
        </row>
        <row r="756">
          <cell r="B756">
            <v>6147941</v>
          </cell>
          <cell r="C756" t="str">
            <v>1ERO</v>
          </cell>
          <cell r="D756" t="str">
            <v>1</v>
          </cell>
        </row>
        <row r="757">
          <cell r="B757">
            <v>6147945</v>
          </cell>
          <cell r="C757" t="str">
            <v>2DO</v>
          </cell>
          <cell r="D757" t="str">
            <v>2</v>
          </cell>
        </row>
        <row r="758">
          <cell r="B758">
            <v>6147947</v>
          </cell>
          <cell r="C758" t="str">
            <v>2DO</v>
          </cell>
          <cell r="D758" t="str">
            <v>2</v>
          </cell>
        </row>
        <row r="759">
          <cell r="B759">
            <v>6147949</v>
          </cell>
          <cell r="C759" t="str">
            <v>1ERO</v>
          </cell>
          <cell r="D759" t="str">
            <v>1</v>
          </cell>
        </row>
        <row r="760">
          <cell r="B760">
            <v>6147949</v>
          </cell>
          <cell r="C760" t="str">
            <v>1ERO</v>
          </cell>
          <cell r="D760" t="str">
            <v>1</v>
          </cell>
        </row>
        <row r="761">
          <cell r="B761">
            <v>6147950</v>
          </cell>
          <cell r="C761" t="str">
            <v>1ERO</v>
          </cell>
          <cell r="D761" t="str">
            <v>1</v>
          </cell>
        </row>
        <row r="762">
          <cell r="B762">
            <v>6147951</v>
          </cell>
          <cell r="C762" t="str">
            <v>2DO</v>
          </cell>
          <cell r="D762" t="str">
            <v>2</v>
          </cell>
        </row>
        <row r="763">
          <cell r="B763">
            <v>6147953</v>
          </cell>
          <cell r="C763" t="str">
            <v>1ERO</v>
          </cell>
          <cell r="D763" t="str">
            <v>1</v>
          </cell>
        </row>
        <row r="764">
          <cell r="B764">
            <v>6147955</v>
          </cell>
          <cell r="C764" t="str">
            <v>1ERO</v>
          </cell>
          <cell r="D764" t="str">
            <v>1</v>
          </cell>
        </row>
        <row r="765">
          <cell r="B765">
            <v>6147956</v>
          </cell>
          <cell r="C765" t="str">
            <v>1ERO</v>
          </cell>
          <cell r="D765" t="str">
            <v>1</v>
          </cell>
        </row>
        <row r="766">
          <cell r="B766">
            <v>6147958</v>
          </cell>
          <cell r="C766" t="str">
            <v>2DO</v>
          </cell>
          <cell r="D766" t="str">
            <v>2</v>
          </cell>
        </row>
        <row r="767">
          <cell r="B767">
            <v>6147959</v>
          </cell>
          <cell r="C767" t="str">
            <v>1ERO</v>
          </cell>
          <cell r="D767" t="str">
            <v>1</v>
          </cell>
        </row>
        <row r="768">
          <cell r="B768">
            <v>6147961</v>
          </cell>
          <cell r="C768" t="str">
            <v>1ERO</v>
          </cell>
          <cell r="D768" t="str">
            <v>1</v>
          </cell>
        </row>
        <row r="769">
          <cell r="B769">
            <v>6147963</v>
          </cell>
          <cell r="C769" t="str">
            <v>1ERO</v>
          </cell>
          <cell r="D769" t="str">
            <v>1</v>
          </cell>
        </row>
        <row r="770">
          <cell r="B770">
            <v>6147965</v>
          </cell>
          <cell r="C770" t="str">
            <v>1ERO</v>
          </cell>
          <cell r="D770" t="str">
            <v>1</v>
          </cell>
        </row>
        <row r="771">
          <cell r="B771">
            <v>6147969</v>
          </cell>
          <cell r="C771" t="str">
            <v>1ERO</v>
          </cell>
          <cell r="D771" t="str">
            <v>1</v>
          </cell>
        </row>
        <row r="772">
          <cell r="B772">
            <v>6147970</v>
          </cell>
          <cell r="C772" t="str">
            <v>2DO</v>
          </cell>
          <cell r="D772" t="str">
            <v>2</v>
          </cell>
        </row>
        <row r="773">
          <cell r="B773">
            <v>6147975</v>
          </cell>
          <cell r="C773" t="str">
            <v>1ERO</v>
          </cell>
          <cell r="D773" t="str">
            <v>1</v>
          </cell>
        </row>
        <row r="774">
          <cell r="B774">
            <v>6147976</v>
          </cell>
          <cell r="C774" t="str">
            <v>1ERO</v>
          </cell>
          <cell r="D774" t="str">
            <v>1</v>
          </cell>
        </row>
        <row r="775">
          <cell r="B775">
            <v>6147980</v>
          </cell>
          <cell r="C775" t="str">
            <v>1ERO</v>
          </cell>
          <cell r="D775" t="str">
            <v>1</v>
          </cell>
        </row>
        <row r="776">
          <cell r="B776">
            <v>6147997</v>
          </cell>
          <cell r="C776" t="str">
            <v>1ERO</v>
          </cell>
          <cell r="D776" t="str">
            <v>1</v>
          </cell>
        </row>
        <row r="777">
          <cell r="B777">
            <v>6148035</v>
          </cell>
          <cell r="C777" t="str">
            <v>1ERO</v>
          </cell>
          <cell r="D777" t="str">
            <v>1</v>
          </cell>
        </row>
        <row r="778">
          <cell r="B778">
            <v>6148038</v>
          </cell>
          <cell r="C778" t="str">
            <v>1ERO</v>
          </cell>
          <cell r="D778" t="str">
            <v>1</v>
          </cell>
        </row>
        <row r="779">
          <cell r="B779">
            <v>6148041</v>
          </cell>
          <cell r="C779" t="str">
            <v>1ERO</v>
          </cell>
          <cell r="D779" t="str">
            <v>1</v>
          </cell>
        </row>
        <row r="780">
          <cell r="B780">
            <v>6148045</v>
          </cell>
          <cell r="C780" t="str">
            <v>2DO</v>
          </cell>
          <cell r="D780" t="str">
            <v>2</v>
          </cell>
        </row>
        <row r="781">
          <cell r="B781">
            <v>6148047</v>
          </cell>
          <cell r="C781" t="str">
            <v>2DO</v>
          </cell>
          <cell r="D781" t="str">
            <v>2</v>
          </cell>
        </row>
        <row r="782">
          <cell r="B782">
            <v>6148051</v>
          </cell>
          <cell r="C782" t="str">
            <v>1ERO</v>
          </cell>
          <cell r="D782" t="str">
            <v>1</v>
          </cell>
        </row>
        <row r="783">
          <cell r="B783">
            <v>6148052</v>
          </cell>
          <cell r="C783" t="str">
            <v>1ERO</v>
          </cell>
          <cell r="D783" t="str">
            <v>1</v>
          </cell>
        </row>
        <row r="784">
          <cell r="B784">
            <v>6148053</v>
          </cell>
          <cell r="C784" t="str">
            <v>2DO</v>
          </cell>
          <cell r="D784" t="str">
            <v>2</v>
          </cell>
        </row>
        <row r="785">
          <cell r="B785">
            <v>6148054</v>
          </cell>
          <cell r="C785" t="str">
            <v>1ERO</v>
          </cell>
          <cell r="D785" t="str">
            <v>1</v>
          </cell>
        </row>
        <row r="786">
          <cell r="B786">
            <v>6148059</v>
          </cell>
          <cell r="C786" t="str">
            <v>1ERO</v>
          </cell>
          <cell r="D786" t="str">
            <v>1</v>
          </cell>
        </row>
        <row r="787">
          <cell r="B787">
            <v>6148060</v>
          </cell>
          <cell r="C787" t="str">
            <v>1ERO</v>
          </cell>
          <cell r="D787" t="str">
            <v>1</v>
          </cell>
        </row>
        <row r="788">
          <cell r="B788">
            <v>6148064</v>
          </cell>
          <cell r="C788" t="str">
            <v>1ERO</v>
          </cell>
          <cell r="D788" t="str">
            <v>1</v>
          </cell>
        </row>
        <row r="789">
          <cell r="B789">
            <v>6148066</v>
          </cell>
          <cell r="C789" t="str">
            <v>1ERO</v>
          </cell>
          <cell r="D789" t="str">
            <v>1</v>
          </cell>
        </row>
        <row r="790">
          <cell r="B790">
            <v>6148067</v>
          </cell>
          <cell r="C790" t="str">
            <v>1ERO</v>
          </cell>
          <cell r="D790" t="str">
            <v>1</v>
          </cell>
        </row>
        <row r="791">
          <cell r="B791">
            <v>6148070</v>
          </cell>
          <cell r="C791" t="str">
            <v>2DO</v>
          </cell>
          <cell r="D791" t="str">
            <v>2</v>
          </cell>
        </row>
        <row r="792">
          <cell r="B792">
            <v>6148084</v>
          </cell>
          <cell r="C792" t="str">
            <v>1ERO</v>
          </cell>
          <cell r="D792" t="str">
            <v>1</v>
          </cell>
        </row>
        <row r="793">
          <cell r="B793">
            <v>6148088</v>
          </cell>
          <cell r="C793" t="str">
            <v>1ERO</v>
          </cell>
          <cell r="D793" t="str">
            <v>1</v>
          </cell>
        </row>
        <row r="794">
          <cell r="B794">
            <v>6148094</v>
          </cell>
          <cell r="C794" t="str">
            <v>1ERO</v>
          </cell>
          <cell r="D794" t="str">
            <v>1</v>
          </cell>
        </row>
        <row r="795">
          <cell r="B795">
            <v>6148095</v>
          </cell>
          <cell r="C795" t="str">
            <v>1ERO</v>
          </cell>
          <cell r="D795" t="str">
            <v>1</v>
          </cell>
        </row>
        <row r="796">
          <cell r="B796">
            <v>6148097</v>
          </cell>
          <cell r="C796" t="str">
            <v>1ERO</v>
          </cell>
          <cell r="D796" t="str">
            <v>1</v>
          </cell>
        </row>
        <row r="797">
          <cell r="B797">
            <v>6148104</v>
          </cell>
          <cell r="C797" t="str">
            <v>1ERO</v>
          </cell>
          <cell r="D797" t="str">
            <v>1</v>
          </cell>
        </row>
        <row r="798">
          <cell r="B798">
            <v>6148105</v>
          </cell>
          <cell r="C798" t="str">
            <v>2DO</v>
          </cell>
          <cell r="D798" t="str">
            <v>2</v>
          </cell>
        </row>
        <row r="799">
          <cell r="B799">
            <v>6148106</v>
          </cell>
          <cell r="C799" t="str">
            <v>1ERO</v>
          </cell>
          <cell r="D799" t="str">
            <v>1</v>
          </cell>
        </row>
        <row r="800">
          <cell r="B800">
            <v>6148108</v>
          </cell>
          <cell r="C800" t="str">
            <v>1ERO</v>
          </cell>
          <cell r="D800" t="str">
            <v>1</v>
          </cell>
        </row>
        <row r="801">
          <cell r="B801">
            <v>6148110</v>
          </cell>
          <cell r="C801" t="str">
            <v>1ERO</v>
          </cell>
          <cell r="D801" t="str">
            <v>1</v>
          </cell>
        </row>
        <row r="802">
          <cell r="B802">
            <v>6148111</v>
          </cell>
          <cell r="C802" t="str">
            <v>2DO</v>
          </cell>
          <cell r="D802" t="str">
            <v>2</v>
          </cell>
        </row>
        <row r="803">
          <cell r="B803">
            <v>6148114</v>
          </cell>
          <cell r="C803" t="str">
            <v>1ERO</v>
          </cell>
          <cell r="D803" t="str">
            <v>1</v>
          </cell>
        </row>
        <row r="804">
          <cell r="B804">
            <v>6148116</v>
          </cell>
          <cell r="C804" t="str">
            <v>1ERO</v>
          </cell>
          <cell r="D804" t="str">
            <v>1</v>
          </cell>
        </row>
        <row r="805">
          <cell r="B805">
            <v>6148117</v>
          </cell>
          <cell r="C805" t="str">
            <v>1ERO</v>
          </cell>
          <cell r="D805" t="str">
            <v>1</v>
          </cell>
        </row>
        <row r="806">
          <cell r="B806">
            <v>6148119</v>
          </cell>
          <cell r="C806" t="str">
            <v>2DO</v>
          </cell>
          <cell r="D806" t="str">
            <v>2</v>
          </cell>
        </row>
        <row r="807">
          <cell r="B807">
            <v>6148120</v>
          </cell>
          <cell r="C807" t="str">
            <v>1ERO</v>
          </cell>
          <cell r="D807" t="str">
            <v>1</v>
          </cell>
        </row>
        <row r="808">
          <cell r="B808">
            <v>6148129</v>
          </cell>
          <cell r="C808" t="str">
            <v>1ERO</v>
          </cell>
          <cell r="D808" t="str">
            <v>1</v>
          </cell>
        </row>
        <row r="809">
          <cell r="B809">
            <v>6148131</v>
          </cell>
          <cell r="C809" t="str">
            <v>2DO</v>
          </cell>
          <cell r="D809" t="str">
            <v>2</v>
          </cell>
        </row>
        <row r="810">
          <cell r="B810">
            <v>6148132</v>
          </cell>
          <cell r="C810" t="str">
            <v>2DO</v>
          </cell>
          <cell r="D810" t="str">
            <v>2</v>
          </cell>
        </row>
        <row r="811">
          <cell r="B811">
            <v>6148133</v>
          </cell>
          <cell r="C811" t="str">
            <v>1ERO</v>
          </cell>
          <cell r="D811" t="str">
            <v>1</v>
          </cell>
        </row>
        <row r="812">
          <cell r="B812">
            <v>6148136</v>
          </cell>
          <cell r="C812" t="str">
            <v>1ERO</v>
          </cell>
          <cell r="D812" t="str">
            <v>1</v>
          </cell>
        </row>
        <row r="813">
          <cell r="B813">
            <v>6148140</v>
          </cell>
          <cell r="C813" t="str">
            <v>1ERO</v>
          </cell>
          <cell r="D813" t="str">
            <v>1</v>
          </cell>
        </row>
        <row r="814">
          <cell r="B814">
            <v>6148143</v>
          </cell>
          <cell r="C814" t="str">
            <v>1ERO</v>
          </cell>
          <cell r="D814" t="str">
            <v>1</v>
          </cell>
        </row>
        <row r="815">
          <cell r="B815">
            <v>6148149</v>
          </cell>
          <cell r="C815" t="str">
            <v>1ERO</v>
          </cell>
          <cell r="D815" t="str">
            <v>1</v>
          </cell>
        </row>
        <row r="816">
          <cell r="B816">
            <v>6148152</v>
          </cell>
          <cell r="C816" t="str">
            <v>1ERO</v>
          </cell>
          <cell r="D816" t="str">
            <v>1</v>
          </cell>
        </row>
        <row r="817">
          <cell r="B817">
            <v>6148153</v>
          </cell>
          <cell r="C817" t="str">
            <v>1ERO</v>
          </cell>
          <cell r="D817" t="str">
            <v>1</v>
          </cell>
        </row>
        <row r="818">
          <cell r="B818">
            <v>6148155</v>
          </cell>
          <cell r="C818" t="str">
            <v>1ERO</v>
          </cell>
          <cell r="D818" t="str">
            <v>1</v>
          </cell>
        </row>
        <row r="819">
          <cell r="B819">
            <v>6148156</v>
          </cell>
          <cell r="C819" t="str">
            <v>1ERO</v>
          </cell>
          <cell r="D819" t="str">
            <v>1</v>
          </cell>
        </row>
        <row r="820">
          <cell r="B820">
            <v>6148156</v>
          </cell>
          <cell r="C820" t="str">
            <v>1ERO</v>
          </cell>
          <cell r="D820" t="str">
            <v>1</v>
          </cell>
        </row>
        <row r="821">
          <cell r="B821">
            <v>6148162</v>
          </cell>
          <cell r="C821" t="str">
            <v>2DO</v>
          </cell>
          <cell r="D821" t="str">
            <v>2</v>
          </cell>
        </row>
        <row r="822">
          <cell r="B822">
            <v>6148163</v>
          </cell>
          <cell r="C822" t="str">
            <v>2DO</v>
          </cell>
          <cell r="D822" t="str">
            <v>2</v>
          </cell>
        </row>
        <row r="823">
          <cell r="B823">
            <v>6148164</v>
          </cell>
          <cell r="C823" t="str">
            <v>2DO</v>
          </cell>
          <cell r="D823" t="str">
            <v>2</v>
          </cell>
        </row>
        <row r="824">
          <cell r="B824">
            <v>6148169</v>
          </cell>
          <cell r="C824" t="str">
            <v>2DO</v>
          </cell>
          <cell r="D824" t="str">
            <v>2</v>
          </cell>
        </row>
        <row r="825">
          <cell r="B825">
            <v>6148172</v>
          </cell>
          <cell r="C825" t="str">
            <v>1ERO</v>
          </cell>
          <cell r="D825" t="str">
            <v>1</v>
          </cell>
        </row>
        <row r="826">
          <cell r="B826">
            <v>6148173</v>
          </cell>
          <cell r="C826" t="str">
            <v>1ERO</v>
          </cell>
          <cell r="D826" t="str">
            <v>1</v>
          </cell>
        </row>
        <row r="827">
          <cell r="B827">
            <v>6148227</v>
          </cell>
          <cell r="C827" t="str">
            <v>1ERO</v>
          </cell>
          <cell r="D827" t="str">
            <v>1</v>
          </cell>
        </row>
        <row r="828">
          <cell r="B828">
            <v>6148232</v>
          </cell>
          <cell r="C828" t="str">
            <v>2DO</v>
          </cell>
          <cell r="D828" t="str">
            <v>2</v>
          </cell>
        </row>
        <row r="829">
          <cell r="B829">
            <v>6148234</v>
          </cell>
          <cell r="C829" t="str">
            <v>2DO</v>
          </cell>
          <cell r="D829" t="str">
            <v>2</v>
          </cell>
        </row>
        <row r="830">
          <cell r="B830">
            <v>6148238</v>
          </cell>
          <cell r="C830" t="str">
            <v>1ERO</v>
          </cell>
          <cell r="D830" t="str">
            <v>1</v>
          </cell>
        </row>
        <row r="831">
          <cell r="B831">
            <v>6148241</v>
          </cell>
          <cell r="C831" t="str">
            <v>2DO</v>
          </cell>
          <cell r="D831" t="str">
            <v>2</v>
          </cell>
        </row>
        <row r="832">
          <cell r="B832">
            <v>6148244</v>
          </cell>
          <cell r="C832" t="str">
            <v>1ERO</v>
          </cell>
          <cell r="D832" t="str">
            <v>1</v>
          </cell>
        </row>
        <row r="833">
          <cell r="B833">
            <v>6148246</v>
          </cell>
          <cell r="C833" t="str">
            <v>2DO</v>
          </cell>
          <cell r="D833" t="str">
            <v>2</v>
          </cell>
        </row>
        <row r="834">
          <cell r="B834">
            <v>6148249</v>
          </cell>
          <cell r="C834" t="str">
            <v>1ERO</v>
          </cell>
          <cell r="D834" t="str">
            <v>1</v>
          </cell>
        </row>
        <row r="835">
          <cell r="B835">
            <v>6148252</v>
          </cell>
          <cell r="C835" t="str">
            <v>2DO</v>
          </cell>
          <cell r="D835" t="str">
            <v>2</v>
          </cell>
        </row>
        <row r="836">
          <cell r="B836">
            <v>6148256</v>
          </cell>
          <cell r="C836" t="str">
            <v>1ERO</v>
          </cell>
          <cell r="D836" t="str">
            <v>1</v>
          </cell>
        </row>
        <row r="837">
          <cell r="B837">
            <v>6148258</v>
          </cell>
          <cell r="C837" t="str">
            <v>1ERO</v>
          </cell>
          <cell r="D837" t="str">
            <v>1</v>
          </cell>
        </row>
        <row r="838">
          <cell r="B838">
            <v>6148259</v>
          </cell>
          <cell r="C838" t="str">
            <v>2DO</v>
          </cell>
          <cell r="D838" t="str">
            <v>2</v>
          </cell>
        </row>
        <row r="839">
          <cell r="B839">
            <v>6148261</v>
          </cell>
          <cell r="C839" t="str">
            <v>1ERO</v>
          </cell>
          <cell r="D839" t="str">
            <v>1</v>
          </cell>
        </row>
        <row r="840">
          <cell r="B840">
            <v>6148263</v>
          </cell>
          <cell r="C840" t="str">
            <v>1ERO</v>
          </cell>
          <cell r="D840" t="str">
            <v>1</v>
          </cell>
        </row>
        <row r="841">
          <cell r="B841">
            <v>6148265</v>
          </cell>
          <cell r="C841" t="str">
            <v>2DO</v>
          </cell>
          <cell r="D841" t="str">
            <v>2</v>
          </cell>
        </row>
        <row r="842">
          <cell r="B842">
            <v>6148266</v>
          </cell>
          <cell r="C842" t="str">
            <v>2DO</v>
          </cell>
          <cell r="D842" t="str">
            <v>2</v>
          </cell>
        </row>
        <row r="843">
          <cell r="B843">
            <v>6148267</v>
          </cell>
          <cell r="C843" t="str">
            <v>1ERO</v>
          </cell>
          <cell r="D843" t="str">
            <v>1</v>
          </cell>
        </row>
        <row r="844">
          <cell r="B844">
            <v>6148268</v>
          </cell>
          <cell r="C844" t="str">
            <v>1ERO</v>
          </cell>
          <cell r="D844" t="str">
            <v>1</v>
          </cell>
        </row>
        <row r="845">
          <cell r="B845">
            <v>6148270</v>
          </cell>
          <cell r="C845" t="str">
            <v>1ERO</v>
          </cell>
          <cell r="D845" t="str">
            <v>1</v>
          </cell>
        </row>
        <row r="846">
          <cell r="B846">
            <v>6148271</v>
          </cell>
          <cell r="C846" t="str">
            <v>2DO</v>
          </cell>
          <cell r="D846" t="str">
            <v>2</v>
          </cell>
        </row>
        <row r="847">
          <cell r="B847">
            <v>6148273</v>
          </cell>
          <cell r="C847" t="str">
            <v>1ERO</v>
          </cell>
          <cell r="D847" t="str">
            <v>1</v>
          </cell>
        </row>
        <row r="848">
          <cell r="B848">
            <v>6148275</v>
          </cell>
          <cell r="C848" t="str">
            <v>2DO</v>
          </cell>
          <cell r="D848" t="str">
            <v>2</v>
          </cell>
        </row>
        <row r="849">
          <cell r="B849">
            <v>6148279</v>
          </cell>
          <cell r="C849" t="str">
            <v>2DO</v>
          </cell>
          <cell r="D849" t="str">
            <v>2</v>
          </cell>
        </row>
        <row r="850">
          <cell r="B850">
            <v>6148280</v>
          </cell>
          <cell r="C850" t="str">
            <v>1ERO</v>
          </cell>
          <cell r="D850" t="str">
            <v>1</v>
          </cell>
        </row>
        <row r="851">
          <cell r="B851">
            <v>6148282</v>
          </cell>
          <cell r="C851" t="str">
            <v>1ERO</v>
          </cell>
          <cell r="D851" t="str">
            <v>1</v>
          </cell>
        </row>
        <row r="852">
          <cell r="B852">
            <v>6148282</v>
          </cell>
          <cell r="C852" t="str">
            <v>1ERO</v>
          </cell>
          <cell r="D852" t="str">
            <v>1</v>
          </cell>
        </row>
        <row r="853">
          <cell r="B853">
            <v>6148284</v>
          </cell>
          <cell r="C853" t="str">
            <v>2DO</v>
          </cell>
          <cell r="D853" t="str">
            <v>2</v>
          </cell>
        </row>
        <row r="854">
          <cell r="B854">
            <v>6148286</v>
          </cell>
          <cell r="C854" t="str">
            <v>1ERO</v>
          </cell>
          <cell r="D854" t="str">
            <v>1</v>
          </cell>
        </row>
        <row r="855">
          <cell r="B855">
            <v>6148290</v>
          </cell>
          <cell r="C855" t="str">
            <v>2DO</v>
          </cell>
          <cell r="D855" t="str">
            <v>2</v>
          </cell>
        </row>
        <row r="856">
          <cell r="B856">
            <v>6148292</v>
          </cell>
          <cell r="C856" t="str">
            <v>2DO</v>
          </cell>
          <cell r="D856" t="str">
            <v>2</v>
          </cell>
        </row>
        <row r="857">
          <cell r="B857">
            <v>6148293</v>
          </cell>
          <cell r="C857" t="str">
            <v>1ERO</v>
          </cell>
          <cell r="D857" t="str">
            <v>1</v>
          </cell>
        </row>
        <row r="858">
          <cell r="B858">
            <v>6148296</v>
          </cell>
          <cell r="C858" t="str">
            <v>1ERO</v>
          </cell>
          <cell r="D858" t="str">
            <v>1</v>
          </cell>
        </row>
        <row r="859">
          <cell r="B859">
            <v>6148298</v>
          </cell>
          <cell r="C859" t="str">
            <v>1ERO</v>
          </cell>
          <cell r="D859" t="str">
            <v>1</v>
          </cell>
        </row>
        <row r="860">
          <cell r="B860">
            <v>6148299</v>
          </cell>
          <cell r="C860" t="str">
            <v>1ERO</v>
          </cell>
          <cell r="D860" t="str">
            <v>1</v>
          </cell>
        </row>
        <row r="861">
          <cell r="B861">
            <v>6148301</v>
          </cell>
          <cell r="C861" t="str">
            <v>1ERO</v>
          </cell>
          <cell r="D861" t="str">
            <v>1</v>
          </cell>
        </row>
        <row r="862">
          <cell r="B862">
            <v>6148305</v>
          </cell>
          <cell r="C862" t="str">
            <v>1ERO</v>
          </cell>
          <cell r="D862" t="str">
            <v>1</v>
          </cell>
        </row>
        <row r="863">
          <cell r="B863">
            <v>6148310</v>
          </cell>
          <cell r="C863" t="str">
            <v>1ERO</v>
          </cell>
          <cell r="D863" t="str">
            <v>1</v>
          </cell>
        </row>
        <row r="864">
          <cell r="B864">
            <v>6148311</v>
          </cell>
          <cell r="C864" t="str">
            <v>2DO</v>
          </cell>
          <cell r="D864" t="str">
            <v>2</v>
          </cell>
        </row>
        <row r="865">
          <cell r="B865">
            <v>6148312</v>
          </cell>
          <cell r="C865" t="str">
            <v>2DO</v>
          </cell>
          <cell r="D865" t="str">
            <v>2</v>
          </cell>
        </row>
        <row r="866">
          <cell r="B866">
            <v>6148315</v>
          </cell>
          <cell r="C866" t="str">
            <v>3ERO</v>
          </cell>
          <cell r="D866" t="str">
            <v>3</v>
          </cell>
        </row>
        <row r="867">
          <cell r="B867">
            <v>6148317</v>
          </cell>
          <cell r="C867" t="str">
            <v>1ERO</v>
          </cell>
          <cell r="D867" t="str">
            <v>1</v>
          </cell>
        </row>
        <row r="868">
          <cell r="B868">
            <v>6148322</v>
          </cell>
          <cell r="C868" t="str">
            <v>1ERO</v>
          </cell>
          <cell r="D868" t="str">
            <v>1</v>
          </cell>
        </row>
        <row r="869">
          <cell r="B869">
            <v>6148325</v>
          </cell>
          <cell r="C869" t="str">
            <v>2DO</v>
          </cell>
          <cell r="D869" t="str">
            <v>2</v>
          </cell>
        </row>
        <row r="870">
          <cell r="B870">
            <v>6148328</v>
          </cell>
          <cell r="C870" t="str">
            <v>2DO</v>
          </cell>
          <cell r="D870" t="str">
            <v>2</v>
          </cell>
        </row>
        <row r="871">
          <cell r="B871">
            <v>6148330</v>
          </cell>
          <cell r="C871" t="str">
            <v>2DO</v>
          </cell>
          <cell r="D871" t="str">
            <v>2</v>
          </cell>
        </row>
        <row r="872">
          <cell r="B872">
            <v>6148331</v>
          </cell>
          <cell r="C872" t="str">
            <v>1ERO</v>
          </cell>
          <cell r="D872" t="str">
            <v>1</v>
          </cell>
        </row>
        <row r="873">
          <cell r="B873">
            <v>6148332</v>
          </cell>
          <cell r="C873" t="str">
            <v>1ERO</v>
          </cell>
          <cell r="D873" t="str">
            <v>1</v>
          </cell>
        </row>
        <row r="874">
          <cell r="B874">
            <v>6148340</v>
          </cell>
          <cell r="C874" t="str">
            <v>1ERO</v>
          </cell>
          <cell r="D874" t="str">
            <v>1</v>
          </cell>
        </row>
        <row r="875">
          <cell r="B875">
            <v>6148341</v>
          </cell>
          <cell r="C875" t="str">
            <v>2DO</v>
          </cell>
          <cell r="D875" t="str">
            <v>2</v>
          </cell>
        </row>
        <row r="876">
          <cell r="B876">
            <v>6148350</v>
          </cell>
          <cell r="C876" t="str">
            <v>1ERO</v>
          </cell>
          <cell r="D876" t="str">
            <v>1</v>
          </cell>
        </row>
        <row r="877">
          <cell r="B877">
            <v>6148353</v>
          </cell>
          <cell r="C877" t="str">
            <v>1ERO</v>
          </cell>
          <cell r="D877" t="str">
            <v>1</v>
          </cell>
        </row>
        <row r="878">
          <cell r="B878">
            <v>6148359</v>
          </cell>
          <cell r="C878" t="str">
            <v>1ERO</v>
          </cell>
          <cell r="D878" t="str">
            <v>1</v>
          </cell>
        </row>
        <row r="879">
          <cell r="B879">
            <v>6148383</v>
          </cell>
          <cell r="C879" t="str">
            <v>1ERO</v>
          </cell>
          <cell r="D879" t="str">
            <v>1</v>
          </cell>
        </row>
        <row r="880">
          <cell r="B880">
            <v>6148387</v>
          </cell>
          <cell r="C880" t="str">
            <v>1ERO</v>
          </cell>
          <cell r="D880" t="str">
            <v>1</v>
          </cell>
        </row>
        <row r="881">
          <cell r="B881">
            <v>6148389</v>
          </cell>
          <cell r="C881" t="str">
            <v>1ERO</v>
          </cell>
          <cell r="D881" t="str">
            <v>1</v>
          </cell>
        </row>
        <row r="882">
          <cell r="B882">
            <v>6148399</v>
          </cell>
          <cell r="C882" t="str">
            <v>1ERO</v>
          </cell>
          <cell r="D882" t="str">
            <v>1</v>
          </cell>
        </row>
        <row r="883">
          <cell r="B883">
            <v>6148400</v>
          </cell>
          <cell r="C883" t="str">
            <v>2DO</v>
          </cell>
          <cell r="D883" t="str">
            <v>2</v>
          </cell>
        </row>
        <row r="884">
          <cell r="B884">
            <v>6148402</v>
          </cell>
          <cell r="C884" t="str">
            <v>2DO</v>
          </cell>
          <cell r="D884" t="str">
            <v>2</v>
          </cell>
        </row>
        <row r="885">
          <cell r="B885">
            <v>6148403</v>
          </cell>
          <cell r="C885" t="str">
            <v>1ERO</v>
          </cell>
          <cell r="D885" t="str">
            <v>1</v>
          </cell>
        </row>
        <row r="886">
          <cell r="B886">
            <v>6148405</v>
          </cell>
          <cell r="C886" t="str">
            <v>2DO</v>
          </cell>
          <cell r="D886" t="str">
            <v>2</v>
          </cell>
        </row>
        <row r="887">
          <cell r="B887">
            <v>6148406</v>
          </cell>
          <cell r="C887" t="str">
            <v>1ERO</v>
          </cell>
          <cell r="D887" t="str">
            <v>1</v>
          </cell>
        </row>
        <row r="888">
          <cell r="B888">
            <v>6148419</v>
          </cell>
          <cell r="C888" t="str">
            <v>1ERO</v>
          </cell>
          <cell r="D888" t="str">
            <v>1</v>
          </cell>
        </row>
        <row r="889">
          <cell r="B889">
            <v>6148427</v>
          </cell>
          <cell r="C889" t="str">
            <v>1ERO</v>
          </cell>
          <cell r="D889" t="str">
            <v>1</v>
          </cell>
        </row>
        <row r="890">
          <cell r="B890">
            <v>6148437</v>
          </cell>
          <cell r="C890" t="str">
            <v>1ERO</v>
          </cell>
          <cell r="D890" t="str">
            <v>1</v>
          </cell>
        </row>
        <row r="891">
          <cell r="B891">
            <v>6148447</v>
          </cell>
          <cell r="C891" t="str">
            <v>1ERO</v>
          </cell>
          <cell r="D891" t="str">
            <v>1</v>
          </cell>
        </row>
        <row r="892">
          <cell r="B892">
            <v>6148452</v>
          </cell>
          <cell r="C892" t="str">
            <v>1ERO</v>
          </cell>
          <cell r="D892" t="str">
            <v>1</v>
          </cell>
        </row>
        <row r="893">
          <cell r="B893">
            <v>6148453</v>
          </cell>
          <cell r="C893" t="str">
            <v>1ERO</v>
          </cell>
          <cell r="D893" t="str">
            <v>1</v>
          </cell>
        </row>
        <row r="894">
          <cell r="B894">
            <v>6148454</v>
          </cell>
          <cell r="C894" t="str">
            <v>1ERO</v>
          </cell>
          <cell r="D894" t="str">
            <v>1</v>
          </cell>
        </row>
        <row r="895">
          <cell r="B895">
            <v>6148455</v>
          </cell>
          <cell r="C895" t="str">
            <v>1ERO</v>
          </cell>
          <cell r="D895" t="str">
            <v>1</v>
          </cell>
        </row>
        <row r="896">
          <cell r="B896">
            <v>6148458</v>
          </cell>
          <cell r="C896" t="str">
            <v>1ERO</v>
          </cell>
          <cell r="D896" t="str">
            <v>1</v>
          </cell>
        </row>
        <row r="897">
          <cell r="B897">
            <v>6148461</v>
          </cell>
          <cell r="C897" t="str">
            <v>1ERO</v>
          </cell>
          <cell r="D897" t="str">
            <v>1</v>
          </cell>
        </row>
        <row r="898">
          <cell r="B898">
            <v>6148462</v>
          </cell>
          <cell r="C898" t="str">
            <v>1ERO</v>
          </cell>
          <cell r="D898" t="str">
            <v>1</v>
          </cell>
        </row>
        <row r="899">
          <cell r="B899">
            <v>6148463</v>
          </cell>
          <cell r="C899" t="str">
            <v>1ERO</v>
          </cell>
          <cell r="D899" t="str">
            <v>1</v>
          </cell>
        </row>
        <row r="900">
          <cell r="B900">
            <v>6148464</v>
          </cell>
          <cell r="C900" t="str">
            <v>1ERO</v>
          </cell>
          <cell r="D900" t="str">
            <v>1</v>
          </cell>
        </row>
        <row r="901">
          <cell r="B901">
            <v>6148465</v>
          </cell>
          <cell r="C901" t="str">
            <v>1ERO</v>
          </cell>
          <cell r="D901" t="str">
            <v>1</v>
          </cell>
        </row>
        <row r="902">
          <cell r="B902">
            <v>6148938</v>
          </cell>
          <cell r="C902" t="str">
            <v>2DO</v>
          </cell>
          <cell r="D902" t="str">
            <v>2</v>
          </cell>
        </row>
        <row r="903">
          <cell r="B903">
            <v>6148940</v>
          </cell>
          <cell r="C903" t="str">
            <v>1ERO</v>
          </cell>
          <cell r="D903" t="str">
            <v>1</v>
          </cell>
        </row>
        <row r="904">
          <cell r="B904">
            <v>6148942</v>
          </cell>
          <cell r="C904" t="str">
            <v>1ERO</v>
          </cell>
          <cell r="D904" t="str">
            <v>1</v>
          </cell>
        </row>
        <row r="905">
          <cell r="B905">
            <v>6149675</v>
          </cell>
          <cell r="C905" t="str">
            <v>2DO</v>
          </cell>
          <cell r="D905" t="str">
            <v>2</v>
          </cell>
        </row>
        <row r="906">
          <cell r="B906">
            <v>6149681</v>
          </cell>
          <cell r="C906" t="str">
            <v>1ERO</v>
          </cell>
          <cell r="D906" t="str">
            <v>1</v>
          </cell>
        </row>
        <row r="907">
          <cell r="B907">
            <v>6150392</v>
          </cell>
          <cell r="C907" t="str">
            <v>1ERO</v>
          </cell>
          <cell r="D907" t="str">
            <v>1</v>
          </cell>
        </row>
        <row r="908">
          <cell r="B908">
            <v>6150581</v>
          </cell>
          <cell r="C908" t="str">
            <v>1ERO</v>
          </cell>
          <cell r="D908" t="str">
            <v>1</v>
          </cell>
        </row>
        <row r="909">
          <cell r="B909">
            <v>6153806</v>
          </cell>
          <cell r="C909" t="str">
            <v>1ERO</v>
          </cell>
          <cell r="D909" t="str">
            <v>1</v>
          </cell>
        </row>
        <row r="910">
          <cell r="B910">
            <v>6153809</v>
          </cell>
          <cell r="C910" t="str">
            <v>1ERO</v>
          </cell>
          <cell r="D910" t="str">
            <v>1</v>
          </cell>
        </row>
        <row r="911">
          <cell r="B911">
            <v>6153824</v>
          </cell>
          <cell r="C911" t="str">
            <v>2DO</v>
          </cell>
          <cell r="D911" t="str">
            <v>2</v>
          </cell>
        </row>
        <row r="912">
          <cell r="B912">
            <v>6154642</v>
          </cell>
          <cell r="C912" t="str">
            <v>1ERO</v>
          </cell>
          <cell r="D912" t="str">
            <v>1</v>
          </cell>
        </row>
        <row r="913">
          <cell r="B913">
            <v>6155187</v>
          </cell>
          <cell r="C913" t="str">
            <v>1ERO</v>
          </cell>
          <cell r="D913" t="str">
            <v>1</v>
          </cell>
        </row>
        <row r="914">
          <cell r="B914">
            <v>6155733</v>
          </cell>
          <cell r="C914" t="str">
            <v>1ERO</v>
          </cell>
          <cell r="D914" t="str">
            <v>1</v>
          </cell>
        </row>
        <row r="915">
          <cell r="B915">
            <v>6155820</v>
          </cell>
          <cell r="C915" t="str">
            <v>1ERO</v>
          </cell>
          <cell r="D915" t="str">
            <v>1</v>
          </cell>
        </row>
        <row r="916">
          <cell r="B916">
            <v>6156237</v>
          </cell>
          <cell r="C916" t="str">
            <v>1ERO</v>
          </cell>
          <cell r="D916" t="str">
            <v>1</v>
          </cell>
        </row>
        <row r="917">
          <cell r="B917">
            <v>6156999</v>
          </cell>
          <cell r="C917" t="str">
            <v>2DO</v>
          </cell>
          <cell r="D917" t="str">
            <v>2</v>
          </cell>
        </row>
        <row r="918">
          <cell r="B918">
            <v>6157197</v>
          </cell>
          <cell r="C918" t="str">
            <v>1ERO</v>
          </cell>
          <cell r="D918" t="str">
            <v>1</v>
          </cell>
        </row>
        <row r="919">
          <cell r="B919">
            <v>6157198</v>
          </cell>
          <cell r="C919" t="str">
            <v>1ERO</v>
          </cell>
          <cell r="D919" t="str">
            <v>1</v>
          </cell>
        </row>
        <row r="920">
          <cell r="B920">
            <v>6157301</v>
          </cell>
          <cell r="C920" t="str">
            <v>1ERO</v>
          </cell>
          <cell r="D920" t="str">
            <v>1</v>
          </cell>
        </row>
        <row r="921">
          <cell r="B921">
            <v>6157310</v>
          </cell>
          <cell r="C921" t="str">
            <v>1ERO</v>
          </cell>
          <cell r="D921" t="str">
            <v>1</v>
          </cell>
        </row>
        <row r="922">
          <cell r="B922">
            <v>6157327</v>
          </cell>
          <cell r="C922" t="str">
            <v>1ERO</v>
          </cell>
          <cell r="D922" t="str">
            <v>1</v>
          </cell>
        </row>
        <row r="923">
          <cell r="B923">
            <v>6157894</v>
          </cell>
          <cell r="C923" t="str">
            <v>1ERO</v>
          </cell>
          <cell r="D923" t="str">
            <v>1</v>
          </cell>
        </row>
        <row r="924">
          <cell r="B924">
            <v>6157953</v>
          </cell>
          <cell r="C924" t="str">
            <v>2DO</v>
          </cell>
          <cell r="D924" t="str">
            <v>2</v>
          </cell>
        </row>
        <row r="925">
          <cell r="B925">
            <v>6157954</v>
          </cell>
          <cell r="C925" t="str">
            <v>1ERO</v>
          </cell>
          <cell r="D925" t="str">
            <v>1</v>
          </cell>
        </row>
        <row r="926">
          <cell r="B926">
            <v>6158004</v>
          </cell>
          <cell r="C926" t="str">
            <v>1ERO</v>
          </cell>
          <cell r="D926" t="str">
            <v>1</v>
          </cell>
        </row>
        <row r="927">
          <cell r="B927">
            <v>6158015</v>
          </cell>
          <cell r="C927" t="str">
            <v>2DO</v>
          </cell>
          <cell r="D927" t="str">
            <v>2</v>
          </cell>
        </row>
        <row r="928">
          <cell r="B928">
            <v>6158030</v>
          </cell>
          <cell r="C928" t="str">
            <v>1ERO</v>
          </cell>
          <cell r="D928" t="str">
            <v>1</v>
          </cell>
        </row>
        <row r="929">
          <cell r="B929">
            <v>6158031</v>
          </cell>
          <cell r="C929" t="str">
            <v>1ERO</v>
          </cell>
          <cell r="D929" t="str">
            <v>1</v>
          </cell>
        </row>
        <row r="930">
          <cell r="B930">
            <v>6158276</v>
          </cell>
          <cell r="C930" t="str">
            <v>1ERO</v>
          </cell>
          <cell r="D930" t="str">
            <v>1</v>
          </cell>
        </row>
        <row r="931">
          <cell r="B931">
            <v>6158398</v>
          </cell>
          <cell r="C931" t="str">
            <v>1ERO</v>
          </cell>
          <cell r="D931" t="str">
            <v>1</v>
          </cell>
        </row>
        <row r="932">
          <cell r="B932">
            <v>6158403</v>
          </cell>
          <cell r="C932" t="str">
            <v>1ERO</v>
          </cell>
          <cell r="D932" t="str">
            <v>1</v>
          </cell>
        </row>
        <row r="933">
          <cell r="B933">
            <v>6158410</v>
          </cell>
          <cell r="C933" t="str">
            <v>1ERO</v>
          </cell>
          <cell r="D933" t="str">
            <v>1</v>
          </cell>
        </row>
        <row r="934">
          <cell r="B934">
            <v>6158434</v>
          </cell>
          <cell r="C934" t="str">
            <v>1ERO</v>
          </cell>
          <cell r="D934" t="str">
            <v>1</v>
          </cell>
        </row>
        <row r="935">
          <cell r="B935">
            <v>6158446</v>
          </cell>
          <cell r="C935" t="str">
            <v>1ERO</v>
          </cell>
          <cell r="D935" t="str">
            <v>1</v>
          </cell>
        </row>
        <row r="936">
          <cell r="B936">
            <v>6158452</v>
          </cell>
          <cell r="C936" t="str">
            <v>1ERO</v>
          </cell>
          <cell r="D936" t="str">
            <v>1</v>
          </cell>
        </row>
        <row r="937">
          <cell r="B937">
            <v>6158823</v>
          </cell>
          <cell r="C937" t="str">
            <v>1ERO</v>
          </cell>
          <cell r="D937" t="str">
            <v>1</v>
          </cell>
        </row>
        <row r="938">
          <cell r="B938">
            <v>6159114</v>
          </cell>
          <cell r="C938" t="str">
            <v>2DO</v>
          </cell>
          <cell r="D938" t="str">
            <v>2</v>
          </cell>
        </row>
        <row r="939">
          <cell r="B939">
            <v>6159119</v>
          </cell>
          <cell r="C939" t="str">
            <v>1ERO</v>
          </cell>
          <cell r="D939" t="str">
            <v>1</v>
          </cell>
        </row>
        <row r="940">
          <cell r="B940">
            <v>6159121</v>
          </cell>
          <cell r="C940" t="str">
            <v>1ERO</v>
          </cell>
          <cell r="D940" t="str">
            <v>1</v>
          </cell>
        </row>
        <row r="941">
          <cell r="B941">
            <v>6159254</v>
          </cell>
          <cell r="C941" t="str">
            <v>2DO</v>
          </cell>
          <cell r="D941" t="str">
            <v>2</v>
          </cell>
        </row>
        <row r="942">
          <cell r="B942">
            <v>6159256</v>
          </cell>
          <cell r="C942" t="str">
            <v>2DO</v>
          </cell>
          <cell r="D942" t="str">
            <v>2</v>
          </cell>
        </row>
        <row r="943">
          <cell r="B943">
            <v>6159311</v>
          </cell>
          <cell r="C943" t="str">
            <v>1ERO</v>
          </cell>
          <cell r="D943" t="str">
            <v>1</v>
          </cell>
        </row>
        <row r="944">
          <cell r="B944">
            <v>6159482</v>
          </cell>
          <cell r="C944" t="str">
            <v>1ERO</v>
          </cell>
          <cell r="D944" t="str">
            <v>1</v>
          </cell>
        </row>
        <row r="945">
          <cell r="B945">
            <v>6159484</v>
          </cell>
          <cell r="C945" t="str">
            <v>1ERO</v>
          </cell>
          <cell r="D945" t="str">
            <v>1</v>
          </cell>
        </row>
        <row r="946">
          <cell r="B946">
            <v>6159485</v>
          </cell>
          <cell r="C946" t="str">
            <v>2DO</v>
          </cell>
          <cell r="D946" t="str">
            <v>2</v>
          </cell>
        </row>
        <row r="947">
          <cell r="B947">
            <v>6159711</v>
          </cell>
          <cell r="C947" t="str">
            <v>2DO</v>
          </cell>
          <cell r="D947" t="str">
            <v>2</v>
          </cell>
        </row>
        <row r="948">
          <cell r="B948">
            <v>6159713</v>
          </cell>
          <cell r="C948" t="str">
            <v>1ERO</v>
          </cell>
          <cell r="D948" t="str">
            <v>1</v>
          </cell>
        </row>
        <row r="949">
          <cell r="B949">
            <v>6159714</v>
          </cell>
          <cell r="C949" t="str">
            <v>1ERO</v>
          </cell>
          <cell r="D949" t="str">
            <v>1</v>
          </cell>
        </row>
        <row r="950">
          <cell r="B950">
            <v>6159715</v>
          </cell>
          <cell r="C950" t="str">
            <v>1ERO</v>
          </cell>
          <cell r="D950" t="str">
            <v>1</v>
          </cell>
        </row>
        <row r="951">
          <cell r="B951">
            <v>6224961</v>
          </cell>
          <cell r="C951" t="str">
            <v>1ERO</v>
          </cell>
          <cell r="D951" t="str">
            <v>1</v>
          </cell>
        </row>
        <row r="952">
          <cell r="B952">
            <v>6224962</v>
          </cell>
          <cell r="C952" t="str">
            <v>1ERO</v>
          </cell>
          <cell r="D952" t="str">
            <v>1</v>
          </cell>
        </row>
        <row r="953">
          <cell r="B953">
            <v>6224991</v>
          </cell>
          <cell r="C953" t="str">
            <v>2DO</v>
          </cell>
          <cell r="D953" t="str">
            <v>2</v>
          </cell>
        </row>
        <row r="954">
          <cell r="B954">
            <v>6225027</v>
          </cell>
          <cell r="C954" t="str">
            <v>1ERO</v>
          </cell>
          <cell r="D954" t="str">
            <v>1</v>
          </cell>
        </row>
        <row r="955">
          <cell r="B955">
            <v>6225099</v>
          </cell>
          <cell r="C955" t="str">
            <v>1ERO</v>
          </cell>
          <cell r="D955" t="str">
            <v>1</v>
          </cell>
        </row>
        <row r="956">
          <cell r="B956">
            <v>6225183</v>
          </cell>
          <cell r="C956" t="str">
            <v>2DO</v>
          </cell>
          <cell r="D956" t="str">
            <v>2</v>
          </cell>
        </row>
        <row r="957">
          <cell r="B957">
            <v>6225184</v>
          </cell>
          <cell r="C957" t="str">
            <v>1ERO</v>
          </cell>
          <cell r="D957" t="str">
            <v>1</v>
          </cell>
        </row>
        <row r="958">
          <cell r="B958">
            <v>6225209</v>
          </cell>
          <cell r="C958" t="str">
            <v>2DO</v>
          </cell>
          <cell r="D958" t="str">
            <v>2</v>
          </cell>
        </row>
        <row r="959">
          <cell r="B959">
            <v>6225483</v>
          </cell>
          <cell r="C959" t="str">
            <v>1ERO</v>
          </cell>
          <cell r="D959" t="str">
            <v>1</v>
          </cell>
        </row>
        <row r="960">
          <cell r="B960">
            <v>6225510</v>
          </cell>
          <cell r="C960" t="str">
            <v>1ERO</v>
          </cell>
          <cell r="D960" t="str">
            <v>1</v>
          </cell>
        </row>
        <row r="961">
          <cell r="B961">
            <v>6225691</v>
          </cell>
          <cell r="C961" t="str">
            <v>1ERO</v>
          </cell>
          <cell r="D961" t="str">
            <v>1</v>
          </cell>
        </row>
        <row r="962">
          <cell r="B962">
            <v>6225714</v>
          </cell>
          <cell r="C962" t="str">
            <v>1ERO</v>
          </cell>
          <cell r="D962" t="str">
            <v>1</v>
          </cell>
        </row>
        <row r="963">
          <cell r="B963">
            <v>6225835</v>
          </cell>
          <cell r="C963" t="str">
            <v>1ERO</v>
          </cell>
          <cell r="D963" t="str">
            <v>1</v>
          </cell>
        </row>
        <row r="964">
          <cell r="B964">
            <v>6226172</v>
          </cell>
          <cell r="C964" t="str">
            <v>1ERO</v>
          </cell>
          <cell r="D964" t="str">
            <v>1</v>
          </cell>
        </row>
        <row r="965">
          <cell r="B965">
            <v>6226179</v>
          </cell>
          <cell r="C965" t="str">
            <v>2DO</v>
          </cell>
          <cell r="D965" t="str">
            <v>2</v>
          </cell>
        </row>
        <row r="966">
          <cell r="B966">
            <v>6236833</v>
          </cell>
          <cell r="C966" t="str">
            <v>1ERO</v>
          </cell>
          <cell r="D966" t="str">
            <v>1</v>
          </cell>
        </row>
        <row r="967">
          <cell r="B967">
            <v>6236835</v>
          </cell>
          <cell r="C967" t="str">
            <v>3ERO</v>
          </cell>
          <cell r="D967" t="str">
            <v>3</v>
          </cell>
        </row>
        <row r="968">
          <cell r="B968">
            <v>6236852</v>
          </cell>
          <cell r="C968" t="str">
            <v>2DO</v>
          </cell>
          <cell r="D968" t="str">
            <v>2</v>
          </cell>
        </row>
        <row r="969">
          <cell r="B969">
            <v>6236879</v>
          </cell>
          <cell r="C969" t="str">
            <v>1ERO</v>
          </cell>
          <cell r="D969" t="str">
            <v>1</v>
          </cell>
        </row>
        <row r="970">
          <cell r="B970">
            <v>6236906</v>
          </cell>
          <cell r="C970" t="str">
            <v>1ERO</v>
          </cell>
          <cell r="D970" t="str">
            <v>1</v>
          </cell>
        </row>
        <row r="971">
          <cell r="B971">
            <v>6237093</v>
          </cell>
          <cell r="C971" t="str">
            <v>1ERO</v>
          </cell>
          <cell r="D971" t="str">
            <v>1</v>
          </cell>
        </row>
        <row r="972">
          <cell r="B972">
            <v>6237095</v>
          </cell>
          <cell r="C972" t="str">
            <v>2DO</v>
          </cell>
          <cell r="D972" t="str">
            <v>2</v>
          </cell>
        </row>
        <row r="973">
          <cell r="B973">
            <v>6237096</v>
          </cell>
          <cell r="C973" t="str">
            <v>1ERO</v>
          </cell>
          <cell r="D973" t="str">
            <v>1</v>
          </cell>
        </row>
        <row r="974">
          <cell r="B974">
            <v>6237418</v>
          </cell>
          <cell r="C974" t="str">
            <v>1ERO</v>
          </cell>
          <cell r="D974" t="str">
            <v>1</v>
          </cell>
        </row>
        <row r="975">
          <cell r="B975">
            <v>6238125</v>
          </cell>
          <cell r="C975" t="str">
            <v>1ERO</v>
          </cell>
          <cell r="D975" t="str">
            <v>1</v>
          </cell>
        </row>
        <row r="976">
          <cell r="B976">
            <v>6238128</v>
          </cell>
          <cell r="C976" t="str">
            <v>2DO</v>
          </cell>
          <cell r="D976" t="str">
            <v>2</v>
          </cell>
        </row>
        <row r="977">
          <cell r="B977">
            <v>6238129</v>
          </cell>
          <cell r="C977" t="str">
            <v>2DO</v>
          </cell>
          <cell r="D977" t="str">
            <v>2</v>
          </cell>
        </row>
        <row r="978">
          <cell r="B978">
            <v>6238139</v>
          </cell>
          <cell r="C978" t="str">
            <v>2DO</v>
          </cell>
          <cell r="D978" t="str">
            <v>2</v>
          </cell>
        </row>
        <row r="979">
          <cell r="B979">
            <v>6238144</v>
          </cell>
          <cell r="C979" t="str">
            <v>2DO</v>
          </cell>
          <cell r="D979" t="str">
            <v>2</v>
          </cell>
        </row>
        <row r="980">
          <cell r="B980">
            <v>6238148</v>
          </cell>
          <cell r="C980" t="str">
            <v>2DO</v>
          </cell>
          <cell r="D980" t="str">
            <v>2</v>
          </cell>
        </row>
        <row r="981">
          <cell r="B981">
            <v>6238154</v>
          </cell>
          <cell r="C981" t="str">
            <v>2DO</v>
          </cell>
          <cell r="D981" t="str">
            <v>2</v>
          </cell>
        </row>
        <row r="982">
          <cell r="B982">
            <v>6238156</v>
          </cell>
          <cell r="C982" t="str">
            <v>2DO</v>
          </cell>
          <cell r="D982" t="str">
            <v>2</v>
          </cell>
        </row>
        <row r="983">
          <cell r="B983">
            <v>6238157</v>
          </cell>
          <cell r="C983" t="str">
            <v>1ERO</v>
          </cell>
          <cell r="D983" t="str">
            <v>1</v>
          </cell>
        </row>
        <row r="984">
          <cell r="B984">
            <v>6238158</v>
          </cell>
          <cell r="C984" t="str">
            <v>2DO</v>
          </cell>
          <cell r="D984" t="str">
            <v>2</v>
          </cell>
        </row>
        <row r="985">
          <cell r="B985">
            <v>6238172</v>
          </cell>
          <cell r="C985" t="str">
            <v>2DO</v>
          </cell>
          <cell r="D985" t="str">
            <v>2</v>
          </cell>
        </row>
        <row r="986">
          <cell r="B986">
            <v>6238178</v>
          </cell>
          <cell r="C986" t="str">
            <v>2DO</v>
          </cell>
          <cell r="D986" t="str">
            <v>2</v>
          </cell>
        </row>
        <row r="987">
          <cell r="B987">
            <v>6238181</v>
          </cell>
          <cell r="C987" t="str">
            <v>2DO</v>
          </cell>
          <cell r="D987" t="str">
            <v>2</v>
          </cell>
        </row>
        <row r="988">
          <cell r="B988">
            <v>6238185</v>
          </cell>
          <cell r="C988" t="str">
            <v>1ERO</v>
          </cell>
          <cell r="D988" t="str">
            <v>1</v>
          </cell>
        </row>
        <row r="989">
          <cell r="B989">
            <v>6238188</v>
          </cell>
          <cell r="C989" t="str">
            <v>2DO</v>
          </cell>
          <cell r="D989" t="str">
            <v>2</v>
          </cell>
        </row>
        <row r="990">
          <cell r="B990">
            <v>6238190</v>
          </cell>
          <cell r="C990" t="str">
            <v>1ERO</v>
          </cell>
          <cell r="D990" t="str">
            <v>1</v>
          </cell>
        </row>
        <row r="991">
          <cell r="B991">
            <v>6238191</v>
          </cell>
          <cell r="C991" t="str">
            <v>2DO</v>
          </cell>
          <cell r="D991" t="str">
            <v>2</v>
          </cell>
        </row>
        <row r="992">
          <cell r="B992">
            <v>6238208</v>
          </cell>
          <cell r="C992" t="str">
            <v>2DO</v>
          </cell>
          <cell r="D992" t="str">
            <v>2</v>
          </cell>
        </row>
        <row r="993">
          <cell r="B993">
            <v>6238211</v>
          </cell>
          <cell r="C993" t="str">
            <v>2DO</v>
          </cell>
          <cell r="D993" t="str">
            <v>2</v>
          </cell>
        </row>
        <row r="994">
          <cell r="B994">
            <v>6238216</v>
          </cell>
          <cell r="C994" t="str">
            <v>2DO</v>
          </cell>
          <cell r="D994" t="str">
            <v>2</v>
          </cell>
        </row>
        <row r="995">
          <cell r="B995">
            <v>6238227</v>
          </cell>
          <cell r="C995" t="str">
            <v>1ERO</v>
          </cell>
          <cell r="D995" t="str">
            <v>1</v>
          </cell>
        </row>
        <row r="996">
          <cell r="B996">
            <v>6238234</v>
          </cell>
          <cell r="C996" t="str">
            <v>1ERO</v>
          </cell>
          <cell r="D996" t="str">
            <v>1</v>
          </cell>
        </row>
        <row r="997">
          <cell r="B997">
            <v>6238235</v>
          </cell>
          <cell r="C997" t="str">
            <v>2DO</v>
          </cell>
          <cell r="D997" t="str">
            <v>2</v>
          </cell>
        </row>
        <row r="998">
          <cell r="B998">
            <v>6238241</v>
          </cell>
          <cell r="C998" t="str">
            <v>1ERO</v>
          </cell>
          <cell r="D998" t="str">
            <v>1</v>
          </cell>
        </row>
        <row r="999">
          <cell r="B999">
            <v>6238244</v>
          </cell>
          <cell r="C999" t="str">
            <v>1ERO</v>
          </cell>
          <cell r="D999" t="str">
            <v>1</v>
          </cell>
        </row>
        <row r="1000">
          <cell r="B1000">
            <v>6238247</v>
          </cell>
          <cell r="C1000" t="str">
            <v>1ERO</v>
          </cell>
          <cell r="D1000" t="str">
            <v>1</v>
          </cell>
        </row>
        <row r="1001">
          <cell r="B1001">
            <v>6238248</v>
          </cell>
          <cell r="C1001" t="str">
            <v>1ERO</v>
          </cell>
          <cell r="D1001" t="str">
            <v>1</v>
          </cell>
        </row>
        <row r="1002">
          <cell r="B1002">
            <v>6238249</v>
          </cell>
          <cell r="C1002" t="str">
            <v>2DO</v>
          </cell>
          <cell r="D1002" t="str">
            <v>2</v>
          </cell>
        </row>
        <row r="1003">
          <cell r="B1003">
            <v>6238250</v>
          </cell>
          <cell r="C1003" t="str">
            <v>1ERO</v>
          </cell>
          <cell r="D1003" t="str">
            <v>1</v>
          </cell>
        </row>
        <row r="1004">
          <cell r="B1004">
            <v>6238255</v>
          </cell>
          <cell r="C1004" t="str">
            <v>2DO</v>
          </cell>
          <cell r="D1004" t="str">
            <v>2</v>
          </cell>
        </row>
        <row r="1005">
          <cell r="B1005">
            <v>6238256</v>
          </cell>
          <cell r="C1005" t="str">
            <v>2DO</v>
          </cell>
          <cell r="D1005" t="str">
            <v>2</v>
          </cell>
        </row>
        <row r="1006">
          <cell r="B1006">
            <v>6238305</v>
          </cell>
          <cell r="C1006" t="str">
            <v>2DO</v>
          </cell>
          <cell r="D1006" t="str">
            <v>2</v>
          </cell>
        </row>
        <row r="1007">
          <cell r="B1007">
            <v>6238306</v>
          </cell>
          <cell r="C1007" t="str">
            <v>1ERO</v>
          </cell>
          <cell r="D1007" t="str">
            <v>1</v>
          </cell>
        </row>
        <row r="1008">
          <cell r="B1008">
            <v>6238393</v>
          </cell>
          <cell r="C1008" t="str">
            <v>1ERO</v>
          </cell>
          <cell r="D1008" t="str">
            <v>1</v>
          </cell>
        </row>
        <row r="1009">
          <cell r="B1009">
            <v>6238453</v>
          </cell>
          <cell r="C1009" t="str">
            <v>1ERO</v>
          </cell>
          <cell r="D1009" t="str">
            <v>1</v>
          </cell>
        </row>
        <row r="1010">
          <cell r="B1010">
            <v>6238454</v>
          </cell>
          <cell r="C1010" t="str">
            <v>1ERO</v>
          </cell>
          <cell r="D1010" t="str">
            <v>1</v>
          </cell>
        </row>
        <row r="1011">
          <cell r="B1011">
            <v>6238455</v>
          </cell>
          <cell r="C1011" t="str">
            <v>2DO</v>
          </cell>
          <cell r="D1011" t="str">
            <v>2</v>
          </cell>
        </row>
        <row r="1012">
          <cell r="B1012">
            <v>6238526</v>
          </cell>
          <cell r="C1012" t="str">
            <v>1ERO</v>
          </cell>
          <cell r="D1012" t="str">
            <v>1</v>
          </cell>
        </row>
        <row r="1013">
          <cell r="B1013">
            <v>6238528</v>
          </cell>
          <cell r="C1013" t="str">
            <v>1ERO</v>
          </cell>
          <cell r="D1013" t="str">
            <v>1</v>
          </cell>
        </row>
        <row r="1014">
          <cell r="B1014">
            <v>6238530</v>
          </cell>
          <cell r="C1014" t="str">
            <v>2DO</v>
          </cell>
          <cell r="D1014" t="str">
            <v>2</v>
          </cell>
        </row>
        <row r="1015">
          <cell r="B1015">
            <v>6238531</v>
          </cell>
          <cell r="C1015" t="str">
            <v>1ERO</v>
          </cell>
          <cell r="D1015" t="str">
            <v>1</v>
          </cell>
        </row>
        <row r="1016">
          <cell r="B1016">
            <v>6238533</v>
          </cell>
          <cell r="C1016" t="str">
            <v>1ERO</v>
          </cell>
          <cell r="D1016" t="str">
            <v>1</v>
          </cell>
        </row>
        <row r="1017">
          <cell r="B1017">
            <v>6238736</v>
          </cell>
          <cell r="C1017" t="str">
            <v>1ERO</v>
          </cell>
          <cell r="D1017" t="str">
            <v>1</v>
          </cell>
        </row>
        <row r="1018">
          <cell r="B1018">
            <v>6238746</v>
          </cell>
          <cell r="C1018" t="str">
            <v>1ERO</v>
          </cell>
          <cell r="D1018" t="str">
            <v>1</v>
          </cell>
        </row>
        <row r="1019">
          <cell r="B1019">
            <v>6238747</v>
          </cell>
          <cell r="C1019" t="str">
            <v>3ERO</v>
          </cell>
          <cell r="D1019" t="str">
            <v>3</v>
          </cell>
        </row>
        <row r="1020">
          <cell r="B1020">
            <v>6238748</v>
          </cell>
          <cell r="C1020" t="str">
            <v>2DO</v>
          </cell>
          <cell r="D1020" t="str">
            <v>2</v>
          </cell>
        </row>
        <row r="1021">
          <cell r="B1021">
            <v>6238789</v>
          </cell>
          <cell r="C1021" t="str">
            <v>2DO</v>
          </cell>
          <cell r="D1021" t="str">
            <v>2</v>
          </cell>
        </row>
        <row r="1022">
          <cell r="B1022">
            <v>6238790</v>
          </cell>
          <cell r="C1022" t="str">
            <v>1ERO</v>
          </cell>
          <cell r="D1022" t="str">
            <v>1</v>
          </cell>
        </row>
        <row r="1023">
          <cell r="B1023">
            <v>6238940</v>
          </cell>
          <cell r="C1023" t="str">
            <v>1ERO</v>
          </cell>
          <cell r="D1023" t="str">
            <v>1</v>
          </cell>
        </row>
        <row r="1024">
          <cell r="B1024">
            <v>6239195</v>
          </cell>
          <cell r="C1024" t="str">
            <v>2DO</v>
          </cell>
          <cell r="D1024" t="str">
            <v>2</v>
          </cell>
        </row>
        <row r="1025">
          <cell r="B1025">
            <v>6239232</v>
          </cell>
          <cell r="C1025" t="str">
            <v>2DO</v>
          </cell>
          <cell r="D1025" t="str">
            <v>2</v>
          </cell>
        </row>
        <row r="1026">
          <cell r="B1026">
            <v>6239315</v>
          </cell>
          <cell r="C1026" t="str">
            <v>2DO</v>
          </cell>
          <cell r="D1026" t="str">
            <v>2</v>
          </cell>
        </row>
        <row r="1027">
          <cell r="B1027">
            <v>6239316</v>
          </cell>
          <cell r="C1027" t="str">
            <v>1ERO</v>
          </cell>
          <cell r="D1027" t="str">
            <v>1</v>
          </cell>
        </row>
        <row r="1028">
          <cell r="B1028">
            <v>6239320</v>
          </cell>
          <cell r="C1028" t="str">
            <v>1ERO</v>
          </cell>
          <cell r="D1028" t="str">
            <v>1</v>
          </cell>
        </row>
        <row r="1029">
          <cell r="B1029">
            <v>6239323</v>
          </cell>
          <cell r="C1029" t="str">
            <v>1ERO</v>
          </cell>
          <cell r="D1029" t="str">
            <v>1</v>
          </cell>
        </row>
        <row r="1030">
          <cell r="B1030">
            <v>6239328</v>
          </cell>
          <cell r="C1030" t="str">
            <v>1ERO</v>
          </cell>
          <cell r="D1030" t="str">
            <v>1</v>
          </cell>
        </row>
        <row r="1031">
          <cell r="B1031">
            <v>6239590</v>
          </cell>
          <cell r="C1031" t="str">
            <v>1ERO</v>
          </cell>
          <cell r="D1031" t="str">
            <v>1</v>
          </cell>
        </row>
        <row r="1032">
          <cell r="B1032">
            <v>6239595</v>
          </cell>
          <cell r="C1032" t="str">
            <v>1ERO</v>
          </cell>
          <cell r="D1032" t="str">
            <v>1</v>
          </cell>
        </row>
        <row r="1033">
          <cell r="B1033">
            <v>6239601</v>
          </cell>
          <cell r="C1033" t="str">
            <v>1ERO</v>
          </cell>
          <cell r="D1033" t="str">
            <v>1</v>
          </cell>
        </row>
        <row r="1034">
          <cell r="B1034">
            <v>6239607</v>
          </cell>
          <cell r="C1034" t="str">
            <v>1ERO</v>
          </cell>
          <cell r="D1034" t="str">
            <v>1</v>
          </cell>
        </row>
        <row r="1035">
          <cell r="B1035">
            <v>6239626</v>
          </cell>
          <cell r="C1035" t="str">
            <v>1ERO</v>
          </cell>
          <cell r="D1035" t="str">
            <v>1</v>
          </cell>
        </row>
        <row r="1036">
          <cell r="B1036">
            <v>6239670</v>
          </cell>
          <cell r="C1036" t="str">
            <v>1ERO</v>
          </cell>
          <cell r="D1036" t="str">
            <v>1</v>
          </cell>
        </row>
        <row r="1037">
          <cell r="B1037">
            <v>6239683</v>
          </cell>
          <cell r="C1037" t="str">
            <v>2DO</v>
          </cell>
          <cell r="D1037" t="str">
            <v>2</v>
          </cell>
        </row>
        <row r="1038">
          <cell r="B1038">
            <v>6239719</v>
          </cell>
          <cell r="C1038" t="str">
            <v>1ERO</v>
          </cell>
          <cell r="D1038" t="str">
            <v>1</v>
          </cell>
        </row>
        <row r="1039">
          <cell r="B1039">
            <v>6239774</v>
          </cell>
          <cell r="C1039" t="str">
            <v>1ERO</v>
          </cell>
          <cell r="D1039" t="str">
            <v>1</v>
          </cell>
        </row>
        <row r="1040">
          <cell r="B1040">
            <v>6239976</v>
          </cell>
          <cell r="C1040" t="str">
            <v>2DO</v>
          </cell>
          <cell r="D1040" t="str">
            <v>2</v>
          </cell>
        </row>
        <row r="1041">
          <cell r="B1041">
            <v>6239978</v>
          </cell>
          <cell r="C1041" t="str">
            <v>1ERO</v>
          </cell>
          <cell r="D1041" t="str">
            <v>1</v>
          </cell>
        </row>
        <row r="1042">
          <cell r="B1042">
            <v>6239992</v>
          </cell>
          <cell r="C1042" t="str">
            <v>1ERO</v>
          </cell>
          <cell r="D1042" t="str">
            <v>1</v>
          </cell>
        </row>
        <row r="1043">
          <cell r="B1043">
            <v>6239994</v>
          </cell>
          <cell r="C1043" t="str">
            <v>2DO</v>
          </cell>
          <cell r="D1043" t="str">
            <v>2</v>
          </cell>
        </row>
        <row r="1044">
          <cell r="B1044">
            <v>6239995</v>
          </cell>
          <cell r="C1044" t="str">
            <v>2DO</v>
          </cell>
          <cell r="D1044" t="str">
            <v>2</v>
          </cell>
        </row>
        <row r="1045">
          <cell r="B1045">
            <v>6240006</v>
          </cell>
          <cell r="C1045" t="str">
            <v>2DO</v>
          </cell>
          <cell r="D1045" t="str">
            <v>2</v>
          </cell>
        </row>
        <row r="1046">
          <cell r="B1046">
            <v>6240012</v>
          </cell>
          <cell r="C1046" t="str">
            <v>1ERO</v>
          </cell>
          <cell r="D1046" t="str">
            <v>1</v>
          </cell>
        </row>
        <row r="1047">
          <cell r="B1047">
            <v>6240014</v>
          </cell>
          <cell r="C1047" t="str">
            <v>2DO</v>
          </cell>
          <cell r="D1047" t="str">
            <v>2</v>
          </cell>
        </row>
        <row r="1048">
          <cell r="B1048">
            <v>6240016</v>
          </cell>
          <cell r="C1048" t="str">
            <v>1ERO</v>
          </cell>
          <cell r="D1048" t="str">
            <v>1</v>
          </cell>
        </row>
        <row r="1049">
          <cell r="B1049">
            <v>6240029</v>
          </cell>
          <cell r="C1049" t="str">
            <v>1ERO</v>
          </cell>
          <cell r="D1049" t="str">
            <v>1</v>
          </cell>
        </row>
        <row r="1050">
          <cell r="B1050">
            <v>6240285</v>
          </cell>
          <cell r="C1050" t="str">
            <v>1ERO</v>
          </cell>
          <cell r="D1050" t="str">
            <v>1</v>
          </cell>
        </row>
        <row r="1051">
          <cell r="B1051">
            <v>6240288</v>
          </cell>
          <cell r="C1051" t="str">
            <v>1ERO</v>
          </cell>
          <cell r="D1051" t="str">
            <v>1</v>
          </cell>
        </row>
        <row r="1052">
          <cell r="B1052">
            <v>6240431</v>
          </cell>
          <cell r="C1052" t="str">
            <v>1ERO</v>
          </cell>
          <cell r="D1052" t="str">
            <v>1</v>
          </cell>
        </row>
        <row r="1053">
          <cell r="B1053">
            <v>6240438</v>
          </cell>
          <cell r="C1053" t="str">
            <v>1ERO</v>
          </cell>
          <cell r="D1053" t="str">
            <v>1</v>
          </cell>
        </row>
        <row r="1054">
          <cell r="B1054">
            <v>6240443</v>
          </cell>
          <cell r="C1054" t="str">
            <v>1ERO</v>
          </cell>
          <cell r="D1054" t="str">
            <v>1</v>
          </cell>
        </row>
        <row r="1055">
          <cell r="B1055">
            <v>6240448</v>
          </cell>
          <cell r="C1055" t="str">
            <v>1ERO</v>
          </cell>
          <cell r="D1055" t="str">
            <v>1</v>
          </cell>
        </row>
        <row r="1056">
          <cell r="B1056">
            <v>6240466</v>
          </cell>
          <cell r="C1056" t="str">
            <v>2DO</v>
          </cell>
          <cell r="D1056" t="str">
            <v>2</v>
          </cell>
        </row>
        <row r="1057">
          <cell r="B1057">
            <v>6240473</v>
          </cell>
          <cell r="C1057" t="str">
            <v>1ERO</v>
          </cell>
          <cell r="D1057" t="str">
            <v>1</v>
          </cell>
        </row>
        <row r="1058">
          <cell r="B1058">
            <v>6240476</v>
          </cell>
          <cell r="C1058" t="str">
            <v>1ERO</v>
          </cell>
          <cell r="D1058" t="str">
            <v>1</v>
          </cell>
        </row>
        <row r="1059">
          <cell r="B1059">
            <v>6240729</v>
          </cell>
          <cell r="C1059" t="str">
            <v>1ERO</v>
          </cell>
          <cell r="D1059" t="str">
            <v>1</v>
          </cell>
        </row>
        <row r="1060">
          <cell r="B1060">
            <v>6240737</v>
          </cell>
          <cell r="C1060" t="str">
            <v>1ERO</v>
          </cell>
          <cell r="D1060" t="str">
            <v>1</v>
          </cell>
        </row>
        <row r="1061">
          <cell r="B1061">
            <v>6240845</v>
          </cell>
          <cell r="C1061" t="str">
            <v>2DO</v>
          </cell>
          <cell r="D1061" t="str">
            <v>2</v>
          </cell>
        </row>
        <row r="1062">
          <cell r="B1062">
            <v>6240849</v>
          </cell>
          <cell r="C1062" t="str">
            <v>2DO</v>
          </cell>
          <cell r="D1062" t="str">
            <v>2</v>
          </cell>
        </row>
        <row r="1063">
          <cell r="B1063">
            <v>6240852</v>
          </cell>
          <cell r="C1063" t="str">
            <v>1ERO</v>
          </cell>
          <cell r="D1063" t="str">
            <v>1</v>
          </cell>
        </row>
        <row r="1064">
          <cell r="B1064">
            <v>6240931</v>
          </cell>
          <cell r="C1064" t="str">
            <v>1ERO</v>
          </cell>
          <cell r="D1064" t="str">
            <v>1</v>
          </cell>
        </row>
        <row r="1065">
          <cell r="B1065">
            <v>6240932</v>
          </cell>
          <cell r="C1065" t="str">
            <v>1ERO</v>
          </cell>
          <cell r="D1065" t="str">
            <v>1</v>
          </cell>
        </row>
        <row r="1066">
          <cell r="B1066">
            <v>6240967</v>
          </cell>
          <cell r="C1066" t="str">
            <v>2DO</v>
          </cell>
          <cell r="D1066" t="str">
            <v>2</v>
          </cell>
        </row>
        <row r="1067">
          <cell r="B1067">
            <v>6240970</v>
          </cell>
          <cell r="C1067" t="str">
            <v>1ERO</v>
          </cell>
          <cell r="D1067" t="str">
            <v>1</v>
          </cell>
        </row>
        <row r="1068">
          <cell r="B1068">
            <v>6241078</v>
          </cell>
          <cell r="C1068" t="str">
            <v>1ERO</v>
          </cell>
          <cell r="D1068" t="str">
            <v>1</v>
          </cell>
        </row>
        <row r="1069">
          <cell r="B1069">
            <v>6241091</v>
          </cell>
          <cell r="C1069" t="str">
            <v>1ERO</v>
          </cell>
          <cell r="D1069" t="str">
            <v>1</v>
          </cell>
        </row>
        <row r="1070">
          <cell r="B1070">
            <v>6241285</v>
          </cell>
          <cell r="C1070" t="str">
            <v>2DO</v>
          </cell>
          <cell r="D1070" t="str">
            <v>2</v>
          </cell>
        </row>
        <row r="1071">
          <cell r="B1071">
            <v>6241287</v>
          </cell>
          <cell r="C1071" t="str">
            <v>2DO</v>
          </cell>
          <cell r="D1071" t="str">
            <v>2</v>
          </cell>
        </row>
        <row r="1072">
          <cell r="B1072">
            <v>6241296</v>
          </cell>
          <cell r="C1072" t="str">
            <v>2DO</v>
          </cell>
          <cell r="D1072" t="str">
            <v>2</v>
          </cell>
        </row>
        <row r="1073">
          <cell r="B1073">
            <v>6241299</v>
          </cell>
          <cell r="C1073" t="str">
            <v>2DO</v>
          </cell>
          <cell r="D1073" t="str">
            <v>2</v>
          </cell>
        </row>
        <row r="1074">
          <cell r="B1074">
            <v>6241300</v>
          </cell>
          <cell r="C1074" t="str">
            <v>2DO</v>
          </cell>
          <cell r="D1074" t="str">
            <v>2</v>
          </cell>
        </row>
        <row r="1075">
          <cell r="B1075">
            <v>6241496</v>
          </cell>
          <cell r="C1075" t="str">
            <v>1ERO</v>
          </cell>
          <cell r="D1075" t="str">
            <v>1</v>
          </cell>
        </row>
        <row r="1076">
          <cell r="B1076">
            <v>6241498</v>
          </cell>
          <cell r="C1076" t="str">
            <v>1ERO</v>
          </cell>
          <cell r="D1076" t="str">
            <v>1</v>
          </cell>
        </row>
        <row r="1077">
          <cell r="B1077">
            <v>6241499</v>
          </cell>
          <cell r="C1077" t="str">
            <v>2DO</v>
          </cell>
          <cell r="D1077" t="str">
            <v>2</v>
          </cell>
        </row>
        <row r="1078">
          <cell r="B1078">
            <v>6241503</v>
          </cell>
          <cell r="C1078" t="str">
            <v>1ERO</v>
          </cell>
          <cell r="D1078" t="str">
            <v>1</v>
          </cell>
        </row>
        <row r="1079">
          <cell r="B1079">
            <v>6241505</v>
          </cell>
          <cell r="C1079" t="str">
            <v>2DO</v>
          </cell>
          <cell r="D1079" t="str">
            <v>2</v>
          </cell>
        </row>
        <row r="1080">
          <cell r="B1080">
            <v>6241506</v>
          </cell>
          <cell r="C1080" t="str">
            <v>2DO</v>
          </cell>
          <cell r="D1080" t="str">
            <v>2</v>
          </cell>
        </row>
        <row r="1081">
          <cell r="B1081">
            <v>6241603</v>
          </cell>
          <cell r="C1081" t="str">
            <v>1ERO</v>
          </cell>
          <cell r="D1081" t="str">
            <v>1</v>
          </cell>
        </row>
        <row r="1082">
          <cell r="B1082">
            <v>6241826</v>
          </cell>
          <cell r="C1082" t="str">
            <v>1ERO</v>
          </cell>
          <cell r="D1082" t="str">
            <v>1</v>
          </cell>
        </row>
        <row r="1083">
          <cell r="B1083">
            <v>6242099</v>
          </cell>
          <cell r="C1083" t="str">
            <v>2DO</v>
          </cell>
          <cell r="D1083" t="str">
            <v>2</v>
          </cell>
        </row>
        <row r="1084">
          <cell r="B1084">
            <v>6242100</v>
          </cell>
          <cell r="C1084" t="str">
            <v>2DO</v>
          </cell>
          <cell r="D1084" t="str">
            <v>2</v>
          </cell>
        </row>
        <row r="1085">
          <cell r="B1085">
            <v>6242103</v>
          </cell>
          <cell r="C1085" t="str">
            <v>2DO</v>
          </cell>
          <cell r="D1085" t="str">
            <v>2</v>
          </cell>
        </row>
        <row r="1086">
          <cell r="B1086">
            <v>6242106</v>
          </cell>
          <cell r="C1086" t="str">
            <v>2DO</v>
          </cell>
          <cell r="D1086" t="str">
            <v>2</v>
          </cell>
        </row>
        <row r="1087">
          <cell r="B1087">
            <v>6242109</v>
          </cell>
          <cell r="C1087" t="str">
            <v>1ERO</v>
          </cell>
          <cell r="D1087" t="str">
            <v>1</v>
          </cell>
        </row>
        <row r="1088">
          <cell r="B1088">
            <v>6242110</v>
          </cell>
          <cell r="C1088" t="str">
            <v>2DO</v>
          </cell>
          <cell r="D1088" t="str">
            <v>2</v>
          </cell>
        </row>
        <row r="1089">
          <cell r="B1089">
            <v>6242111</v>
          </cell>
          <cell r="C1089" t="str">
            <v>1ERO</v>
          </cell>
          <cell r="D1089" t="str">
            <v>1</v>
          </cell>
        </row>
        <row r="1090">
          <cell r="B1090">
            <v>6242112</v>
          </cell>
          <cell r="C1090" t="str">
            <v>1ERO</v>
          </cell>
          <cell r="D1090" t="str">
            <v>1</v>
          </cell>
        </row>
        <row r="1091">
          <cell r="B1091">
            <v>6242138</v>
          </cell>
          <cell r="C1091" t="str">
            <v>1ERO</v>
          </cell>
          <cell r="D1091" t="str">
            <v>1</v>
          </cell>
        </row>
        <row r="1092">
          <cell r="B1092">
            <v>6242244</v>
          </cell>
          <cell r="C1092" t="str">
            <v>1ERO</v>
          </cell>
          <cell r="D1092" t="str">
            <v>1</v>
          </cell>
        </row>
        <row r="1093">
          <cell r="B1093">
            <v>6242245</v>
          </cell>
          <cell r="C1093" t="str">
            <v>2DO</v>
          </cell>
          <cell r="D1093" t="str">
            <v>2</v>
          </cell>
        </row>
        <row r="1094">
          <cell r="B1094">
            <v>6242263</v>
          </cell>
          <cell r="C1094" t="str">
            <v>1ERO</v>
          </cell>
          <cell r="D1094" t="str">
            <v>1</v>
          </cell>
        </row>
        <row r="1095">
          <cell r="B1095">
            <v>6242266</v>
          </cell>
          <cell r="C1095" t="str">
            <v>2DO</v>
          </cell>
          <cell r="D1095" t="str">
            <v>2</v>
          </cell>
        </row>
        <row r="1096">
          <cell r="B1096">
            <v>6242271</v>
          </cell>
          <cell r="C1096" t="str">
            <v>1ERO</v>
          </cell>
          <cell r="D1096" t="str">
            <v>1</v>
          </cell>
        </row>
        <row r="1097">
          <cell r="B1097">
            <v>6242288</v>
          </cell>
          <cell r="C1097" t="str">
            <v>1ERO</v>
          </cell>
          <cell r="D1097" t="str">
            <v>1</v>
          </cell>
        </row>
        <row r="1098">
          <cell r="B1098">
            <v>6242576</v>
          </cell>
          <cell r="C1098" t="str">
            <v>1ERO</v>
          </cell>
          <cell r="D1098" t="str">
            <v>1</v>
          </cell>
        </row>
        <row r="1099">
          <cell r="B1099">
            <v>6243229</v>
          </cell>
          <cell r="C1099" t="str">
            <v>2DO</v>
          </cell>
          <cell r="D1099" t="str">
            <v>2</v>
          </cell>
        </row>
        <row r="1100">
          <cell r="B1100">
            <v>6243477</v>
          </cell>
          <cell r="C1100" t="str">
            <v>1ERO</v>
          </cell>
          <cell r="D1100" t="str">
            <v>1</v>
          </cell>
        </row>
        <row r="1101">
          <cell r="B1101">
            <v>6243482</v>
          </cell>
          <cell r="C1101" t="str">
            <v>2DO</v>
          </cell>
          <cell r="D1101" t="str">
            <v>2</v>
          </cell>
        </row>
        <row r="1102">
          <cell r="B1102">
            <v>6243485</v>
          </cell>
          <cell r="C1102" t="str">
            <v>1ERO</v>
          </cell>
          <cell r="D1102" t="str">
            <v>1</v>
          </cell>
        </row>
        <row r="1103">
          <cell r="B1103">
            <v>6243492</v>
          </cell>
          <cell r="C1103" t="str">
            <v>1ERO</v>
          </cell>
          <cell r="D1103" t="str">
            <v>1</v>
          </cell>
        </row>
        <row r="1104">
          <cell r="B1104">
            <v>6243495</v>
          </cell>
          <cell r="C1104" t="str">
            <v>2DO</v>
          </cell>
          <cell r="D1104" t="str">
            <v>2</v>
          </cell>
        </row>
        <row r="1105">
          <cell r="B1105">
            <v>6243496</v>
          </cell>
          <cell r="C1105" t="str">
            <v>2DO</v>
          </cell>
          <cell r="D1105" t="str">
            <v>2</v>
          </cell>
        </row>
        <row r="1106">
          <cell r="B1106">
            <v>6243500</v>
          </cell>
          <cell r="C1106" t="str">
            <v>2DO</v>
          </cell>
          <cell r="D1106" t="str">
            <v>2</v>
          </cell>
        </row>
        <row r="1107">
          <cell r="B1107">
            <v>6243501</v>
          </cell>
          <cell r="C1107" t="str">
            <v>2DO</v>
          </cell>
          <cell r="D1107" t="str">
            <v>2</v>
          </cell>
        </row>
        <row r="1108">
          <cell r="B1108">
            <v>6243502</v>
          </cell>
          <cell r="C1108" t="str">
            <v>1ERO</v>
          </cell>
          <cell r="D1108" t="str">
            <v>1</v>
          </cell>
        </row>
        <row r="1109">
          <cell r="B1109">
            <v>6243503</v>
          </cell>
          <cell r="C1109" t="str">
            <v>2DO</v>
          </cell>
          <cell r="D1109" t="str">
            <v>2</v>
          </cell>
        </row>
        <row r="1110">
          <cell r="B1110">
            <v>6243504</v>
          </cell>
          <cell r="C1110" t="str">
            <v>2DO</v>
          </cell>
          <cell r="D1110" t="str">
            <v>2</v>
          </cell>
        </row>
        <row r="1111">
          <cell r="B1111">
            <v>6243506</v>
          </cell>
          <cell r="C1111" t="str">
            <v>1ERO</v>
          </cell>
          <cell r="D1111" t="str">
            <v>1</v>
          </cell>
        </row>
        <row r="1112">
          <cell r="B1112">
            <v>6243514</v>
          </cell>
          <cell r="C1112" t="str">
            <v>2DO</v>
          </cell>
          <cell r="D1112" t="str">
            <v>2</v>
          </cell>
        </row>
        <row r="1113">
          <cell r="B1113">
            <v>6243517</v>
          </cell>
          <cell r="C1113" t="str">
            <v>1ERO</v>
          </cell>
          <cell r="D1113" t="str">
            <v>1</v>
          </cell>
        </row>
        <row r="1114">
          <cell r="B1114">
            <v>6243518</v>
          </cell>
          <cell r="C1114" t="str">
            <v>2DO</v>
          </cell>
          <cell r="D1114" t="str">
            <v>2</v>
          </cell>
        </row>
        <row r="1115">
          <cell r="B1115">
            <v>6243522</v>
          </cell>
          <cell r="C1115" t="str">
            <v>2DO</v>
          </cell>
          <cell r="D1115" t="str">
            <v>2</v>
          </cell>
        </row>
        <row r="1116">
          <cell r="B1116">
            <v>6244190</v>
          </cell>
          <cell r="C1116" t="str">
            <v>1ERO</v>
          </cell>
          <cell r="D1116" t="str">
            <v>1</v>
          </cell>
        </row>
        <row r="1117">
          <cell r="B1117">
            <v>6244197</v>
          </cell>
          <cell r="C1117" t="str">
            <v>2DO</v>
          </cell>
          <cell r="D1117" t="str">
            <v>2</v>
          </cell>
        </row>
        <row r="1118">
          <cell r="B1118">
            <v>6244217</v>
          </cell>
          <cell r="C1118" t="str">
            <v>1ERO</v>
          </cell>
          <cell r="D1118" t="str">
            <v>1</v>
          </cell>
        </row>
        <row r="1119">
          <cell r="B1119">
            <v>6244220</v>
          </cell>
          <cell r="C1119" t="str">
            <v>1ERO</v>
          </cell>
          <cell r="D1119" t="str">
            <v>1</v>
          </cell>
        </row>
        <row r="1120">
          <cell r="B1120">
            <v>6244224</v>
          </cell>
          <cell r="C1120" t="str">
            <v>2DO</v>
          </cell>
          <cell r="D1120" t="str">
            <v>2</v>
          </cell>
        </row>
        <row r="1121">
          <cell r="B1121">
            <v>6244230</v>
          </cell>
          <cell r="C1121" t="str">
            <v>1ERO</v>
          </cell>
          <cell r="D1121" t="str">
            <v>1</v>
          </cell>
        </row>
        <row r="1122">
          <cell r="B1122">
            <v>6244239</v>
          </cell>
          <cell r="C1122" t="str">
            <v>1ERO</v>
          </cell>
          <cell r="D1122" t="str">
            <v>1</v>
          </cell>
        </row>
        <row r="1123">
          <cell r="B1123">
            <v>6244325</v>
          </cell>
          <cell r="C1123" t="str">
            <v>2DO</v>
          </cell>
          <cell r="D1123" t="str">
            <v>2</v>
          </cell>
        </row>
        <row r="1124">
          <cell r="B1124">
            <v>6244338</v>
          </cell>
          <cell r="C1124" t="str">
            <v>2DO</v>
          </cell>
          <cell r="D1124" t="str">
            <v>2</v>
          </cell>
        </row>
        <row r="1125">
          <cell r="B1125">
            <v>6244365</v>
          </cell>
          <cell r="C1125" t="str">
            <v>1ERO</v>
          </cell>
          <cell r="D1125" t="str">
            <v>1</v>
          </cell>
        </row>
        <row r="1126">
          <cell r="B1126">
            <v>6244368</v>
          </cell>
          <cell r="C1126" t="str">
            <v>2DO</v>
          </cell>
          <cell r="D1126" t="str">
            <v>2</v>
          </cell>
        </row>
        <row r="1127">
          <cell r="B1127">
            <v>6244371</v>
          </cell>
          <cell r="C1127" t="str">
            <v>2DO</v>
          </cell>
          <cell r="D1127" t="str">
            <v>2</v>
          </cell>
        </row>
        <row r="1128">
          <cell r="B1128">
            <v>6244390</v>
          </cell>
          <cell r="C1128" t="str">
            <v>2DO</v>
          </cell>
          <cell r="D1128" t="str">
            <v>2</v>
          </cell>
        </row>
        <row r="1129">
          <cell r="B1129">
            <v>6244538</v>
          </cell>
          <cell r="C1129" t="str">
            <v>1ERO</v>
          </cell>
          <cell r="D1129" t="str">
            <v>1</v>
          </cell>
        </row>
        <row r="1130">
          <cell r="B1130">
            <v>6244541</v>
          </cell>
          <cell r="C1130" t="str">
            <v>2DO</v>
          </cell>
          <cell r="D1130" t="str">
            <v>2</v>
          </cell>
        </row>
        <row r="1131">
          <cell r="B1131">
            <v>6244546</v>
          </cell>
          <cell r="C1131" t="str">
            <v>2DO</v>
          </cell>
          <cell r="D1131" t="str">
            <v>2</v>
          </cell>
        </row>
        <row r="1132">
          <cell r="B1132">
            <v>6244554</v>
          </cell>
          <cell r="C1132" t="str">
            <v>2DO</v>
          </cell>
          <cell r="D1132" t="str">
            <v>2</v>
          </cell>
        </row>
        <row r="1133">
          <cell r="B1133">
            <v>6244557</v>
          </cell>
          <cell r="C1133" t="str">
            <v>2DO</v>
          </cell>
          <cell r="D1133" t="str">
            <v>2</v>
          </cell>
        </row>
        <row r="1134">
          <cell r="B1134">
            <v>6244583</v>
          </cell>
          <cell r="C1134" t="str">
            <v>1ERO</v>
          </cell>
          <cell r="D1134" t="str">
            <v>1</v>
          </cell>
        </row>
        <row r="1135">
          <cell r="B1135">
            <v>6244585</v>
          </cell>
          <cell r="C1135" t="str">
            <v>1ERO</v>
          </cell>
          <cell r="D1135" t="str">
            <v>1</v>
          </cell>
        </row>
        <row r="1136">
          <cell r="B1136">
            <v>6244593</v>
          </cell>
          <cell r="C1136" t="str">
            <v>2DO</v>
          </cell>
          <cell r="D1136" t="str">
            <v>2</v>
          </cell>
        </row>
        <row r="1137">
          <cell r="B1137">
            <v>6245190</v>
          </cell>
          <cell r="C1137" t="str">
            <v>2DO</v>
          </cell>
          <cell r="D1137" t="str">
            <v>2</v>
          </cell>
        </row>
        <row r="1138">
          <cell r="B1138">
            <v>6245192</v>
          </cell>
          <cell r="C1138" t="str">
            <v>1ERO</v>
          </cell>
          <cell r="D1138" t="str">
            <v>1</v>
          </cell>
        </row>
        <row r="1139">
          <cell r="B1139">
            <v>6245195</v>
          </cell>
          <cell r="C1139" t="str">
            <v>2DO</v>
          </cell>
          <cell r="D1139" t="str">
            <v>2</v>
          </cell>
        </row>
        <row r="1140">
          <cell r="B1140">
            <v>6245196</v>
          </cell>
          <cell r="C1140" t="str">
            <v>2DO</v>
          </cell>
          <cell r="D1140" t="str">
            <v>2</v>
          </cell>
        </row>
        <row r="1141">
          <cell r="B1141">
            <v>6245199</v>
          </cell>
          <cell r="C1141" t="str">
            <v>1ERO</v>
          </cell>
          <cell r="D1141" t="str">
            <v>1</v>
          </cell>
        </row>
        <row r="1142">
          <cell r="B1142">
            <v>6245201</v>
          </cell>
          <cell r="C1142" t="str">
            <v>2DO</v>
          </cell>
          <cell r="D1142" t="str">
            <v>2</v>
          </cell>
        </row>
        <row r="1143">
          <cell r="B1143">
            <v>6245208</v>
          </cell>
          <cell r="C1143" t="str">
            <v>1ERO</v>
          </cell>
          <cell r="D1143" t="str">
            <v>1</v>
          </cell>
        </row>
        <row r="1144">
          <cell r="B1144">
            <v>6245215</v>
          </cell>
          <cell r="C1144" t="str">
            <v>1ERO</v>
          </cell>
          <cell r="D1144" t="str">
            <v>1</v>
          </cell>
        </row>
        <row r="1145">
          <cell r="B1145">
            <v>6245217</v>
          </cell>
          <cell r="C1145" t="str">
            <v>1ERO</v>
          </cell>
          <cell r="D1145" t="str">
            <v>1</v>
          </cell>
        </row>
        <row r="1146">
          <cell r="B1146">
            <v>6245218</v>
          </cell>
          <cell r="C1146" t="str">
            <v>1ERO</v>
          </cell>
          <cell r="D1146" t="str">
            <v>1</v>
          </cell>
        </row>
        <row r="1147">
          <cell r="B1147">
            <v>6245220</v>
          </cell>
          <cell r="C1147" t="str">
            <v>1ERO</v>
          </cell>
          <cell r="D1147" t="str">
            <v>1</v>
          </cell>
        </row>
        <row r="1148">
          <cell r="B1148">
            <v>6245221</v>
          </cell>
          <cell r="C1148" t="str">
            <v>2DO</v>
          </cell>
          <cell r="D1148" t="str">
            <v>2</v>
          </cell>
        </row>
        <row r="1149">
          <cell r="B1149">
            <v>6245222</v>
          </cell>
          <cell r="C1149" t="str">
            <v>2DO</v>
          </cell>
          <cell r="D1149" t="str">
            <v>2</v>
          </cell>
        </row>
        <row r="1150">
          <cell r="B1150">
            <v>6245226</v>
          </cell>
          <cell r="C1150" t="str">
            <v>1ERO</v>
          </cell>
          <cell r="D1150" t="str">
            <v>1</v>
          </cell>
        </row>
        <row r="1151">
          <cell r="B1151">
            <v>6245227</v>
          </cell>
          <cell r="C1151" t="str">
            <v>1ERO</v>
          </cell>
          <cell r="D1151" t="str">
            <v>1</v>
          </cell>
        </row>
        <row r="1152">
          <cell r="B1152">
            <v>6245228</v>
          </cell>
          <cell r="C1152" t="str">
            <v>1ERO</v>
          </cell>
          <cell r="D1152" t="str">
            <v>1</v>
          </cell>
        </row>
        <row r="1153">
          <cell r="B1153">
            <v>6245229</v>
          </cell>
          <cell r="C1153" t="str">
            <v>1ERO</v>
          </cell>
          <cell r="D1153" t="str">
            <v>1</v>
          </cell>
        </row>
        <row r="1154">
          <cell r="B1154">
            <v>6245240</v>
          </cell>
          <cell r="C1154" t="str">
            <v>1ERO</v>
          </cell>
          <cell r="D1154" t="str">
            <v>1</v>
          </cell>
        </row>
        <row r="1155">
          <cell r="B1155">
            <v>6245241</v>
          </cell>
          <cell r="C1155" t="str">
            <v>1ERO</v>
          </cell>
          <cell r="D1155" t="str">
            <v>1</v>
          </cell>
        </row>
        <row r="1156">
          <cell r="B1156">
            <v>6245243</v>
          </cell>
          <cell r="C1156" t="str">
            <v>1ERO</v>
          </cell>
          <cell r="D1156" t="str">
            <v>1</v>
          </cell>
        </row>
        <row r="1157">
          <cell r="B1157">
            <v>6245245</v>
          </cell>
          <cell r="C1157" t="str">
            <v>1ERO</v>
          </cell>
          <cell r="D1157" t="str">
            <v>1</v>
          </cell>
        </row>
        <row r="1158">
          <cell r="B1158">
            <v>6245247</v>
          </cell>
          <cell r="C1158" t="str">
            <v>1ERO</v>
          </cell>
          <cell r="D1158" t="str">
            <v>1</v>
          </cell>
        </row>
        <row r="1159">
          <cell r="B1159">
            <v>6245248</v>
          </cell>
          <cell r="C1159" t="str">
            <v>1ERO</v>
          </cell>
          <cell r="D1159" t="str">
            <v>1</v>
          </cell>
        </row>
        <row r="1160">
          <cell r="B1160">
            <v>6245251</v>
          </cell>
          <cell r="C1160" t="str">
            <v>1ERO</v>
          </cell>
          <cell r="D1160" t="str">
            <v>1</v>
          </cell>
        </row>
        <row r="1161">
          <cell r="B1161">
            <v>6245256</v>
          </cell>
          <cell r="C1161" t="str">
            <v>2DO</v>
          </cell>
          <cell r="D1161" t="str">
            <v>2</v>
          </cell>
        </row>
        <row r="1162">
          <cell r="B1162">
            <v>6245260</v>
          </cell>
          <cell r="C1162" t="str">
            <v>1ERO</v>
          </cell>
          <cell r="D1162" t="str">
            <v>1</v>
          </cell>
        </row>
        <row r="1163">
          <cell r="B1163">
            <v>6245262</v>
          </cell>
          <cell r="C1163" t="str">
            <v>1ERO</v>
          </cell>
          <cell r="D1163" t="str">
            <v>1</v>
          </cell>
        </row>
        <row r="1164">
          <cell r="B1164">
            <v>6245267</v>
          </cell>
          <cell r="C1164" t="str">
            <v>2DO</v>
          </cell>
          <cell r="D1164" t="str">
            <v>2</v>
          </cell>
        </row>
        <row r="1165">
          <cell r="B1165">
            <v>6245271</v>
          </cell>
          <cell r="C1165" t="str">
            <v>2DO</v>
          </cell>
          <cell r="D1165" t="str">
            <v>2</v>
          </cell>
        </row>
        <row r="1166">
          <cell r="B1166">
            <v>6245273</v>
          </cell>
          <cell r="C1166" t="str">
            <v>1ERO</v>
          </cell>
          <cell r="D1166" t="str">
            <v>1</v>
          </cell>
        </row>
        <row r="1167">
          <cell r="B1167">
            <v>6245274</v>
          </cell>
          <cell r="C1167" t="str">
            <v>2DO</v>
          </cell>
          <cell r="D1167" t="str">
            <v>2</v>
          </cell>
        </row>
        <row r="1168">
          <cell r="B1168">
            <v>6245277</v>
          </cell>
          <cell r="C1168" t="str">
            <v>2DO</v>
          </cell>
          <cell r="D1168" t="str">
            <v>2</v>
          </cell>
        </row>
        <row r="1169">
          <cell r="B1169">
            <v>6245283</v>
          </cell>
          <cell r="C1169" t="str">
            <v>2DO</v>
          </cell>
          <cell r="D1169" t="str">
            <v>2</v>
          </cell>
        </row>
        <row r="1170">
          <cell r="B1170">
            <v>6245296</v>
          </cell>
          <cell r="C1170" t="str">
            <v>1ERO</v>
          </cell>
          <cell r="D1170" t="str">
            <v>1</v>
          </cell>
        </row>
        <row r="1171">
          <cell r="B1171">
            <v>6245298</v>
          </cell>
          <cell r="C1171" t="str">
            <v>2DO</v>
          </cell>
          <cell r="D1171" t="str">
            <v>2</v>
          </cell>
        </row>
        <row r="1172">
          <cell r="B1172">
            <v>6245307</v>
          </cell>
          <cell r="C1172" t="str">
            <v>1ERO</v>
          </cell>
          <cell r="D1172" t="str">
            <v>1</v>
          </cell>
        </row>
        <row r="1173">
          <cell r="B1173">
            <v>6245309</v>
          </cell>
          <cell r="C1173" t="str">
            <v>1ERO</v>
          </cell>
          <cell r="D1173" t="str">
            <v>1</v>
          </cell>
        </row>
        <row r="1174">
          <cell r="B1174">
            <v>6245315</v>
          </cell>
          <cell r="C1174" t="str">
            <v>2DO</v>
          </cell>
          <cell r="D1174" t="str">
            <v>2</v>
          </cell>
        </row>
        <row r="1175">
          <cell r="B1175">
            <v>6245339</v>
          </cell>
          <cell r="C1175" t="str">
            <v>2DO</v>
          </cell>
          <cell r="D1175" t="str">
            <v>2</v>
          </cell>
        </row>
        <row r="1176">
          <cell r="B1176">
            <v>6245347</v>
          </cell>
          <cell r="C1176" t="str">
            <v>2DO</v>
          </cell>
          <cell r="D1176" t="str">
            <v>2</v>
          </cell>
        </row>
        <row r="1177">
          <cell r="B1177">
            <v>6245351</v>
          </cell>
          <cell r="C1177" t="str">
            <v>1ERO</v>
          </cell>
          <cell r="D1177" t="str">
            <v>1</v>
          </cell>
        </row>
        <row r="1178">
          <cell r="B1178">
            <v>6245356</v>
          </cell>
          <cell r="C1178" t="str">
            <v>1ERO</v>
          </cell>
          <cell r="D1178" t="str">
            <v>1</v>
          </cell>
        </row>
        <row r="1179">
          <cell r="B1179">
            <v>6245370</v>
          </cell>
          <cell r="C1179" t="str">
            <v>1ERO</v>
          </cell>
          <cell r="D1179" t="str">
            <v>1</v>
          </cell>
        </row>
        <row r="1180">
          <cell r="B1180">
            <v>6245384</v>
          </cell>
          <cell r="C1180" t="str">
            <v>1ERO</v>
          </cell>
          <cell r="D1180" t="str">
            <v>1</v>
          </cell>
        </row>
        <row r="1181">
          <cell r="B1181">
            <v>6245615</v>
          </cell>
          <cell r="C1181" t="str">
            <v>2DO</v>
          </cell>
          <cell r="D1181" t="str">
            <v>2</v>
          </cell>
        </row>
        <row r="1182">
          <cell r="B1182">
            <v>6245617</v>
          </cell>
          <cell r="C1182" t="str">
            <v>1ERO</v>
          </cell>
          <cell r="D1182" t="str">
            <v>1</v>
          </cell>
        </row>
        <row r="1183">
          <cell r="B1183">
            <v>6245620</v>
          </cell>
          <cell r="C1183" t="str">
            <v>2DO</v>
          </cell>
          <cell r="D1183" t="str">
            <v>2</v>
          </cell>
        </row>
        <row r="1184">
          <cell r="B1184">
            <v>6245621</v>
          </cell>
          <cell r="C1184" t="str">
            <v>1ERO</v>
          </cell>
          <cell r="D1184" t="str">
            <v>1</v>
          </cell>
        </row>
        <row r="1185">
          <cell r="B1185">
            <v>6245622</v>
          </cell>
          <cell r="C1185" t="str">
            <v>2DO</v>
          </cell>
          <cell r="D1185" t="str">
            <v>2</v>
          </cell>
        </row>
        <row r="1186">
          <cell r="B1186">
            <v>6245623</v>
          </cell>
          <cell r="C1186" t="str">
            <v>2DO</v>
          </cell>
          <cell r="D1186" t="str">
            <v>2</v>
          </cell>
        </row>
        <row r="1187">
          <cell r="B1187">
            <v>6245624</v>
          </cell>
          <cell r="C1187" t="str">
            <v>1ERO</v>
          </cell>
          <cell r="D1187" t="str">
            <v>1</v>
          </cell>
        </row>
        <row r="1188">
          <cell r="B1188">
            <v>6245628</v>
          </cell>
          <cell r="C1188" t="str">
            <v>2DO</v>
          </cell>
          <cell r="D1188" t="str">
            <v>2</v>
          </cell>
        </row>
        <row r="1189">
          <cell r="B1189">
            <v>6245628</v>
          </cell>
          <cell r="C1189" t="str">
            <v>2DO</v>
          </cell>
          <cell r="D1189" t="str">
            <v>2</v>
          </cell>
        </row>
        <row r="1190">
          <cell r="B1190">
            <v>6245631</v>
          </cell>
          <cell r="C1190" t="str">
            <v>1ERO</v>
          </cell>
          <cell r="D1190" t="str">
            <v>1</v>
          </cell>
        </row>
        <row r="1191">
          <cell r="B1191">
            <v>6245662</v>
          </cell>
          <cell r="C1191" t="str">
            <v>1ERO</v>
          </cell>
          <cell r="D1191" t="str">
            <v>1</v>
          </cell>
        </row>
        <row r="1192">
          <cell r="B1192">
            <v>6245672</v>
          </cell>
          <cell r="C1192" t="str">
            <v>1ERO</v>
          </cell>
          <cell r="D1192" t="str">
            <v>1</v>
          </cell>
        </row>
        <row r="1193">
          <cell r="B1193">
            <v>6245673</v>
          </cell>
          <cell r="C1193" t="str">
            <v>2DO</v>
          </cell>
          <cell r="D1193" t="str">
            <v>2</v>
          </cell>
        </row>
        <row r="1194">
          <cell r="B1194">
            <v>6245675</v>
          </cell>
          <cell r="C1194" t="str">
            <v>2DO</v>
          </cell>
          <cell r="D1194" t="str">
            <v>2</v>
          </cell>
        </row>
        <row r="1195">
          <cell r="B1195">
            <v>6246091</v>
          </cell>
          <cell r="C1195" t="str">
            <v>1ERO</v>
          </cell>
          <cell r="D1195" t="str">
            <v>1</v>
          </cell>
        </row>
        <row r="1196">
          <cell r="B1196">
            <v>6246252</v>
          </cell>
          <cell r="C1196" t="str">
            <v>1ERO</v>
          </cell>
          <cell r="D1196" t="str">
            <v>1</v>
          </cell>
        </row>
        <row r="1197">
          <cell r="B1197">
            <v>6246253</v>
          </cell>
          <cell r="C1197" t="str">
            <v>1ERO</v>
          </cell>
          <cell r="D1197" t="str">
            <v>1</v>
          </cell>
        </row>
        <row r="1198">
          <cell r="B1198">
            <v>6246649</v>
          </cell>
          <cell r="C1198" t="str">
            <v>1ERO</v>
          </cell>
          <cell r="D1198" t="str">
            <v>1</v>
          </cell>
        </row>
        <row r="1199">
          <cell r="B1199">
            <v>6246655</v>
          </cell>
          <cell r="C1199" t="str">
            <v>1ERO</v>
          </cell>
          <cell r="D1199" t="str">
            <v>1</v>
          </cell>
        </row>
        <row r="1200">
          <cell r="B1200">
            <v>6246656</v>
          </cell>
          <cell r="C1200" t="str">
            <v>2DO</v>
          </cell>
          <cell r="D1200" t="str">
            <v>2</v>
          </cell>
        </row>
        <row r="1201">
          <cell r="B1201">
            <v>6246663</v>
          </cell>
          <cell r="C1201" t="str">
            <v>1ERO</v>
          </cell>
          <cell r="D1201" t="str">
            <v>1</v>
          </cell>
        </row>
        <row r="1202">
          <cell r="B1202">
            <v>6246666</v>
          </cell>
          <cell r="C1202" t="str">
            <v>1ERO</v>
          </cell>
          <cell r="D1202" t="str">
            <v>1</v>
          </cell>
        </row>
        <row r="1203">
          <cell r="B1203">
            <v>6247100</v>
          </cell>
          <cell r="C1203" t="str">
            <v>2DO</v>
          </cell>
          <cell r="D1203" t="str">
            <v>2</v>
          </cell>
        </row>
        <row r="1204">
          <cell r="B1204">
            <v>6247119</v>
          </cell>
          <cell r="C1204" t="str">
            <v>2DO</v>
          </cell>
          <cell r="D1204" t="str">
            <v>2</v>
          </cell>
        </row>
        <row r="1205">
          <cell r="B1205">
            <v>6247120</v>
          </cell>
          <cell r="C1205" t="str">
            <v>1ERO</v>
          </cell>
          <cell r="D1205" t="str">
            <v>1</v>
          </cell>
        </row>
        <row r="1206">
          <cell r="B1206">
            <v>6247474</v>
          </cell>
          <cell r="C1206" t="str">
            <v>2DO</v>
          </cell>
          <cell r="D1206" t="str">
            <v>2</v>
          </cell>
        </row>
        <row r="1207">
          <cell r="B1207">
            <v>6247476</v>
          </cell>
          <cell r="C1207" t="str">
            <v>1ERO</v>
          </cell>
          <cell r="D1207" t="str">
            <v>1</v>
          </cell>
        </row>
        <row r="1208">
          <cell r="B1208">
            <v>6247479</v>
          </cell>
          <cell r="C1208" t="str">
            <v>1ERO</v>
          </cell>
          <cell r="D1208" t="str">
            <v>1</v>
          </cell>
        </row>
        <row r="1209">
          <cell r="B1209">
            <v>6247923</v>
          </cell>
          <cell r="C1209" t="str">
            <v>2DO</v>
          </cell>
          <cell r="D1209" t="str">
            <v>2</v>
          </cell>
        </row>
        <row r="1210">
          <cell r="B1210">
            <v>6247925</v>
          </cell>
          <cell r="C1210" t="str">
            <v>1ERO</v>
          </cell>
          <cell r="D1210" t="str">
            <v>1</v>
          </cell>
        </row>
        <row r="1211">
          <cell r="B1211">
            <v>6248040</v>
          </cell>
          <cell r="C1211" t="str">
            <v>2DO</v>
          </cell>
          <cell r="D1211" t="str">
            <v>2</v>
          </cell>
        </row>
        <row r="1212">
          <cell r="B1212">
            <v>6248042</v>
          </cell>
          <cell r="C1212" t="str">
            <v>2DO</v>
          </cell>
          <cell r="D1212" t="str">
            <v>2</v>
          </cell>
        </row>
        <row r="1213">
          <cell r="B1213">
            <v>6248044</v>
          </cell>
          <cell r="C1213" t="str">
            <v>1ERO</v>
          </cell>
          <cell r="D1213" t="str">
            <v>1</v>
          </cell>
        </row>
        <row r="1214">
          <cell r="B1214">
            <v>6248050</v>
          </cell>
          <cell r="C1214" t="str">
            <v>1ERO</v>
          </cell>
          <cell r="D1214" t="str">
            <v>1</v>
          </cell>
        </row>
        <row r="1215">
          <cell r="B1215">
            <v>6248052</v>
          </cell>
          <cell r="C1215" t="str">
            <v>2DO</v>
          </cell>
          <cell r="D1215" t="str">
            <v>2</v>
          </cell>
        </row>
        <row r="1216">
          <cell r="B1216">
            <v>6248305</v>
          </cell>
          <cell r="C1216" t="str">
            <v>1ERO</v>
          </cell>
          <cell r="D1216" t="str">
            <v>1</v>
          </cell>
        </row>
        <row r="1217">
          <cell r="B1217">
            <v>6248370</v>
          </cell>
          <cell r="C1217" t="str">
            <v>1ERO</v>
          </cell>
          <cell r="D1217" t="str">
            <v>1</v>
          </cell>
        </row>
        <row r="1218">
          <cell r="B1218">
            <v>6248370</v>
          </cell>
          <cell r="C1218" t="str">
            <v>1ERO</v>
          </cell>
          <cell r="D1218" t="str">
            <v>1</v>
          </cell>
        </row>
        <row r="1219">
          <cell r="B1219">
            <v>6248372</v>
          </cell>
          <cell r="C1219" t="str">
            <v>2DO</v>
          </cell>
          <cell r="D1219" t="str">
            <v>2</v>
          </cell>
        </row>
        <row r="1220">
          <cell r="B1220">
            <v>6248375</v>
          </cell>
          <cell r="C1220" t="str">
            <v>2DO</v>
          </cell>
          <cell r="D1220" t="str">
            <v>2</v>
          </cell>
        </row>
        <row r="1221">
          <cell r="B1221">
            <v>6248752</v>
          </cell>
          <cell r="C1221" t="str">
            <v>2DO</v>
          </cell>
          <cell r="D1221" t="str">
            <v>2</v>
          </cell>
        </row>
        <row r="1222">
          <cell r="B1222">
            <v>6248796</v>
          </cell>
          <cell r="C1222" t="str">
            <v>2DO</v>
          </cell>
          <cell r="D1222" t="str">
            <v>2</v>
          </cell>
        </row>
        <row r="1223">
          <cell r="B1223">
            <v>6249096</v>
          </cell>
          <cell r="C1223" t="str">
            <v>1ERO</v>
          </cell>
          <cell r="D1223" t="str">
            <v>1</v>
          </cell>
        </row>
        <row r="1224">
          <cell r="B1224">
            <v>6249371</v>
          </cell>
          <cell r="C1224" t="str">
            <v>2DO</v>
          </cell>
          <cell r="D1224" t="str">
            <v>2</v>
          </cell>
        </row>
        <row r="1225">
          <cell r="B1225">
            <v>6249477</v>
          </cell>
          <cell r="C1225" t="str">
            <v>1ERO</v>
          </cell>
          <cell r="D1225" t="str">
            <v>1</v>
          </cell>
        </row>
        <row r="1226">
          <cell r="B1226">
            <v>6249478</v>
          </cell>
          <cell r="C1226" t="str">
            <v>2DO</v>
          </cell>
          <cell r="D1226" t="str">
            <v>2</v>
          </cell>
        </row>
        <row r="1227">
          <cell r="B1227">
            <v>6249814</v>
          </cell>
          <cell r="C1227" t="str">
            <v>2DO</v>
          </cell>
          <cell r="D1227" t="str">
            <v>2</v>
          </cell>
        </row>
        <row r="1228">
          <cell r="B1228">
            <v>6249861</v>
          </cell>
          <cell r="C1228" t="str">
            <v>1ERO</v>
          </cell>
          <cell r="D1228" t="str">
            <v>1</v>
          </cell>
        </row>
        <row r="1229">
          <cell r="B1229">
            <v>6250151</v>
          </cell>
          <cell r="C1229" t="str">
            <v>2DO</v>
          </cell>
          <cell r="D1229" t="str">
            <v>2</v>
          </cell>
        </row>
        <row r="1230">
          <cell r="B1230">
            <v>6250349</v>
          </cell>
          <cell r="C1230" t="str">
            <v>2DO</v>
          </cell>
          <cell r="D1230" t="str">
            <v>2</v>
          </cell>
        </row>
        <row r="1231">
          <cell r="B1231">
            <v>6250354</v>
          </cell>
          <cell r="C1231" t="str">
            <v>2DO</v>
          </cell>
          <cell r="D1231" t="str">
            <v>2</v>
          </cell>
        </row>
        <row r="1232">
          <cell r="B1232">
            <v>6250375</v>
          </cell>
          <cell r="C1232" t="str">
            <v>1ERO</v>
          </cell>
          <cell r="D1232" t="str">
            <v>1</v>
          </cell>
        </row>
        <row r="1233">
          <cell r="B1233">
            <v>6250929</v>
          </cell>
          <cell r="C1233" t="str">
            <v>1ERO</v>
          </cell>
          <cell r="D1233" t="str">
            <v>1</v>
          </cell>
        </row>
        <row r="1234">
          <cell r="B1234">
            <v>6250950</v>
          </cell>
          <cell r="C1234" t="str">
            <v>1ERO</v>
          </cell>
          <cell r="D1234" t="str">
            <v>1</v>
          </cell>
        </row>
        <row r="1235">
          <cell r="B1235">
            <v>6250952</v>
          </cell>
          <cell r="C1235" t="str">
            <v>1ERO</v>
          </cell>
          <cell r="D1235" t="str">
            <v>1</v>
          </cell>
        </row>
        <row r="1236">
          <cell r="B1236">
            <v>6250956</v>
          </cell>
          <cell r="C1236" t="str">
            <v>1ERO</v>
          </cell>
          <cell r="D1236" t="str">
            <v>1</v>
          </cell>
        </row>
        <row r="1237">
          <cell r="B1237">
            <v>6250996</v>
          </cell>
          <cell r="C1237" t="str">
            <v>1ERO</v>
          </cell>
          <cell r="D1237" t="str">
            <v>1</v>
          </cell>
        </row>
        <row r="1238">
          <cell r="B1238">
            <v>6251031</v>
          </cell>
          <cell r="C1238" t="str">
            <v>2DO</v>
          </cell>
          <cell r="D1238" t="str">
            <v>2</v>
          </cell>
        </row>
        <row r="1239">
          <cell r="B1239">
            <v>6251492</v>
          </cell>
          <cell r="C1239" t="str">
            <v>1ERO</v>
          </cell>
          <cell r="D1239" t="str">
            <v>1</v>
          </cell>
        </row>
        <row r="1240">
          <cell r="B1240">
            <v>6251492</v>
          </cell>
          <cell r="C1240" t="str">
            <v>1ERO</v>
          </cell>
          <cell r="D1240" t="str">
            <v>1</v>
          </cell>
        </row>
        <row r="1241">
          <cell r="B1241">
            <v>6251627</v>
          </cell>
          <cell r="C1241" t="str">
            <v>1ERO</v>
          </cell>
          <cell r="D1241" t="str">
            <v>1</v>
          </cell>
        </row>
        <row r="1242">
          <cell r="B1242">
            <v>6252273</v>
          </cell>
          <cell r="C1242" t="str">
            <v>1ERO</v>
          </cell>
          <cell r="D1242" t="str">
            <v>1</v>
          </cell>
        </row>
        <row r="1243">
          <cell r="B1243">
            <v>6252336</v>
          </cell>
          <cell r="C1243" t="str">
            <v>1ERO</v>
          </cell>
          <cell r="D1243" t="str">
            <v>1</v>
          </cell>
        </row>
        <row r="1244">
          <cell r="B1244">
            <v>6252339</v>
          </cell>
          <cell r="C1244" t="str">
            <v>2DO</v>
          </cell>
          <cell r="D1244" t="str">
            <v>2</v>
          </cell>
        </row>
        <row r="1245">
          <cell r="B1245">
            <v>6252429</v>
          </cell>
          <cell r="C1245" t="str">
            <v>1ERO</v>
          </cell>
          <cell r="D1245" t="str">
            <v>1</v>
          </cell>
        </row>
        <row r="1246">
          <cell r="B1246">
            <v>6252430</v>
          </cell>
          <cell r="C1246" t="str">
            <v>2DO</v>
          </cell>
          <cell r="D1246" t="str">
            <v>2</v>
          </cell>
        </row>
        <row r="1247">
          <cell r="B1247">
            <v>6252432</v>
          </cell>
          <cell r="C1247" t="str">
            <v>2DO</v>
          </cell>
          <cell r="D1247" t="str">
            <v>2</v>
          </cell>
        </row>
        <row r="1248">
          <cell r="B1248">
            <v>6252573</v>
          </cell>
          <cell r="C1248" t="str">
            <v>2DO</v>
          </cell>
          <cell r="D1248" t="str">
            <v>2</v>
          </cell>
        </row>
        <row r="1249">
          <cell r="B1249">
            <v>6252599</v>
          </cell>
          <cell r="C1249" t="str">
            <v>1ERO</v>
          </cell>
          <cell r="D1249" t="str">
            <v>1</v>
          </cell>
        </row>
        <row r="1250">
          <cell r="B1250">
            <v>6252779</v>
          </cell>
          <cell r="C1250" t="str">
            <v>1ERO</v>
          </cell>
          <cell r="D1250" t="str">
            <v>1</v>
          </cell>
        </row>
        <row r="1251">
          <cell r="B1251">
            <v>6252791</v>
          </cell>
          <cell r="C1251" t="str">
            <v>2DO</v>
          </cell>
          <cell r="D1251" t="str">
            <v>2</v>
          </cell>
        </row>
        <row r="1252">
          <cell r="B1252">
            <v>6252811</v>
          </cell>
          <cell r="C1252" t="str">
            <v>1ERO</v>
          </cell>
          <cell r="D1252" t="str">
            <v>1</v>
          </cell>
        </row>
        <row r="1253">
          <cell r="B1253">
            <v>6252812</v>
          </cell>
          <cell r="C1253" t="str">
            <v>1ERO</v>
          </cell>
          <cell r="D1253" t="str">
            <v>1</v>
          </cell>
        </row>
        <row r="1254">
          <cell r="B1254">
            <v>6252814</v>
          </cell>
          <cell r="C1254" t="str">
            <v>2DO</v>
          </cell>
          <cell r="D1254" t="str">
            <v>2</v>
          </cell>
        </row>
        <row r="1255">
          <cell r="B1255">
            <v>6252836</v>
          </cell>
          <cell r="C1255" t="str">
            <v>1ERO</v>
          </cell>
          <cell r="D1255" t="str">
            <v>1</v>
          </cell>
        </row>
        <row r="1256">
          <cell r="B1256">
            <v>6253080</v>
          </cell>
          <cell r="C1256" t="str">
            <v>2DO</v>
          </cell>
          <cell r="D1256" t="str">
            <v>2</v>
          </cell>
        </row>
        <row r="1257">
          <cell r="B1257">
            <v>6253082</v>
          </cell>
          <cell r="C1257" t="str">
            <v>2DO</v>
          </cell>
          <cell r="D1257" t="str">
            <v>2</v>
          </cell>
        </row>
        <row r="1258">
          <cell r="B1258">
            <v>6253086</v>
          </cell>
          <cell r="C1258" t="str">
            <v>1ERO</v>
          </cell>
          <cell r="D1258" t="str">
            <v>1</v>
          </cell>
        </row>
        <row r="1259">
          <cell r="B1259">
            <v>6253094</v>
          </cell>
          <cell r="C1259" t="str">
            <v>2DO</v>
          </cell>
          <cell r="D1259" t="str">
            <v>2</v>
          </cell>
        </row>
        <row r="1260">
          <cell r="B1260">
            <v>6253100</v>
          </cell>
          <cell r="C1260" t="str">
            <v>1ERO</v>
          </cell>
          <cell r="D1260" t="str">
            <v>1</v>
          </cell>
        </row>
        <row r="1261">
          <cell r="B1261">
            <v>6253104</v>
          </cell>
          <cell r="C1261" t="str">
            <v>1ERO</v>
          </cell>
          <cell r="D1261" t="str">
            <v>1</v>
          </cell>
        </row>
        <row r="1262">
          <cell r="B1262">
            <v>6253108</v>
          </cell>
          <cell r="C1262" t="str">
            <v>2DO</v>
          </cell>
          <cell r="D1262" t="str">
            <v>2</v>
          </cell>
        </row>
        <row r="1263">
          <cell r="B1263">
            <v>6253111</v>
          </cell>
          <cell r="C1263" t="str">
            <v>2DO</v>
          </cell>
          <cell r="D1263" t="str">
            <v>2</v>
          </cell>
        </row>
        <row r="1264">
          <cell r="B1264">
            <v>6253723</v>
          </cell>
          <cell r="C1264" t="str">
            <v>2DO</v>
          </cell>
          <cell r="D1264" t="str">
            <v>2</v>
          </cell>
        </row>
        <row r="1265">
          <cell r="B1265">
            <v>6253726</v>
          </cell>
          <cell r="C1265" t="str">
            <v>2DO</v>
          </cell>
          <cell r="D1265" t="str">
            <v>2</v>
          </cell>
        </row>
        <row r="1266">
          <cell r="B1266">
            <v>6253732</v>
          </cell>
          <cell r="C1266" t="str">
            <v>1ERO</v>
          </cell>
          <cell r="D1266" t="str">
            <v>1</v>
          </cell>
        </row>
        <row r="1267">
          <cell r="B1267">
            <v>6253874</v>
          </cell>
          <cell r="C1267" t="str">
            <v>1ERO</v>
          </cell>
          <cell r="D1267" t="str">
            <v>1</v>
          </cell>
        </row>
        <row r="1268">
          <cell r="B1268">
            <v>6253983</v>
          </cell>
          <cell r="C1268" t="str">
            <v>1ERO</v>
          </cell>
          <cell r="D1268" t="str">
            <v>1</v>
          </cell>
        </row>
        <row r="1269">
          <cell r="B1269">
            <v>6254018</v>
          </cell>
          <cell r="C1269" t="str">
            <v>2DO</v>
          </cell>
          <cell r="D1269" t="str">
            <v>2</v>
          </cell>
        </row>
        <row r="1270">
          <cell r="B1270">
            <v>6254019</v>
          </cell>
          <cell r="C1270" t="str">
            <v>2DO</v>
          </cell>
          <cell r="D1270" t="str">
            <v>2</v>
          </cell>
        </row>
        <row r="1271">
          <cell r="B1271">
            <v>6254021</v>
          </cell>
          <cell r="C1271" t="str">
            <v>1ERO</v>
          </cell>
          <cell r="D1271" t="str">
            <v>1</v>
          </cell>
        </row>
        <row r="1272">
          <cell r="B1272">
            <v>6254028</v>
          </cell>
          <cell r="C1272" t="str">
            <v>2DO</v>
          </cell>
          <cell r="D1272" t="str">
            <v>2</v>
          </cell>
        </row>
        <row r="1273">
          <cell r="B1273">
            <v>6254029</v>
          </cell>
          <cell r="C1273" t="str">
            <v>1ERO</v>
          </cell>
          <cell r="D1273" t="str">
            <v>1</v>
          </cell>
        </row>
        <row r="1274">
          <cell r="B1274">
            <v>6254060</v>
          </cell>
          <cell r="C1274" t="str">
            <v>1ERO</v>
          </cell>
          <cell r="D1274" t="str">
            <v>1</v>
          </cell>
        </row>
        <row r="1275">
          <cell r="B1275">
            <v>6254460</v>
          </cell>
          <cell r="C1275" t="str">
            <v>1ERO</v>
          </cell>
          <cell r="D1275" t="str">
            <v>1</v>
          </cell>
        </row>
        <row r="1276">
          <cell r="B1276">
            <v>6254517</v>
          </cell>
          <cell r="C1276" t="str">
            <v>1ERO</v>
          </cell>
          <cell r="D1276" t="str">
            <v>1</v>
          </cell>
        </row>
        <row r="1277">
          <cell r="B1277">
            <v>6254952</v>
          </cell>
          <cell r="C1277" t="str">
            <v>1ERO</v>
          </cell>
          <cell r="D1277" t="str">
            <v>1</v>
          </cell>
        </row>
        <row r="1278">
          <cell r="B1278">
            <v>6254970</v>
          </cell>
          <cell r="C1278" t="str">
            <v>1ERO</v>
          </cell>
          <cell r="D1278" t="str">
            <v>1</v>
          </cell>
        </row>
        <row r="1279">
          <cell r="B1279">
            <v>6254971</v>
          </cell>
          <cell r="C1279" t="str">
            <v>2DO</v>
          </cell>
          <cell r="D1279" t="str">
            <v>2</v>
          </cell>
        </row>
        <row r="1280">
          <cell r="B1280">
            <v>6254987</v>
          </cell>
          <cell r="C1280" t="str">
            <v>2DO</v>
          </cell>
          <cell r="D1280" t="str">
            <v>2</v>
          </cell>
        </row>
        <row r="1281">
          <cell r="B1281">
            <v>6255000</v>
          </cell>
          <cell r="C1281" t="str">
            <v>1ERO</v>
          </cell>
          <cell r="D1281" t="str">
            <v>1</v>
          </cell>
        </row>
        <row r="1282">
          <cell r="B1282">
            <v>6255081</v>
          </cell>
          <cell r="C1282" t="str">
            <v>1ERO</v>
          </cell>
          <cell r="D1282" t="str">
            <v>1</v>
          </cell>
        </row>
        <row r="1283">
          <cell r="B1283">
            <v>6255083</v>
          </cell>
          <cell r="C1283" t="str">
            <v>1ERO</v>
          </cell>
          <cell r="D1283" t="str">
            <v>1</v>
          </cell>
        </row>
        <row r="1284">
          <cell r="B1284">
            <v>6255100</v>
          </cell>
          <cell r="C1284" t="str">
            <v>1ERO</v>
          </cell>
          <cell r="D1284" t="str">
            <v>1</v>
          </cell>
        </row>
        <row r="1285">
          <cell r="B1285">
            <v>6255101</v>
          </cell>
          <cell r="C1285" t="str">
            <v>2DO</v>
          </cell>
          <cell r="D1285" t="str">
            <v>2</v>
          </cell>
        </row>
        <row r="1286">
          <cell r="B1286">
            <v>6255104</v>
          </cell>
          <cell r="C1286" t="str">
            <v>2DO</v>
          </cell>
          <cell r="D1286" t="str">
            <v>2</v>
          </cell>
        </row>
        <row r="1287">
          <cell r="B1287">
            <v>6255105</v>
          </cell>
          <cell r="C1287" t="str">
            <v>1ERO</v>
          </cell>
          <cell r="D1287" t="str">
            <v>1</v>
          </cell>
        </row>
        <row r="1288">
          <cell r="B1288">
            <v>6255111</v>
          </cell>
          <cell r="C1288" t="str">
            <v>2DO</v>
          </cell>
          <cell r="D1288" t="str">
            <v>2</v>
          </cell>
        </row>
        <row r="1289">
          <cell r="B1289">
            <v>6255112</v>
          </cell>
          <cell r="C1289" t="str">
            <v>2DO</v>
          </cell>
          <cell r="D1289" t="str">
            <v>2</v>
          </cell>
        </row>
        <row r="1290">
          <cell r="B1290">
            <v>6255113</v>
          </cell>
          <cell r="C1290" t="str">
            <v>2DO</v>
          </cell>
          <cell r="D1290" t="str">
            <v>2</v>
          </cell>
        </row>
        <row r="1291">
          <cell r="B1291">
            <v>6255114</v>
          </cell>
          <cell r="C1291" t="str">
            <v>2DO</v>
          </cell>
          <cell r="D1291" t="str">
            <v>2</v>
          </cell>
        </row>
        <row r="1292">
          <cell r="B1292">
            <v>6255119</v>
          </cell>
          <cell r="C1292" t="str">
            <v>2DO</v>
          </cell>
          <cell r="D1292" t="str">
            <v>2</v>
          </cell>
        </row>
        <row r="1293">
          <cell r="B1293">
            <v>6255120</v>
          </cell>
          <cell r="C1293" t="str">
            <v>2DO</v>
          </cell>
          <cell r="D1293" t="str">
            <v>2</v>
          </cell>
        </row>
        <row r="1294">
          <cell r="B1294">
            <v>6255122</v>
          </cell>
          <cell r="C1294" t="str">
            <v>2DO</v>
          </cell>
          <cell r="D1294" t="str">
            <v>2</v>
          </cell>
        </row>
        <row r="1295">
          <cell r="B1295">
            <v>6255129</v>
          </cell>
          <cell r="C1295" t="str">
            <v>3RO</v>
          </cell>
          <cell r="D1295" t="str">
            <v>3</v>
          </cell>
        </row>
        <row r="1296">
          <cell r="B1296">
            <v>6255133</v>
          </cell>
          <cell r="C1296" t="str">
            <v>1ERO</v>
          </cell>
          <cell r="D1296" t="str">
            <v>1</v>
          </cell>
        </row>
        <row r="1297">
          <cell r="B1297">
            <v>6255134</v>
          </cell>
          <cell r="C1297" t="str">
            <v>1ERO</v>
          </cell>
          <cell r="D1297" t="str">
            <v>1</v>
          </cell>
        </row>
        <row r="1298">
          <cell r="B1298">
            <v>6255149</v>
          </cell>
          <cell r="C1298" t="str">
            <v>2DO</v>
          </cell>
          <cell r="D1298" t="str">
            <v>2</v>
          </cell>
        </row>
        <row r="1299">
          <cell r="B1299">
            <v>6255155</v>
          </cell>
          <cell r="C1299" t="str">
            <v>2DO</v>
          </cell>
          <cell r="D1299" t="str">
            <v>2</v>
          </cell>
        </row>
        <row r="1300">
          <cell r="B1300">
            <v>6255157</v>
          </cell>
          <cell r="C1300" t="str">
            <v>1ERO</v>
          </cell>
          <cell r="D1300" t="str">
            <v>1</v>
          </cell>
        </row>
        <row r="1301">
          <cell r="B1301">
            <v>6255158</v>
          </cell>
          <cell r="C1301" t="str">
            <v>1ERO</v>
          </cell>
          <cell r="D1301" t="str">
            <v>1</v>
          </cell>
        </row>
        <row r="1302">
          <cell r="B1302">
            <v>6255635</v>
          </cell>
          <cell r="C1302" t="str">
            <v>2DO</v>
          </cell>
          <cell r="D1302" t="str">
            <v>2</v>
          </cell>
        </row>
        <row r="1303">
          <cell r="B1303">
            <v>6255637</v>
          </cell>
          <cell r="C1303" t="str">
            <v>2DO</v>
          </cell>
          <cell r="D1303" t="str">
            <v>2</v>
          </cell>
        </row>
        <row r="1304">
          <cell r="B1304">
            <v>6255658</v>
          </cell>
          <cell r="C1304" t="str">
            <v>1ERO</v>
          </cell>
          <cell r="D1304" t="str">
            <v>1</v>
          </cell>
        </row>
        <row r="1305">
          <cell r="B1305">
            <v>6255675</v>
          </cell>
          <cell r="C1305" t="str">
            <v>2DO</v>
          </cell>
          <cell r="D1305" t="str">
            <v>2</v>
          </cell>
        </row>
        <row r="1306">
          <cell r="B1306">
            <v>6255677</v>
          </cell>
          <cell r="C1306" t="str">
            <v>1ERO</v>
          </cell>
          <cell r="D1306" t="str">
            <v>1</v>
          </cell>
        </row>
        <row r="1307">
          <cell r="B1307">
            <v>6255689</v>
          </cell>
          <cell r="C1307" t="str">
            <v>1ERO</v>
          </cell>
          <cell r="D1307" t="str">
            <v>1</v>
          </cell>
        </row>
        <row r="1308">
          <cell r="B1308">
            <v>6256042</v>
          </cell>
          <cell r="C1308" t="str">
            <v>3ERO</v>
          </cell>
          <cell r="D1308" t="str">
            <v>3</v>
          </cell>
        </row>
        <row r="1309">
          <cell r="B1309">
            <v>6256043</v>
          </cell>
          <cell r="C1309" t="str">
            <v>1ERO</v>
          </cell>
          <cell r="D1309" t="str">
            <v>1</v>
          </cell>
        </row>
        <row r="1310">
          <cell r="B1310">
            <v>6256071</v>
          </cell>
          <cell r="C1310" t="str">
            <v>1ERO</v>
          </cell>
          <cell r="D1310" t="str">
            <v>1</v>
          </cell>
        </row>
        <row r="1311">
          <cell r="B1311">
            <v>6256161</v>
          </cell>
          <cell r="C1311" t="str">
            <v>2DO</v>
          </cell>
          <cell r="D1311" t="str">
            <v>2</v>
          </cell>
        </row>
        <row r="1312">
          <cell r="B1312">
            <v>6258998</v>
          </cell>
          <cell r="C1312" t="str">
            <v>1ERO</v>
          </cell>
          <cell r="D1312" t="str">
            <v>1</v>
          </cell>
        </row>
        <row r="1313">
          <cell r="B1313">
            <v>6259029</v>
          </cell>
          <cell r="C1313" t="str">
            <v>1ERO</v>
          </cell>
          <cell r="D1313" t="str">
            <v>1</v>
          </cell>
        </row>
        <row r="1314">
          <cell r="B1314">
            <v>6259412</v>
          </cell>
          <cell r="C1314" t="str">
            <v>2DO</v>
          </cell>
          <cell r="D1314" t="str">
            <v>2</v>
          </cell>
        </row>
        <row r="1315">
          <cell r="B1315">
            <v>6259559</v>
          </cell>
          <cell r="C1315" t="str">
            <v>2DO</v>
          </cell>
          <cell r="D1315" t="str">
            <v>2</v>
          </cell>
        </row>
        <row r="1316">
          <cell r="B1316">
            <v>6259560</v>
          </cell>
          <cell r="C1316" t="str">
            <v>2DO</v>
          </cell>
          <cell r="D1316" t="str">
            <v>2</v>
          </cell>
        </row>
        <row r="1317">
          <cell r="B1317">
            <v>6259561</v>
          </cell>
          <cell r="C1317" t="str">
            <v>2DO</v>
          </cell>
          <cell r="D1317" t="str">
            <v>2</v>
          </cell>
        </row>
        <row r="1318">
          <cell r="B1318">
            <v>6259568</v>
          </cell>
          <cell r="C1318" t="str">
            <v>1ERO</v>
          </cell>
          <cell r="D1318" t="str">
            <v>1</v>
          </cell>
        </row>
        <row r="1319">
          <cell r="B1319">
            <v>6259584</v>
          </cell>
          <cell r="C1319" t="str">
            <v>1ERO</v>
          </cell>
          <cell r="D1319" t="str">
            <v>1</v>
          </cell>
        </row>
        <row r="1320">
          <cell r="B1320">
            <v>6259762</v>
          </cell>
          <cell r="C1320" t="str">
            <v>1ERO</v>
          </cell>
          <cell r="D1320" t="str">
            <v>1</v>
          </cell>
        </row>
        <row r="1321">
          <cell r="B1321">
            <v>6259763</v>
          </cell>
          <cell r="C1321" t="str">
            <v>1ERO</v>
          </cell>
          <cell r="D1321" t="str">
            <v>1</v>
          </cell>
        </row>
        <row r="1322">
          <cell r="B1322">
            <v>6260017</v>
          </cell>
          <cell r="C1322" t="str">
            <v>1ERO</v>
          </cell>
          <cell r="D1322" t="str">
            <v>1</v>
          </cell>
        </row>
        <row r="1323">
          <cell r="B1323">
            <v>6260198</v>
          </cell>
          <cell r="C1323" t="str">
            <v>2DO</v>
          </cell>
          <cell r="D1323" t="str">
            <v>2</v>
          </cell>
        </row>
        <row r="1324">
          <cell r="B1324">
            <v>6260946</v>
          </cell>
          <cell r="C1324" t="str">
            <v>2DO</v>
          </cell>
          <cell r="D1324" t="str">
            <v>2</v>
          </cell>
        </row>
        <row r="1325">
          <cell r="B1325">
            <v>6260947</v>
          </cell>
          <cell r="C1325" t="str">
            <v>3ERO</v>
          </cell>
          <cell r="D1325" t="str">
            <v>3</v>
          </cell>
        </row>
        <row r="1326">
          <cell r="B1326">
            <v>6260948</v>
          </cell>
          <cell r="C1326" t="str">
            <v>1ERO</v>
          </cell>
          <cell r="D1326" t="str">
            <v>1</v>
          </cell>
        </row>
        <row r="1327">
          <cell r="B1327">
            <v>6261809</v>
          </cell>
          <cell r="C1327" t="str">
            <v>2DO</v>
          </cell>
          <cell r="D1327" t="str">
            <v>2</v>
          </cell>
        </row>
        <row r="1328">
          <cell r="B1328">
            <v>6261873</v>
          </cell>
          <cell r="C1328" t="str">
            <v>2DO</v>
          </cell>
          <cell r="D1328" t="str">
            <v>2</v>
          </cell>
        </row>
        <row r="1329">
          <cell r="B1329">
            <v>6261920</v>
          </cell>
          <cell r="C1329" t="str">
            <v>2DO</v>
          </cell>
          <cell r="D1329" t="str">
            <v>2</v>
          </cell>
        </row>
        <row r="1330">
          <cell r="B1330">
            <v>6262745</v>
          </cell>
          <cell r="C1330" t="str">
            <v>2DO</v>
          </cell>
          <cell r="D1330" t="str">
            <v>2</v>
          </cell>
        </row>
        <row r="1331">
          <cell r="B1331">
            <v>6262750</v>
          </cell>
          <cell r="C1331" t="str">
            <v>1ERO</v>
          </cell>
          <cell r="D1331" t="str">
            <v>1</v>
          </cell>
        </row>
        <row r="1332">
          <cell r="B1332">
            <v>6262751</v>
          </cell>
          <cell r="C1332" t="str">
            <v>1ERO</v>
          </cell>
          <cell r="D1332" t="str">
            <v>1</v>
          </cell>
        </row>
        <row r="1333">
          <cell r="B1333">
            <v>6263372</v>
          </cell>
          <cell r="C1333" t="str">
            <v>1ERO</v>
          </cell>
          <cell r="D1333" t="str">
            <v>1</v>
          </cell>
        </row>
        <row r="1334">
          <cell r="B1334">
            <v>6263374</v>
          </cell>
          <cell r="C1334" t="str">
            <v>1ERO</v>
          </cell>
          <cell r="D1334" t="str">
            <v>1</v>
          </cell>
        </row>
        <row r="1335">
          <cell r="B1335">
            <v>6263395</v>
          </cell>
          <cell r="C1335" t="str">
            <v>2DO</v>
          </cell>
          <cell r="D1335" t="str">
            <v>2</v>
          </cell>
        </row>
        <row r="1336">
          <cell r="B1336">
            <v>6263401</v>
          </cell>
          <cell r="C1336" t="str">
            <v>1ERO</v>
          </cell>
          <cell r="D1336" t="str">
            <v>1</v>
          </cell>
        </row>
        <row r="1337">
          <cell r="B1337">
            <v>6263440</v>
          </cell>
          <cell r="C1337" t="str">
            <v>2DO</v>
          </cell>
          <cell r="D1337" t="str">
            <v>2</v>
          </cell>
        </row>
        <row r="1338">
          <cell r="B1338">
            <v>6263447</v>
          </cell>
          <cell r="C1338" t="str">
            <v>1ERO</v>
          </cell>
          <cell r="D1338" t="str">
            <v>1</v>
          </cell>
        </row>
        <row r="1339">
          <cell r="B1339">
            <v>6264179</v>
          </cell>
          <cell r="C1339" t="str">
            <v>1ERO</v>
          </cell>
          <cell r="D1339" t="str">
            <v>1</v>
          </cell>
        </row>
        <row r="1340">
          <cell r="B1340">
            <v>6265011</v>
          </cell>
          <cell r="C1340" t="str">
            <v>2DO</v>
          </cell>
          <cell r="D1340" t="str">
            <v>2</v>
          </cell>
        </row>
        <row r="1341">
          <cell r="B1341">
            <v>6265012</v>
          </cell>
          <cell r="C1341" t="str">
            <v>2DO</v>
          </cell>
          <cell r="D1341" t="str">
            <v>2</v>
          </cell>
        </row>
        <row r="1342">
          <cell r="B1342">
            <v>6265351</v>
          </cell>
          <cell r="C1342" t="str">
            <v>1ERO</v>
          </cell>
          <cell r="D1342" t="str">
            <v>1</v>
          </cell>
        </row>
        <row r="1343">
          <cell r="B1343">
            <v>6265739</v>
          </cell>
          <cell r="C1343" t="str">
            <v>1ERO</v>
          </cell>
          <cell r="D1343" t="str">
            <v>1</v>
          </cell>
        </row>
        <row r="1344">
          <cell r="B1344">
            <v>6266053</v>
          </cell>
          <cell r="C1344" t="str">
            <v>2DO</v>
          </cell>
          <cell r="D1344" t="str">
            <v>2</v>
          </cell>
        </row>
        <row r="1345">
          <cell r="B1345">
            <v>6266055</v>
          </cell>
          <cell r="C1345" t="str">
            <v>1ERO</v>
          </cell>
          <cell r="D1345" t="str">
            <v>1</v>
          </cell>
        </row>
        <row r="1346">
          <cell r="B1346">
            <v>6266327</v>
          </cell>
          <cell r="C1346" t="str">
            <v>2DO</v>
          </cell>
          <cell r="D1346" t="str">
            <v>2</v>
          </cell>
        </row>
        <row r="1347">
          <cell r="B1347">
            <v>6266329</v>
          </cell>
          <cell r="C1347" t="str">
            <v>2DO</v>
          </cell>
          <cell r="D1347" t="str">
            <v>2</v>
          </cell>
        </row>
        <row r="1348">
          <cell r="B1348">
            <v>6266333</v>
          </cell>
          <cell r="C1348" t="str">
            <v>1ERO</v>
          </cell>
          <cell r="D1348" t="str">
            <v>1</v>
          </cell>
        </row>
        <row r="1349">
          <cell r="B1349">
            <v>6266415</v>
          </cell>
          <cell r="C1349" t="str">
            <v>1ERO</v>
          </cell>
          <cell r="D1349" t="str">
            <v>1</v>
          </cell>
        </row>
        <row r="1350">
          <cell r="B1350">
            <v>6266790</v>
          </cell>
          <cell r="C1350" t="str">
            <v>1ERO</v>
          </cell>
          <cell r="D1350" t="str">
            <v>1</v>
          </cell>
        </row>
        <row r="1351">
          <cell r="B1351">
            <v>6267318</v>
          </cell>
          <cell r="C1351" t="str">
            <v>2DO</v>
          </cell>
          <cell r="D1351" t="str">
            <v>2</v>
          </cell>
        </row>
        <row r="1352">
          <cell r="B1352">
            <v>6267320</v>
          </cell>
          <cell r="C1352" t="str">
            <v>1ERO</v>
          </cell>
          <cell r="D1352" t="str">
            <v>1</v>
          </cell>
        </row>
        <row r="1353">
          <cell r="B1353">
            <v>6267327</v>
          </cell>
          <cell r="C1353" t="str">
            <v>2DO</v>
          </cell>
          <cell r="D1353" t="str">
            <v>2</v>
          </cell>
        </row>
        <row r="1354">
          <cell r="B1354">
            <v>6267334</v>
          </cell>
          <cell r="C1354" t="str">
            <v>2DO</v>
          </cell>
          <cell r="D1354" t="str">
            <v>2</v>
          </cell>
        </row>
        <row r="1355">
          <cell r="B1355">
            <v>6267342</v>
          </cell>
          <cell r="C1355" t="str">
            <v>1ERO</v>
          </cell>
          <cell r="D1355" t="str">
            <v>1</v>
          </cell>
        </row>
        <row r="1356">
          <cell r="B1356">
            <v>6267736</v>
          </cell>
          <cell r="C1356" t="str">
            <v>1ERO</v>
          </cell>
          <cell r="D1356" t="str">
            <v>1</v>
          </cell>
        </row>
        <row r="1357">
          <cell r="B1357">
            <v>6267776</v>
          </cell>
          <cell r="C1357" t="str">
            <v>1ERO</v>
          </cell>
          <cell r="D1357" t="str">
            <v>1</v>
          </cell>
        </row>
        <row r="1358">
          <cell r="B1358">
            <v>6268344</v>
          </cell>
          <cell r="C1358" t="str">
            <v>1ERO</v>
          </cell>
          <cell r="D1358" t="str">
            <v>1</v>
          </cell>
        </row>
        <row r="1359">
          <cell r="B1359">
            <v>6268460</v>
          </cell>
          <cell r="C1359" t="str">
            <v>2DO</v>
          </cell>
          <cell r="D1359" t="str">
            <v>2</v>
          </cell>
        </row>
        <row r="1360">
          <cell r="B1360">
            <v>6268461</v>
          </cell>
          <cell r="C1360" t="str">
            <v>1ERO</v>
          </cell>
          <cell r="D1360" t="str">
            <v>1</v>
          </cell>
        </row>
        <row r="1361">
          <cell r="B1361">
            <v>6274465</v>
          </cell>
          <cell r="C1361" t="str">
            <v>1ERO</v>
          </cell>
          <cell r="D1361" t="str">
            <v>1</v>
          </cell>
        </row>
        <row r="1362">
          <cell r="B1362">
            <v>6274506</v>
          </cell>
          <cell r="C1362" t="str">
            <v>1ERO</v>
          </cell>
          <cell r="D1362" t="str">
            <v>1</v>
          </cell>
        </row>
        <row r="1363">
          <cell r="B1363">
            <v>6274762</v>
          </cell>
          <cell r="C1363" t="str">
            <v>2DO</v>
          </cell>
          <cell r="D1363" t="str">
            <v>2</v>
          </cell>
        </row>
        <row r="1364">
          <cell r="B1364">
            <v>6274769</v>
          </cell>
          <cell r="C1364" t="str">
            <v>2DO</v>
          </cell>
          <cell r="D1364" t="str">
            <v>2</v>
          </cell>
        </row>
        <row r="1365">
          <cell r="B1365">
            <v>6274773</v>
          </cell>
          <cell r="C1365" t="str">
            <v>2DO</v>
          </cell>
          <cell r="D1365" t="str">
            <v>2</v>
          </cell>
        </row>
        <row r="1366">
          <cell r="B1366">
            <v>6274776</v>
          </cell>
          <cell r="C1366" t="str">
            <v>1ERO</v>
          </cell>
          <cell r="D1366" t="str">
            <v>1</v>
          </cell>
        </row>
        <row r="1367">
          <cell r="B1367">
            <v>6276425</v>
          </cell>
          <cell r="C1367" t="str">
            <v>1ERO</v>
          </cell>
          <cell r="D1367" t="str">
            <v>1</v>
          </cell>
        </row>
        <row r="1368">
          <cell r="B1368">
            <v>6276625</v>
          </cell>
          <cell r="C1368" t="str">
            <v>1ERO</v>
          </cell>
          <cell r="D1368" t="str">
            <v>1</v>
          </cell>
        </row>
        <row r="1369">
          <cell r="B1369">
            <v>6276928</v>
          </cell>
          <cell r="C1369" t="str">
            <v>1ERO</v>
          </cell>
          <cell r="D1369" t="str">
            <v>1</v>
          </cell>
        </row>
        <row r="1370">
          <cell r="B1370">
            <v>6276934</v>
          </cell>
          <cell r="C1370" t="str">
            <v>1ERO</v>
          </cell>
          <cell r="D1370" t="str">
            <v>1</v>
          </cell>
        </row>
        <row r="1371">
          <cell r="B1371">
            <v>6276947</v>
          </cell>
          <cell r="C1371" t="str">
            <v>1ERO</v>
          </cell>
          <cell r="D1371" t="str">
            <v>1</v>
          </cell>
        </row>
        <row r="1372">
          <cell r="B1372">
            <v>6276948</v>
          </cell>
          <cell r="C1372" t="str">
            <v>1ERO</v>
          </cell>
          <cell r="D1372" t="str">
            <v>1</v>
          </cell>
        </row>
        <row r="1373">
          <cell r="B1373">
            <v>6276970</v>
          </cell>
          <cell r="C1373" t="str">
            <v>1ERO</v>
          </cell>
          <cell r="D1373" t="str">
            <v>1</v>
          </cell>
        </row>
        <row r="1374">
          <cell r="B1374">
            <v>6276980</v>
          </cell>
          <cell r="C1374" t="str">
            <v>1ERO</v>
          </cell>
          <cell r="D1374" t="str">
            <v>1</v>
          </cell>
        </row>
        <row r="1375">
          <cell r="B1375">
            <v>6277959</v>
          </cell>
          <cell r="C1375" t="str">
            <v>1ERO</v>
          </cell>
          <cell r="D1375" t="str">
            <v>1</v>
          </cell>
        </row>
        <row r="1376">
          <cell r="B1376">
            <v>6278049</v>
          </cell>
          <cell r="C1376" t="str">
            <v>2DO</v>
          </cell>
          <cell r="D1376" t="str">
            <v>2</v>
          </cell>
        </row>
        <row r="1377">
          <cell r="B1377">
            <v>6278068</v>
          </cell>
          <cell r="C1377" t="str">
            <v>2DO</v>
          </cell>
          <cell r="D1377" t="str">
            <v>2</v>
          </cell>
        </row>
        <row r="1378">
          <cell r="B1378">
            <v>6278789</v>
          </cell>
          <cell r="C1378" t="str">
            <v>1ERO</v>
          </cell>
          <cell r="D1378" t="str">
            <v>1</v>
          </cell>
        </row>
        <row r="1379">
          <cell r="B1379">
            <v>6278828</v>
          </cell>
          <cell r="C1379" t="str">
            <v>1ERO</v>
          </cell>
          <cell r="D1379" t="str">
            <v>1</v>
          </cell>
        </row>
        <row r="1380">
          <cell r="B1380">
            <v>6279187</v>
          </cell>
          <cell r="C1380" t="str">
            <v>1ERO</v>
          </cell>
          <cell r="D1380" t="str">
            <v>1</v>
          </cell>
        </row>
        <row r="1381">
          <cell r="B1381">
            <v>6279194</v>
          </cell>
          <cell r="C1381" t="str">
            <v>1ERO</v>
          </cell>
          <cell r="D1381" t="str">
            <v>1</v>
          </cell>
        </row>
        <row r="1382">
          <cell r="B1382">
            <v>6279233</v>
          </cell>
          <cell r="C1382" t="str">
            <v>2DO</v>
          </cell>
          <cell r="D1382" t="str">
            <v>2</v>
          </cell>
        </row>
        <row r="1383">
          <cell r="B1383">
            <v>6279234</v>
          </cell>
          <cell r="C1383" t="str">
            <v>1ERO</v>
          </cell>
          <cell r="D1383" t="str">
            <v>1</v>
          </cell>
        </row>
        <row r="1384">
          <cell r="B1384">
            <v>6279235</v>
          </cell>
          <cell r="C1384" t="str">
            <v>2DO</v>
          </cell>
          <cell r="D1384" t="str">
            <v>2</v>
          </cell>
        </row>
        <row r="1385">
          <cell r="B1385">
            <v>6279250</v>
          </cell>
          <cell r="C1385" t="str">
            <v>1ERO</v>
          </cell>
          <cell r="D1385" t="str">
            <v>1</v>
          </cell>
        </row>
        <row r="1386">
          <cell r="B1386">
            <v>6279422</v>
          </cell>
          <cell r="C1386" t="str">
            <v>1ERO</v>
          </cell>
          <cell r="D1386" t="str">
            <v>1</v>
          </cell>
        </row>
        <row r="1387">
          <cell r="B1387">
            <v>6279624</v>
          </cell>
          <cell r="C1387" t="str">
            <v>1ERO</v>
          </cell>
          <cell r="D1387" t="str">
            <v>1</v>
          </cell>
        </row>
        <row r="1388">
          <cell r="B1388">
            <v>6279643</v>
          </cell>
          <cell r="C1388" t="str">
            <v>1ERO</v>
          </cell>
          <cell r="D1388" t="str">
            <v>1</v>
          </cell>
        </row>
        <row r="1389">
          <cell r="B1389">
            <v>6279643</v>
          </cell>
          <cell r="C1389" t="str">
            <v>2DO</v>
          </cell>
          <cell r="D1389" t="str">
            <v>2</v>
          </cell>
        </row>
        <row r="1390">
          <cell r="B1390">
            <v>6279644</v>
          </cell>
          <cell r="C1390" t="str">
            <v>1ERO</v>
          </cell>
          <cell r="D1390" t="str">
            <v>1</v>
          </cell>
        </row>
        <row r="1391">
          <cell r="B1391">
            <v>6279645</v>
          </cell>
          <cell r="C1391" t="str">
            <v>1ERO</v>
          </cell>
          <cell r="D1391" t="str">
            <v>1</v>
          </cell>
        </row>
        <row r="1392">
          <cell r="B1392">
            <v>6279693</v>
          </cell>
          <cell r="C1392" t="str">
            <v>1ERO</v>
          </cell>
          <cell r="D1392" t="str">
            <v>1</v>
          </cell>
        </row>
        <row r="1393">
          <cell r="B1393">
            <v>6280452</v>
          </cell>
          <cell r="C1393" t="str">
            <v>2DO</v>
          </cell>
          <cell r="D1393" t="str">
            <v>2</v>
          </cell>
        </row>
        <row r="1394">
          <cell r="B1394">
            <v>6280562</v>
          </cell>
          <cell r="C1394" t="str">
            <v>1ERO</v>
          </cell>
          <cell r="D1394" t="str">
            <v>1</v>
          </cell>
        </row>
        <row r="1395">
          <cell r="B1395">
            <v>6280565</v>
          </cell>
          <cell r="C1395" t="str">
            <v>2DO</v>
          </cell>
          <cell r="D1395" t="str">
            <v>2</v>
          </cell>
        </row>
        <row r="1396">
          <cell r="B1396">
            <v>6280576</v>
          </cell>
          <cell r="C1396" t="str">
            <v>1ERO</v>
          </cell>
          <cell r="D1396" t="str">
            <v>1</v>
          </cell>
        </row>
        <row r="1397">
          <cell r="B1397">
            <v>6280577</v>
          </cell>
          <cell r="C1397" t="str">
            <v>1ERO</v>
          </cell>
          <cell r="D1397" t="str">
            <v>1</v>
          </cell>
        </row>
        <row r="1398">
          <cell r="B1398">
            <v>6281430</v>
          </cell>
          <cell r="C1398" t="str">
            <v>1ERO</v>
          </cell>
          <cell r="D1398" t="str">
            <v>1</v>
          </cell>
        </row>
        <row r="1399">
          <cell r="B1399">
            <v>6305724</v>
          </cell>
          <cell r="C1399" t="str">
            <v>1ERO</v>
          </cell>
          <cell r="D1399" t="str">
            <v>1</v>
          </cell>
        </row>
        <row r="1400">
          <cell r="B1400">
            <v>6305742</v>
          </cell>
          <cell r="C1400" t="str">
            <v>1ERO</v>
          </cell>
          <cell r="D1400" t="str">
            <v>1</v>
          </cell>
        </row>
        <row r="1401">
          <cell r="B1401">
            <v>6305988</v>
          </cell>
          <cell r="C1401" t="str">
            <v>1ERO</v>
          </cell>
          <cell r="D1401" t="str">
            <v>1</v>
          </cell>
        </row>
        <row r="1402">
          <cell r="B1402">
            <v>6306173</v>
          </cell>
          <cell r="C1402" t="str">
            <v>1ERO</v>
          </cell>
          <cell r="D1402" t="str">
            <v>1</v>
          </cell>
        </row>
        <row r="1403">
          <cell r="B1403">
            <v>6306178</v>
          </cell>
          <cell r="C1403" t="str">
            <v>1ERO</v>
          </cell>
          <cell r="D1403" t="str">
            <v>1</v>
          </cell>
        </row>
        <row r="1404">
          <cell r="B1404">
            <v>6306204</v>
          </cell>
          <cell r="C1404" t="str">
            <v>2DO</v>
          </cell>
          <cell r="D1404" t="str">
            <v>2</v>
          </cell>
        </row>
        <row r="1405">
          <cell r="B1405">
            <v>6306408</v>
          </cell>
          <cell r="C1405" t="str">
            <v>1ERO</v>
          </cell>
          <cell r="D1405" t="str">
            <v>1</v>
          </cell>
        </row>
        <row r="1406">
          <cell r="B1406">
            <v>6306701</v>
          </cell>
          <cell r="C1406" t="str">
            <v>1ERO</v>
          </cell>
          <cell r="D1406" t="str">
            <v>1</v>
          </cell>
        </row>
        <row r="1407">
          <cell r="B1407">
            <v>6306711</v>
          </cell>
          <cell r="C1407" t="str">
            <v>2DO</v>
          </cell>
          <cell r="D1407" t="str">
            <v>2</v>
          </cell>
        </row>
        <row r="1408">
          <cell r="B1408">
            <v>6306891</v>
          </cell>
          <cell r="C1408" t="str">
            <v>2DO</v>
          </cell>
          <cell r="D1408" t="str">
            <v>2</v>
          </cell>
        </row>
        <row r="1409">
          <cell r="B1409">
            <v>6307303</v>
          </cell>
          <cell r="C1409" t="str">
            <v>1ERO</v>
          </cell>
          <cell r="D1409" t="str">
            <v>1</v>
          </cell>
        </row>
        <row r="1410">
          <cell r="B1410">
            <v>6307720</v>
          </cell>
          <cell r="C1410" t="str">
            <v>1ERO</v>
          </cell>
          <cell r="D1410" t="str">
            <v>1</v>
          </cell>
        </row>
        <row r="1411">
          <cell r="B1411">
            <v>6308011</v>
          </cell>
          <cell r="C1411" t="str">
            <v>1ERO</v>
          </cell>
          <cell r="D1411" t="str">
            <v>1</v>
          </cell>
        </row>
        <row r="1412">
          <cell r="B1412">
            <v>6308467</v>
          </cell>
          <cell r="C1412" t="str">
            <v>1ERO</v>
          </cell>
          <cell r="D1412" t="str">
            <v>1</v>
          </cell>
        </row>
        <row r="1413">
          <cell r="B1413">
            <v>6308870</v>
          </cell>
          <cell r="C1413" t="str">
            <v>1ERO</v>
          </cell>
          <cell r="D1413" t="str">
            <v>1</v>
          </cell>
        </row>
        <row r="1414">
          <cell r="B1414">
            <v>6309084</v>
          </cell>
          <cell r="C1414" t="str">
            <v>1ERO</v>
          </cell>
          <cell r="D1414" t="str">
            <v>1</v>
          </cell>
        </row>
        <row r="1415">
          <cell r="B1415">
            <v>6309085</v>
          </cell>
          <cell r="C1415" t="str">
            <v>1ERO</v>
          </cell>
          <cell r="D1415" t="str">
            <v>1</v>
          </cell>
        </row>
        <row r="1416">
          <cell r="B1416">
            <v>6338258</v>
          </cell>
          <cell r="C1416" t="str">
            <v>1ERO</v>
          </cell>
          <cell r="D1416" t="str">
            <v>1</v>
          </cell>
        </row>
        <row r="1417">
          <cell r="B1417">
            <v>6338638</v>
          </cell>
          <cell r="C1417" t="str">
            <v>1ERO</v>
          </cell>
          <cell r="D1417" t="str">
            <v>1</v>
          </cell>
        </row>
        <row r="1418">
          <cell r="B1418">
            <v>6338777</v>
          </cell>
          <cell r="C1418" t="str">
            <v>1ERO</v>
          </cell>
          <cell r="D1418" t="str">
            <v>1</v>
          </cell>
        </row>
        <row r="1419">
          <cell r="B1419">
            <v>6339877</v>
          </cell>
          <cell r="C1419" t="str">
            <v>1ERO</v>
          </cell>
          <cell r="D1419" t="str">
            <v>1</v>
          </cell>
        </row>
        <row r="1420">
          <cell r="B1420">
            <v>6340244</v>
          </cell>
          <cell r="C1420" t="str">
            <v>1ERO</v>
          </cell>
          <cell r="D1420" t="str">
            <v>1</v>
          </cell>
        </row>
        <row r="1421">
          <cell r="B1421">
            <v>6340977</v>
          </cell>
          <cell r="C1421" t="str">
            <v>1ERO</v>
          </cell>
          <cell r="D1421" t="str">
            <v>1</v>
          </cell>
        </row>
        <row r="1422">
          <cell r="B1422">
            <v>6340996</v>
          </cell>
          <cell r="C1422" t="str">
            <v>1ERO</v>
          </cell>
          <cell r="D1422" t="str">
            <v>1</v>
          </cell>
        </row>
        <row r="1423">
          <cell r="B1423">
            <v>6340997</v>
          </cell>
          <cell r="C1423" t="str">
            <v>1ERO</v>
          </cell>
          <cell r="D1423" t="str">
            <v>1</v>
          </cell>
        </row>
        <row r="1424">
          <cell r="B1424">
            <v>6341019</v>
          </cell>
          <cell r="C1424" t="str">
            <v>1ERO</v>
          </cell>
          <cell r="D1424" t="str">
            <v>1</v>
          </cell>
        </row>
        <row r="1425">
          <cell r="B1425">
            <v>6341033</v>
          </cell>
          <cell r="C1425" t="str">
            <v>1ERO</v>
          </cell>
          <cell r="D1425" t="str">
            <v>1</v>
          </cell>
        </row>
        <row r="1426">
          <cell r="B1426">
            <v>6341093</v>
          </cell>
          <cell r="C1426" t="str">
            <v>1ERO</v>
          </cell>
          <cell r="D1426" t="str">
            <v>1</v>
          </cell>
        </row>
        <row r="1427">
          <cell r="B1427">
            <v>6341478</v>
          </cell>
          <cell r="C1427" t="str">
            <v>1ERO</v>
          </cell>
          <cell r="D1427" t="str">
            <v>1</v>
          </cell>
        </row>
        <row r="1428">
          <cell r="B1428">
            <v>6342083</v>
          </cell>
          <cell r="C1428" t="str">
            <v>1ERO</v>
          </cell>
          <cell r="D1428" t="str">
            <v>1</v>
          </cell>
        </row>
        <row r="1429">
          <cell r="B1429">
            <v>6342524</v>
          </cell>
          <cell r="C1429" t="str">
            <v>1ERO</v>
          </cell>
          <cell r="D1429" t="str">
            <v>1</v>
          </cell>
        </row>
        <row r="1430">
          <cell r="B1430">
            <v>6342769</v>
          </cell>
          <cell r="C1430" t="str">
            <v>1ERO</v>
          </cell>
          <cell r="D1430" t="str">
            <v>1</v>
          </cell>
        </row>
        <row r="1431">
          <cell r="B1431">
            <v>6343156</v>
          </cell>
          <cell r="C1431" t="str">
            <v>2DO</v>
          </cell>
          <cell r="D1431" t="str">
            <v>2</v>
          </cell>
        </row>
        <row r="1432">
          <cell r="B1432">
            <v>6343315</v>
          </cell>
          <cell r="C1432" t="str">
            <v>1ERO</v>
          </cell>
          <cell r="D1432" t="str">
            <v>1</v>
          </cell>
        </row>
        <row r="1433">
          <cell r="B1433">
            <v>6343455</v>
          </cell>
          <cell r="C1433" t="str">
            <v>1ERO</v>
          </cell>
          <cell r="D1433" t="str">
            <v>1</v>
          </cell>
        </row>
        <row r="1434">
          <cell r="B1434">
            <v>6343582</v>
          </cell>
          <cell r="C1434" t="str">
            <v>1ERO</v>
          </cell>
          <cell r="D1434" t="str">
            <v>1</v>
          </cell>
        </row>
        <row r="1435">
          <cell r="B1435">
            <v>6343733</v>
          </cell>
          <cell r="C1435" t="str">
            <v>1ERO</v>
          </cell>
          <cell r="D1435" t="str">
            <v>1</v>
          </cell>
        </row>
        <row r="1436">
          <cell r="B1436">
            <v>6343734</v>
          </cell>
          <cell r="C1436" t="str">
            <v>1ERO</v>
          </cell>
          <cell r="D1436" t="str">
            <v>1</v>
          </cell>
        </row>
        <row r="1437">
          <cell r="B1437">
            <v>6344641</v>
          </cell>
          <cell r="C1437" t="str">
            <v>PASANTE</v>
          </cell>
          <cell r="D1437" t="str">
            <v>P</v>
          </cell>
        </row>
        <row r="1438">
          <cell r="B1438">
            <v>6344677</v>
          </cell>
          <cell r="C1438" t="str">
            <v>1ERO</v>
          </cell>
          <cell r="D1438" t="str">
            <v>1</v>
          </cell>
        </row>
        <row r="1439">
          <cell r="B1439">
            <v>6344708</v>
          </cell>
          <cell r="C1439" t="str">
            <v>3ERO</v>
          </cell>
          <cell r="D1439" t="str">
            <v>3</v>
          </cell>
        </row>
        <row r="1440">
          <cell r="B1440">
            <v>6349248</v>
          </cell>
          <cell r="C1440" t="str">
            <v>1ERO</v>
          </cell>
          <cell r="D1440" t="str">
            <v>1</v>
          </cell>
        </row>
        <row r="1441">
          <cell r="B1441">
            <v>6350235</v>
          </cell>
          <cell r="C1441" t="str">
            <v>1ERO</v>
          </cell>
          <cell r="D1441" t="str">
            <v>1</v>
          </cell>
        </row>
        <row r="1442">
          <cell r="B1442">
            <v>6405588</v>
          </cell>
          <cell r="C1442" t="str">
            <v>1ERO</v>
          </cell>
          <cell r="D1442" t="str">
            <v>1</v>
          </cell>
        </row>
        <row r="1443">
          <cell r="B1443">
            <v>6405593</v>
          </cell>
          <cell r="C1443" t="str">
            <v>1ERO</v>
          </cell>
          <cell r="D1443" t="str">
            <v>1</v>
          </cell>
        </row>
        <row r="1444">
          <cell r="B1444">
            <v>6405598</v>
          </cell>
          <cell r="C1444" t="str">
            <v>1ERO</v>
          </cell>
          <cell r="D1444" t="str">
            <v>1</v>
          </cell>
        </row>
        <row r="1445">
          <cell r="B1445">
            <v>6405600</v>
          </cell>
          <cell r="C1445" t="str">
            <v>1ERO</v>
          </cell>
          <cell r="D1445" t="str">
            <v>1</v>
          </cell>
        </row>
        <row r="1446">
          <cell r="B1446">
            <v>6405605</v>
          </cell>
          <cell r="C1446" t="str">
            <v>1ERO</v>
          </cell>
          <cell r="D1446" t="str">
            <v>1</v>
          </cell>
        </row>
        <row r="1447">
          <cell r="B1447">
            <v>6405608</v>
          </cell>
          <cell r="C1447" t="str">
            <v>1ERO</v>
          </cell>
          <cell r="D1447" t="str">
            <v>1</v>
          </cell>
        </row>
        <row r="1448">
          <cell r="B1448">
            <v>6405864</v>
          </cell>
          <cell r="C1448" t="str">
            <v>1ERO</v>
          </cell>
          <cell r="D1448" t="str">
            <v>1</v>
          </cell>
        </row>
        <row r="1449">
          <cell r="B1449">
            <v>6405882</v>
          </cell>
          <cell r="C1449" t="str">
            <v>1ERO</v>
          </cell>
          <cell r="D1449" t="str">
            <v>1</v>
          </cell>
        </row>
        <row r="1450">
          <cell r="B1450">
            <v>6406261</v>
          </cell>
          <cell r="C1450" t="str">
            <v>1ERO</v>
          </cell>
          <cell r="D1450" t="str">
            <v>1</v>
          </cell>
        </row>
        <row r="1451">
          <cell r="B1451">
            <v>6406281</v>
          </cell>
          <cell r="C1451" t="str">
            <v>1ERO</v>
          </cell>
          <cell r="D1451" t="str">
            <v>1</v>
          </cell>
        </row>
        <row r="1452">
          <cell r="B1452">
            <v>6407135</v>
          </cell>
          <cell r="C1452" t="str">
            <v>1ERO</v>
          </cell>
          <cell r="D1452" t="str">
            <v>1</v>
          </cell>
        </row>
        <row r="1453">
          <cell r="B1453">
            <v>6407180</v>
          </cell>
          <cell r="C1453" t="str">
            <v>3ERO</v>
          </cell>
          <cell r="D1453" t="str">
            <v>3</v>
          </cell>
        </row>
        <row r="1454">
          <cell r="B1454">
            <v>6407180</v>
          </cell>
          <cell r="C1454" t="str">
            <v>2DO</v>
          </cell>
          <cell r="D1454" t="str">
            <v>2</v>
          </cell>
        </row>
        <row r="1455">
          <cell r="B1455">
            <v>6407288</v>
          </cell>
          <cell r="C1455" t="str">
            <v>2DO</v>
          </cell>
          <cell r="D1455" t="str">
            <v>2</v>
          </cell>
        </row>
        <row r="1456">
          <cell r="B1456">
            <v>6407293</v>
          </cell>
          <cell r="C1456" t="str">
            <v>2DO</v>
          </cell>
          <cell r="D1456" t="str">
            <v>2</v>
          </cell>
        </row>
        <row r="1457">
          <cell r="B1457">
            <v>6407310</v>
          </cell>
          <cell r="C1457" t="str">
            <v>3RO</v>
          </cell>
          <cell r="D1457" t="str">
            <v>3</v>
          </cell>
        </row>
        <row r="1458">
          <cell r="B1458">
            <v>6407310</v>
          </cell>
          <cell r="C1458" t="str">
            <v>3 RO</v>
          </cell>
          <cell r="D1458" t="str">
            <v>3</v>
          </cell>
        </row>
        <row r="1459">
          <cell r="B1459">
            <v>6408092</v>
          </cell>
          <cell r="C1459" t="str">
            <v>1ERO</v>
          </cell>
          <cell r="D1459" t="str">
            <v>1</v>
          </cell>
        </row>
        <row r="1460">
          <cell r="B1460">
            <v>6408107</v>
          </cell>
          <cell r="C1460" t="str">
            <v>1ERO</v>
          </cell>
          <cell r="D1460" t="str">
            <v>1</v>
          </cell>
        </row>
        <row r="1461">
          <cell r="B1461">
            <v>6408348</v>
          </cell>
          <cell r="C1461" t="str">
            <v>2DO</v>
          </cell>
          <cell r="D1461" t="str">
            <v>2</v>
          </cell>
        </row>
        <row r="1462">
          <cell r="B1462">
            <v>6408372</v>
          </cell>
          <cell r="C1462" t="str">
            <v>2DO</v>
          </cell>
          <cell r="D1462" t="str">
            <v>2</v>
          </cell>
        </row>
        <row r="1463">
          <cell r="B1463">
            <v>6408899</v>
          </cell>
          <cell r="C1463" t="str">
            <v>1ERO</v>
          </cell>
          <cell r="D1463" t="str">
            <v>1</v>
          </cell>
        </row>
        <row r="1464">
          <cell r="B1464">
            <v>6409329</v>
          </cell>
          <cell r="C1464" t="str">
            <v>1ERO</v>
          </cell>
          <cell r="D1464" t="str">
            <v>1</v>
          </cell>
        </row>
        <row r="1465">
          <cell r="B1465">
            <v>6409329</v>
          </cell>
          <cell r="D1465" t="str">
            <v/>
          </cell>
        </row>
        <row r="1466">
          <cell r="C1466" t="str">
            <v>1ERO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GM\Monthly%20Plan\MAYO\2011%20HUM%20009\01%20TRAINING%20PROGRAM%20GM%20OBB%202011\01%20INTERNAL%20TRAINING\02%20MONTHLY%20INTERNAL%20PLAN%202011\N-%2002%20PLAN%20CAPACITACION%20INTERNA%20Feb%202011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GM\Monthly%20Plan\MAYO\N-%2012%20PLAN%20CAPACITACION%20INTERNA%20Diciembre%202011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REN VANESSA MOREIRA HERNANDEZ" refreshedDate="40564.645530902781" createdVersion="3" refreshedVersion="3" minRefreshableVersion="3" recordCount="104">
  <cacheSource type="worksheet">
    <worksheetSource ref="A2:AM106" sheet="Calendario Participantes y Asis" r:id="rId2"/>
  </cacheSource>
  <cacheFields count="39">
    <cacheField name="CIA" numFmtId="0">
      <sharedItems/>
    </cacheField>
    <cacheField name="CECO" numFmtId="0">
      <sharedItems containsSemiMixedTypes="0" containsString="0" containsNumber="1" containsInteger="1" minValue="31000" maxValue="52020" count="11">
        <n v="31000"/>
        <n v="34000"/>
        <n v="35000"/>
        <n v="36000"/>
        <n v="37000"/>
        <n v="52000"/>
        <n v="52020"/>
        <n v="33000"/>
        <n v="32000"/>
        <n v="38000"/>
        <n v="52010"/>
      </sharedItems>
    </cacheField>
    <cacheField name="CODIGO SECCIÓN" numFmtId="0">
      <sharedItems containsSemiMixedTypes="0" containsString="0" containsNumber="1" containsInteger="1" minValue="31000300" maxValue="52020200"/>
    </cacheField>
    <cacheField name="SECCIÓN" numFmtId="0">
      <sharedItems containsBlank="1"/>
    </cacheField>
    <cacheField name="CODIGO" numFmtId="0">
      <sharedItems containsString="0" containsBlank="1" containsNumber="1" containsInteger="1" minValue="438" maxValue="6252239"/>
    </cacheField>
    <cacheField name="APELLIDOS" numFmtId="0">
      <sharedItems/>
    </cacheField>
    <cacheField name="NOMBRES" numFmtId="0">
      <sharedItems/>
    </cacheField>
    <cacheField name="CARGO" numFmtId="0">
      <sharedItems/>
    </cacheField>
    <cacheField name="TURNO" numFmtId="0">
      <sharedItems containsSemiMixedTypes="0" containsString="0" containsNumber="1" containsInteger="1" minValue="1" maxValue="2" count="2">
        <n v="1"/>
        <n v="2"/>
      </sharedItems>
    </cacheField>
    <cacheField name="ASISTENCIA" numFmtId="0">
      <sharedItems containsBlank="1"/>
    </cacheField>
    <cacheField name="ene  mié  12" numFmtId="0">
      <sharedItems containsBlank="1"/>
    </cacheField>
    <cacheField name="ene  jue  13" numFmtId="0">
      <sharedItems containsBlank="1"/>
    </cacheField>
    <cacheField name="ene  vie  14" numFmtId="0">
      <sharedItems containsBlank="1"/>
    </cacheField>
    <cacheField name="ene  sáb  15" numFmtId="0">
      <sharedItems containsNonDate="0" containsString="0" containsBlank="1"/>
    </cacheField>
    <cacheField name="ene  dom  16" numFmtId="0">
      <sharedItems containsNonDate="0" containsString="0" containsBlank="1"/>
    </cacheField>
    <cacheField name="ene  lun  17" numFmtId="0">
      <sharedItems containsBlank="1"/>
    </cacheField>
    <cacheField name="ene  mar  18" numFmtId="0">
      <sharedItems containsBlank="1"/>
    </cacheField>
    <cacheField name="ene  mié  19" numFmtId="0">
      <sharedItems containsBlank="1"/>
    </cacheField>
    <cacheField name="ene  jue  20" numFmtId="0">
      <sharedItems containsBlank="1"/>
    </cacheField>
    <cacheField name="ene  vie  21" numFmtId="0">
      <sharedItems containsBlank="1"/>
    </cacheField>
    <cacheField name="ene  sáb  22" numFmtId="0">
      <sharedItems containsNonDate="0" containsString="0" containsBlank="1"/>
    </cacheField>
    <cacheField name="ene  dom  23" numFmtId="0">
      <sharedItems containsNonDate="0" containsString="0" containsBlank="1"/>
    </cacheField>
    <cacheField name="ene  lun  24" numFmtId="0">
      <sharedItems containsBlank="1"/>
    </cacheField>
    <cacheField name="ene  mar  25" numFmtId="0">
      <sharedItems containsBlank="1"/>
    </cacheField>
    <cacheField name="ene  mié  26" numFmtId="0">
      <sharedItems containsBlank="1"/>
    </cacheField>
    <cacheField name="ene  jue  27" numFmtId="0">
      <sharedItems containsNonDate="0" containsString="0" containsBlank="1"/>
    </cacheField>
    <cacheField name="ene  vie  28" numFmtId="0">
      <sharedItems containsNonDate="0" containsString="0" containsBlank="1"/>
    </cacheField>
    <cacheField name="ene  sáb  29" numFmtId="0">
      <sharedItems containsNonDate="0" containsString="0" containsBlank="1"/>
    </cacheField>
    <cacheField name="ene  dom  30" numFmtId="0">
      <sharedItems containsNonDate="0" containsString="0" containsBlank="1"/>
    </cacheField>
    <cacheField name="ene  lun  31" numFmtId="0">
      <sharedItems containsNonDate="0" containsString="0" containsBlank="1"/>
    </cacheField>
    <cacheField name="feb  mar  01" numFmtId="0">
      <sharedItems containsNonDate="0" containsString="0" containsBlank="1"/>
    </cacheField>
    <cacheField name="feb  mié  02" numFmtId="0">
      <sharedItems containsNonDate="0" containsString="0" containsBlank="1"/>
    </cacheField>
    <cacheField name="feb  jue  03" numFmtId="0">
      <sharedItems containsNonDate="0" containsString="0" containsBlank="1"/>
    </cacheField>
    <cacheField name="feb  vie  04" numFmtId="0">
      <sharedItems containsNonDate="0" containsString="0" containsBlank="1"/>
    </cacheField>
    <cacheField name="feb  sáb  05" numFmtId="0">
      <sharedItems containsNonDate="0" containsString="0" containsBlank="1"/>
    </cacheField>
    <cacheField name="feb  dom  06" numFmtId="0">
      <sharedItems containsNonDate="0" containsString="0" containsBlank="1"/>
    </cacheField>
    <cacheField name="feb  lun  07" numFmtId="0">
      <sharedItems containsNonDate="0" containsString="0" containsBlank="1"/>
    </cacheField>
    <cacheField name="feb  mar  08" numFmtId="0">
      <sharedItems containsNonDate="0" containsString="0" containsBlank="1"/>
    </cacheField>
    <cacheField name="feb  mié  09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AREN VANESSA MOREIRA HERNANDEZ" refreshedDate="40702.667250115737" createdVersion="3" refreshedVersion="3" minRefreshableVersion="3" recordCount="1496">
  <cacheSource type="worksheet">
    <worksheetSource ref="A1:S1497" sheet="ASISTENTES" r:id="rId2"/>
  </cacheSource>
  <cacheFields count="19">
    <cacheField name="CODIGO" numFmtId="0">
      <sharedItems containsBlank="1" containsMixedTypes="1" containsNumber="1" containsInteger="1" minValue="42" maxValue="6260280"/>
    </cacheField>
    <cacheField name="CIA" numFmtId="0">
      <sharedItems/>
    </cacheField>
    <cacheField name="CECO" numFmtId="0">
      <sharedItems containsSemiMixedTypes="0" containsString="0" containsNumber="1" containsInteger="1" minValue="20000" maxValue="78000" count="32">
        <n v="20000"/>
        <n v="21000"/>
        <n v="22000"/>
        <n v="23000"/>
        <n v="31000"/>
        <n v="32000"/>
        <n v="33000"/>
        <n v="34000"/>
        <n v="35000"/>
        <n v="36000"/>
        <n v="37000"/>
        <n v="38000"/>
        <n v="40000"/>
        <n v="41000"/>
        <n v="42000"/>
        <n v="43000"/>
        <n v="44000"/>
        <n v="50000"/>
        <n v="51000"/>
        <n v="52000"/>
        <n v="52010"/>
        <n v="52020"/>
        <n v="60000"/>
        <n v="61000"/>
        <n v="62000"/>
        <n v="63000"/>
        <n v="64000"/>
        <n v="71000"/>
        <n v="72000"/>
        <n v="73000"/>
        <n v="77000"/>
        <n v="78000"/>
      </sharedItems>
    </cacheField>
    <cacheField name="SECCIÓN" numFmtId="0">
      <sharedItems/>
    </cacheField>
    <cacheField name="APELLIDOS" numFmtId="0">
      <sharedItems/>
    </cacheField>
    <cacheField name="NOMBRES" numFmtId="0">
      <sharedItems/>
    </cacheField>
    <cacheField name="CEDULA" numFmtId="0">
      <sharedItems containsMixedTypes="1" containsNumber="1" containsInteger="1" minValue="138358" maxValue="2100294806"/>
    </cacheField>
    <cacheField name="CARGO" numFmtId="0">
      <sharedItems/>
    </cacheField>
    <cacheField name="TURNO" numFmtId="0">
      <sharedItems count="4">
        <s v="1ERO"/>
        <s v="PASANTE"/>
        <s v="2DO"/>
        <s v="3ERO"/>
      </sharedItems>
    </cacheField>
    <cacheField name="SALARY / HOURLY" numFmtId="0">
      <sharedItems/>
    </cacheField>
    <cacheField name="TARJETA" numFmtId="0">
      <sharedItems containsBlank="1" containsMixedTypes="1" containsNumber="1" containsInteger="1" minValue="0" maxValue="6260280"/>
    </cacheField>
    <cacheField name="CODIGO PEOPLESOFT" numFmtId="0">
      <sharedItems/>
    </cacheField>
    <cacheField name="GMIN" numFmtId="0">
      <sharedItems containsMixedTypes="1" containsNumber="1" containsInteger="1" minValue="0" maxValue="998487650"/>
    </cacheField>
    <cacheField name="CODIGO SECCIÓN" numFmtId="0">
      <sharedItems containsMixedTypes="1" containsNumber="1" containsInteger="1" minValue="42000100" maxValue="42000100"/>
    </cacheField>
    <cacheField name="TIPO CONTRATO" numFmtId="0">
      <sharedItems/>
    </cacheField>
    <cacheField name="MANO DE OBRA" numFmtId="0">
      <sharedItems/>
    </cacheField>
    <cacheField name="RELOJ" numFmtId="0">
      <sharedItems containsBlank="1"/>
    </cacheField>
    <cacheField name="AÑO INGRESO" numFmtId="0">
      <sharedItems containsSemiMixedTypes="0" containsString="0" containsNumber="1" containsInteger="1" minValue="0" maxValue="99"/>
    </cacheField>
    <cacheField name="MES INGRESO" numFmtId="0">
      <sharedItems containsSemiMixedTypes="0" containsString="0" containsNumber="1" containsInteger="1" minValue="1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4">
  <r>
    <s v="OBB"/>
    <x v="0"/>
    <n v="31000600"/>
    <s v="PROY.MATRICERIA"/>
    <n v="530"/>
    <s v="ROMERO VALLEJO"/>
    <s v="EDUARDO PATRICIO"/>
    <s v="LIDER DE GRUPO"/>
    <x v="0"/>
    <m/>
    <s v="X"/>
    <m/>
    <m/>
    <m/>
    <m/>
    <m/>
    <m/>
    <m/>
    <m/>
    <m/>
    <m/>
    <m/>
    <m/>
    <m/>
    <m/>
    <m/>
    <m/>
    <m/>
    <m/>
    <m/>
    <m/>
    <m/>
    <m/>
    <m/>
    <m/>
    <m/>
    <m/>
    <m/>
    <m/>
  </r>
  <r>
    <s v="OBB"/>
    <x v="0"/>
    <n v="31000600"/>
    <s v="PROY.MATRICERIA"/>
    <n v="6068949"/>
    <s v="ESTRELLA BALDEON"/>
    <s v="JOSE VICENTE"/>
    <s v="LIDER DE GRUPO"/>
    <x v="0"/>
    <s v="NOK"/>
    <m/>
    <s v="X"/>
    <m/>
    <m/>
    <m/>
    <m/>
    <m/>
    <m/>
    <m/>
    <m/>
    <m/>
    <m/>
    <m/>
    <m/>
    <m/>
    <m/>
    <m/>
    <m/>
    <m/>
    <m/>
    <m/>
    <m/>
    <m/>
    <m/>
    <m/>
    <m/>
    <m/>
    <m/>
    <m/>
  </r>
  <r>
    <s v="OBB"/>
    <x v="1"/>
    <n v="34000110"/>
    <s v="MANTEN. SUELDA"/>
    <n v="6120073"/>
    <s v="BONILLA MENDEZ"/>
    <s v="CHRISTIAN FERNANDO"/>
    <s v="LIDER DE GRUPO"/>
    <x v="0"/>
    <m/>
    <m/>
    <m/>
    <s v="X"/>
    <m/>
    <m/>
    <m/>
    <m/>
    <m/>
    <m/>
    <m/>
    <m/>
    <m/>
    <m/>
    <m/>
    <m/>
    <m/>
    <m/>
    <m/>
    <m/>
    <m/>
    <m/>
    <m/>
    <m/>
    <m/>
    <m/>
    <m/>
    <m/>
    <m/>
    <m/>
  </r>
  <r>
    <s v="OBB"/>
    <x v="1"/>
    <n v="34000200"/>
    <s v="SUELDA COMERCI."/>
    <n v="3702387"/>
    <s v="ARMIJOS MONTALVAN"/>
    <s v="HERNAN PATRICIO"/>
    <s v="LIDER DE GRUPO"/>
    <x v="0"/>
    <s v="NOK"/>
    <m/>
    <m/>
    <m/>
    <m/>
    <m/>
    <s v="X"/>
    <m/>
    <m/>
    <m/>
    <m/>
    <m/>
    <m/>
    <m/>
    <m/>
    <m/>
    <m/>
    <m/>
    <m/>
    <m/>
    <m/>
    <m/>
    <m/>
    <m/>
    <m/>
    <m/>
    <m/>
    <m/>
    <m/>
    <m/>
  </r>
  <r>
    <s v="OBB"/>
    <x v="1"/>
    <n v="34000200"/>
    <s v="SUELDA COMERCI."/>
    <n v="6247519"/>
    <s v="VALVERDE SANDOVAL"/>
    <s v="JORGE ALEJANDRO"/>
    <s v="LIDER DE GRUPO"/>
    <x v="0"/>
    <m/>
    <s v="X"/>
    <m/>
    <m/>
    <m/>
    <m/>
    <m/>
    <m/>
    <m/>
    <m/>
    <m/>
    <m/>
    <m/>
    <m/>
    <m/>
    <m/>
    <m/>
    <m/>
    <m/>
    <m/>
    <m/>
    <m/>
    <m/>
    <m/>
    <m/>
    <m/>
    <m/>
    <m/>
    <m/>
    <m/>
  </r>
  <r>
    <s v="OBB"/>
    <x v="1"/>
    <n v="34000400"/>
    <s v="LINEA REMATE"/>
    <n v="6126680"/>
    <s v="COVENA VELEZ"/>
    <s v="JORGE RICARDO"/>
    <s v="LIDER DE GRUPO"/>
    <x v="0"/>
    <s v="NOK"/>
    <m/>
    <s v="X"/>
    <m/>
    <m/>
    <m/>
    <m/>
    <m/>
    <m/>
    <m/>
    <m/>
    <m/>
    <m/>
    <m/>
    <m/>
    <m/>
    <m/>
    <m/>
    <m/>
    <m/>
    <m/>
    <m/>
    <m/>
    <m/>
    <m/>
    <m/>
    <m/>
    <m/>
    <m/>
    <m/>
  </r>
  <r>
    <s v="OBB"/>
    <x v="2"/>
    <n v="35000110"/>
    <s v="MANTEN. PINTURA"/>
    <n v="6064844"/>
    <s v="NASIMBA CHALCO"/>
    <s v="MARIO RODRIGO"/>
    <s v="LIDER DE GRUPO"/>
    <x v="0"/>
    <m/>
    <m/>
    <m/>
    <s v="X"/>
    <m/>
    <m/>
    <m/>
    <m/>
    <m/>
    <m/>
    <m/>
    <m/>
    <m/>
    <m/>
    <m/>
    <m/>
    <m/>
    <m/>
    <m/>
    <m/>
    <m/>
    <m/>
    <m/>
    <m/>
    <m/>
    <m/>
    <m/>
    <m/>
    <m/>
    <m/>
  </r>
  <r>
    <s v="OBB"/>
    <x v="2"/>
    <n v="35000200"/>
    <s v="PINTURA ELPO"/>
    <n v="3705673"/>
    <s v="MOSQUERA VASCONEZ"/>
    <s v="LUIS ALFONSO"/>
    <s v="LIDER DE GRUPO"/>
    <x v="0"/>
    <m/>
    <m/>
    <m/>
    <m/>
    <m/>
    <m/>
    <s v="X"/>
    <m/>
    <m/>
    <m/>
    <m/>
    <m/>
    <m/>
    <m/>
    <m/>
    <m/>
    <m/>
    <m/>
    <m/>
    <m/>
    <m/>
    <m/>
    <m/>
    <m/>
    <m/>
    <m/>
    <m/>
    <m/>
    <m/>
    <m/>
  </r>
  <r>
    <s v="OBB"/>
    <x v="2"/>
    <n v="35000300"/>
    <s v="PINTURA PRIMER"/>
    <n v="6084300"/>
    <s v="ARROBA PROANO"/>
    <s v="OSCAR PATRICIO"/>
    <s v="LIDER DE GRUPO"/>
    <x v="0"/>
    <s v="NOK"/>
    <s v="X"/>
    <m/>
    <m/>
    <m/>
    <m/>
    <m/>
    <m/>
    <m/>
    <m/>
    <m/>
    <m/>
    <m/>
    <m/>
    <m/>
    <m/>
    <m/>
    <m/>
    <m/>
    <m/>
    <m/>
    <m/>
    <m/>
    <m/>
    <m/>
    <m/>
    <m/>
    <m/>
    <m/>
    <m/>
  </r>
  <r>
    <s v="OBB"/>
    <x v="2"/>
    <n v="35000400"/>
    <s v="PINTURA ESMALTE"/>
    <n v="6084906"/>
    <s v="CANO BETANCOURT"/>
    <s v="MIGUEL ANGEL"/>
    <s v="LIDER DE GRUPO"/>
    <x v="0"/>
    <s v="NOK"/>
    <m/>
    <s v="X"/>
    <m/>
    <m/>
    <m/>
    <m/>
    <m/>
    <m/>
    <m/>
    <m/>
    <m/>
    <m/>
    <m/>
    <m/>
    <m/>
    <m/>
    <m/>
    <m/>
    <m/>
    <m/>
    <m/>
    <m/>
    <m/>
    <m/>
    <m/>
    <m/>
    <m/>
    <m/>
    <m/>
  </r>
  <r>
    <s v="OBB"/>
    <x v="3"/>
    <n v="36000110"/>
    <s v="MANTEN ENSAMBLE"/>
    <n v="6109662"/>
    <s v="CABRERA GUZMAN"/>
    <s v="CESAR ALFONSO"/>
    <s v="LIDER DE GRUPO"/>
    <x v="0"/>
    <m/>
    <m/>
    <m/>
    <s v="X"/>
    <m/>
    <m/>
    <m/>
    <m/>
    <m/>
    <m/>
    <m/>
    <m/>
    <m/>
    <m/>
    <m/>
    <m/>
    <m/>
    <m/>
    <m/>
    <m/>
    <m/>
    <m/>
    <m/>
    <m/>
    <m/>
    <m/>
    <m/>
    <m/>
    <m/>
    <m/>
  </r>
  <r>
    <s v="OBB"/>
    <x v="3"/>
    <n v="36000300"/>
    <s v="TRIM COMERCIAL"/>
    <n v="3600701"/>
    <s v="RUEDA JACOME"/>
    <s v="BORIS ROBERTO"/>
    <s v="LIDER DE GRUPO"/>
    <x v="0"/>
    <m/>
    <m/>
    <m/>
    <m/>
    <m/>
    <m/>
    <s v="X"/>
    <m/>
    <m/>
    <m/>
    <m/>
    <m/>
    <m/>
    <m/>
    <m/>
    <m/>
    <m/>
    <m/>
    <m/>
    <m/>
    <m/>
    <m/>
    <m/>
    <m/>
    <m/>
    <m/>
    <m/>
    <m/>
    <m/>
    <m/>
  </r>
  <r>
    <s v="OBB"/>
    <x v="3"/>
    <n v="36000500"/>
    <s v="TRIM AUTOMOVIL"/>
    <n v="6057537"/>
    <s v="RUEDA BRICENO"/>
    <s v="NELSON JAVIER"/>
    <s v="LIDER DE GRUPO"/>
    <x v="0"/>
    <m/>
    <s v="X"/>
    <m/>
    <m/>
    <m/>
    <m/>
    <m/>
    <m/>
    <m/>
    <m/>
    <m/>
    <m/>
    <m/>
    <m/>
    <m/>
    <m/>
    <m/>
    <m/>
    <m/>
    <m/>
    <m/>
    <m/>
    <m/>
    <m/>
    <m/>
    <m/>
    <m/>
    <m/>
    <m/>
    <m/>
  </r>
  <r>
    <s v="OBB"/>
    <x v="3"/>
    <n v="36000600"/>
    <s v="FINAL AUTOMOVIL"/>
    <n v="6057792"/>
    <s v="MARTINEZ SAMANIEGO"/>
    <s v="ALEX MAURICIO"/>
    <s v="LIDER DE GRUPO"/>
    <x v="0"/>
    <m/>
    <m/>
    <s v="X"/>
    <m/>
    <m/>
    <m/>
    <m/>
    <m/>
    <m/>
    <m/>
    <m/>
    <m/>
    <m/>
    <m/>
    <m/>
    <m/>
    <m/>
    <m/>
    <m/>
    <m/>
    <m/>
    <m/>
    <m/>
    <m/>
    <m/>
    <m/>
    <m/>
    <m/>
    <m/>
    <m/>
  </r>
  <r>
    <s v="OBB"/>
    <x v="3"/>
    <n v="36000600"/>
    <s v="FINAL AUTOMOVIL"/>
    <n v="6080340"/>
    <s v="FARINANGO TUPIZA"/>
    <s v="LUIS EDUARDO"/>
    <s v="LIDER DE GRUPO"/>
    <x v="0"/>
    <m/>
    <m/>
    <m/>
    <s v="X"/>
    <m/>
    <m/>
    <m/>
    <m/>
    <m/>
    <m/>
    <m/>
    <m/>
    <m/>
    <m/>
    <m/>
    <m/>
    <m/>
    <m/>
    <m/>
    <m/>
    <m/>
    <m/>
    <m/>
    <m/>
    <m/>
    <m/>
    <m/>
    <m/>
    <m/>
    <m/>
  </r>
  <r>
    <s v="OBB"/>
    <x v="3"/>
    <n v="36000700"/>
    <s v="INSPECCION FIN."/>
    <n v="3706000"/>
    <s v="RODRIGUEZ PENAFIEL"/>
    <s v="DARWIN ORLANDO"/>
    <s v="LIDER DE GRUPO"/>
    <x v="0"/>
    <m/>
    <m/>
    <m/>
    <m/>
    <m/>
    <m/>
    <s v="X"/>
    <m/>
    <m/>
    <m/>
    <m/>
    <m/>
    <m/>
    <m/>
    <m/>
    <m/>
    <m/>
    <m/>
    <m/>
    <m/>
    <m/>
    <m/>
    <m/>
    <m/>
    <m/>
    <m/>
    <m/>
    <m/>
    <m/>
    <m/>
  </r>
  <r>
    <s v="OBB"/>
    <x v="4"/>
    <n v="37000400"/>
    <s v="COMERCIALES"/>
    <n v="438"/>
    <s v="ACHIG QUINGALOMBO"/>
    <s v="MANUEL"/>
    <s v="LIDER DE GRUPO"/>
    <x v="0"/>
    <s v="NOK"/>
    <s v="X"/>
    <m/>
    <m/>
    <m/>
    <m/>
    <m/>
    <m/>
    <m/>
    <m/>
    <m/>
    <m/>
    <m/>
    <m/>
    <m/>
    <m/>
    <m/>
    <m/>
    <m/>
    <m/>
    <m/>
    <m/>
    <m/>
    <m/>
    <m/>
    <m/>
    <m/>
    <m/>
    <m/>
    <m/>
  </r>
  <r>
    <s v="OBB"/>
    <x v="4"/>
    <n v="37000500"/>
    <s v="PASAJEROS"/>
    <n v="3600689"/>
    <s v="LOZA AYALA"/>
    <s v="JULIO RENE"/>
    <s v="LIDER DE GRUPO"/>
    <x v="0"/>
    <s v="NOK"/>
    <m/>
    <s v="X"/>
    <m/>
    <m/>
    <m/>
    <m/>
    <m/>
    <m/>
    <m/>
    <m/>
    <m/>
    <m/>
    <m/>
    <m/>
    <m/>
    <m/>
    <m/>
    <m/>
    <m/>
    <m/>
    <m/>
    <m/>
    <m/>
    <m/>
    <m/>
    <m/>
    <m/>
    <m/>
    <m/>
  </r>
  <r>
    <s v="OBB"/>
    <x v="4"/>
    <n v="37000600"/>
    <s v="PATIOS CKD"/>
    <n v="3704174"/>
    <s v="MUZO YAJAMIN"/>
    <s v="IVAN PATRICIO"/>
    <s v="LIDER DE GRUPO"/>
    <x v="0"/>
    <s v="NOK"/>
    <m/>
    <m/>
    <s v="X"/>
    <m/>
    <m/>
    <m/>
    <m/>
    <m/>
    <m/>
    <m/>
    <m/>
    <m/>
    <m/>
    <m/>
    <m/>
    <m/>
    <m/>
    <m/>
    <m/>
    <m/>
    <m/>
    <m/>
    <m/>
    <m/>
    <m/>
    <m/>
    <m/>
    <m/>
    <m/>
  </r>
  <r>
    <s v="OBB"/>
    <x v="4"/>
    <n v="37000700"/>
    <s v="PATIOS PROVEED."/>
    <n v="6063141"/>
    <s v="TOALOMBO TOALOMBO"/>
    <s v="LUIS ALBERTO"/>
    <s v="LIDER DE GRUPO"/>
    <x v="0"/>
    <s v="NOK"/>
    <m/>
    <m/>
    <m/>
    <m/>
    <m/>
    <s v="X"/>
    <m/>
    <m/>
    <m/>
    <m/>
    <m/>
    <m/>
    <m/>
    <m/>
    <m/>
    <m/>
    <m/>
    <m/>
    <m/>
    <m/>
    <m/>
    <m/>
    <m/>
    <m/>
    <m/>
    <m/>
    <m/>
    <m/>
    <m/>
  </r>
  <r>
    <s v="OBB"/>
    <x v="5"/>
    <n v="52000520"/>
    <s v="EST.VERIFICAC."/>
    <n v="3600368"/>
    <s v="SANCHEZ CHIPANTASI"/>
    <s v="PABLO SANTIAGO"/>
    <s v="LIDER DE GRUPO"/>
    <x v="0"/>
    <m/>
    <s v="X"/>
    <m/>
    <m/>
    <m/>
    <m/>
    <m/>
    <m/>
    <m/>
    <m/>
    <m/>
    <m/>
    <m/>
    <m/>
    <m/>
    <m/>
    <m/>
    <m/>
    <m/>
    <m/>
    <m/>
    <m/>
    <m/>
    <m/>
    <m/>
    <m/>
    <m/>
    <m/>
    <m/>
    <m/>
  </r>
  <r>
    <s v="OBB"/>
    <x v="6"/>
    <n v="52020200"/>
    <s v="CONFIABILIDAD"/>
    <n v="6133507"/>
    <s v="ARROYO MOROCHO"/>
    <s v="DANIEL ALEJANDRO"/>
    <s v="ESP. ASEG. CALIDAD"/>
    <x v="0"/>
    <s v="NOK"/>
    <m/>
    <m/>
    <m/>
    <m/>
    <m/>
    <m/>
    <s v="X"/>
    <m/>
    <m/>
    <m/>
    <m/>
    <m/>
    <m/>
    <m/>
    <m/>
    <m/>
    <m/>
    <m/>
    <m/>
    <m/>
    <m/>
    <m/>
    <m/>
    <m/>
    <m/>
    <m/>
    <m/>
    <m/>
    <m/>
  </r>
  <r>
    <s v="OBB"/>
    <x v="7"/>
    <n v="33000110"/>
    <s v="WFG1"/>
    <n v="6241508"/>
    <s v="ROMERO CASTILLO"/>
    <s v="JACOBO ISMAEL"/>
    <s v="ESP. CIVIL WFG"/>
    <x v="0"/>
    <s v="NOK"/>
    <m/>
    <m/>
    <m/>
    <m/>
    <m/>
    <m/>
    <m/>
    <s v="X"/>
    <m/>
    <m/>
    <m/>
    <m/>
    <m/>
    <m/>
    <m/>
    <m/>
    <m/>
    <m/>
    <m/>
    <m/>
    <m/>
    <m/>
    <m/>
    <m/>
    <m/>
    <m/>
    <m/>
    <m/>
    <m/>
  </r>
  <r>
    <s v="OBB"/>
    <x v="7"/>
    <n v="33000110"/>
    <s v="WFG1"/>
    <n v="6250956"/>
    <s v="MEDINA CAMPANA"/>
    <s v="JAIME DEMIAN"/>
    <s v="ESP. CIVIL WFG"/>
    <x v="0"/>
    <s v="NOK"/>
    <m/>
    <m/>
    <m/>
    <m/>
    <m/>
    <m/>
    <m/>
    <m/>
    <s v="X"/>
    <m/>
    <m/>
    <m/>
    <m/>
    <m/>
    <m/>
    <m/>
    <m/>
    <m/>
    <m/>
    <m/>
    <m/>
    <m/>
    <m/>
    <m/>
    <m/>
    <m/>
    <m/>
    <m/>
    <m/>
  </r>
  <r>
    <s v="OBB"/>
    <x v="8"/>
    <n v="32000100"/>
    <s v="OPER.GER.MANUF."/>
    <n v="1483"/>
    <s v="HIDALGO TUPIZA"/>
    <s v="JUAN ANDRES"/>
    <s v="ESP. DE SHOP"/>
    <x v="0"/>
    <s v="NOK"/>
    <m/>
    <m/>
    <m/>
    <m/>
    <m/>
    <m/>
    <m/>
    <m/>
    <m/>
    <s v="X"/>
    <m/>
    <m/>
    <m/>
    <m/>
    <m/>
    <m/>
    <m/>
    <m/>
    <m/>
    <m/>
    <m/>
    <m/>
    <m/>
    <m/>
    <m/>
    <m/>
    <m/>
    <m/>
    <m/>
  </r>
  <r>
    <s v="OBB"/>
    <x v="1"/>
    <n v="34000100"/>
    <s v="OP.SUELDA/CARR."/>
    <n v="1108"/>
    <s v="MIRANDA CRUZ"/>
    <s v="JUAN CARLOS"/>
    <s v="ESP. DE SHOP"/>
    <x v="0"/>
    <s v="NOK"/>
    <m/>
    <m/>
    <m/>
    <m/>
    <m/>
    <m/>
    <m/>
    <m/>
    <m/>
    <m/>
    <m/>
    <m/>
    <s v="X"/>
    <m/>
    <m/>
    <m/>
    <m/>
    <m/>
    <m/>
    <m/>
    <m/>
    <m/>
    <m/>
    <m/>
    <m/>
    <m/>
    <m/>
    <m/>
    <m/>
  </r>
  <r>
    <s v="OBB"/>
    <x v="1"/>
    <n v="34000100"/>
    <s v="OP.SUELDA/CARR."/>
    <n v="1432"/>
    <s v="FONSECA SILVA"/>
    <s v="ANGEL GUILLERMO"/>
    <s v="ESP. DE SHOP"/>
    <x v="0"/>
    <s v="NOK"/>
    <m/>
    <m/>
    <m/>
    <m/>
    <m/>
    <m/>
    <m/>
    <m/>
    <m/>
    <m/>
    <m/>
    <m/>
    <m/>
    <s v="X"/>
    <m/>
    <m/>
    <m/>
    <m/>
    <m/>
    <m/>
    <m/>
    <m/>
    <m/>
    <m/>
    <m/>
    <m/>
    <m/>
    <m/>
    <m/>
  </r>
  <r>
    <s v="OBB"/>
    <x v="1"/>
    <n v="34000100"/>
    <s v="OP.SUELDA/CARR."/>
    <n v="6057570"/>
    <s v="VASQUEZ CARTAGENA"/>
    <s v="RUPERTO BLADIMIR"/>
    <s v="ESP. DE SHOP"/>
    <x v="0"/>
    <s v="NOK"/>
    <m/>
    <m/>
    <m/>
    <m/>
    <m/>
    <m/>
    <s v="X"/>
    <m/>
    <m/>
    <m/>
    <m/>
    <m/>
    <m/>
    <m/>
    <m/>
    <m/>
    <m/>
    <m/>
    <m/>
    <m/>
    <m/>
    <m/>
    <m/>
    <m/>
    <m/>
    <m/>
    <m/>
    <m/>
    <m/>
  </r>
  <r>
    <s v="OBB"/>
    <x v="1"/>
    <n v="34000100"/>
    <s v="OP.SUELDA/CARR."/>
    <n v="6121357"/>
    <s v="MARCILLO PROANO"/>
    <s v="WLADIMIR ALEXANDER"/>
    <s v="ESP. DE SHOP"/>
    <x v="0"/>
    <s v="NOK"/>
    <m/>
    <m/>
    <m/>
    <m/>
    <m/>
    <m/>
    <m/>
    <s v="X"/>
    <m/>
    <m/>
    <m/>
    <m/>
    <m/>
    <m/>
    <m/>
    <m/>
    <m/>
    <m/>
    <m/>
    <m/>
    <m/>
    <m/>
    <m/>
    <m/>
    <m/>
    <m/>
    <m/>
    <m/>
    <m/>
  </r>
  <r>
    <s v="OBB"/>
    <x v="2"/>
    <n v="35000100"/>
    <s v="OPERAC. PINTURA"/>
    <n v="1114"/>
    <s v="BONIFAZ PALACIOS"/>
    <s v="MARCELO EFRAIN"/>
    <s v="ESP. DE SHOP"/>
    <x v="0"/>
    <s v="NOK"/>
    <m/>
    <m/>
    <m/>
    <m/>
    <m/>
    <m/>
    <m/>
    <m/>
    <s v="X"/>
    <m/>
    <m/>
    <m/>
    <m/>
    <m/>
    <m/>
    <m/>
    <m/>
    <m/>
    <m/>
    <m/>
    <m/>
    <m/>
    <m/>
    <m/>
    <m/>
    <m/>
    <m/>
    <m/>
    <m/>
  </r>
  <r>
    <s v="OBB"/>
    <x v="2"/>
    <n v="35000100"/>
    <s v="OPERAC. PINTURA"/>
    <n v="3600272"/>
    <s v="SAENZ OROZCO"/>
    <s v="DIEGO GONZALO"/>
    <s v="ESP. DE SHOP"/>
    <x v="0"/>
    <s v="NOK"/>
    <m/>
    <m/>
    <m/>
    <m/>
    <m/>
    <m/>
    <m/>
    <m/>
    <m/>
    <s v="X"/>
    <m/>
    <m/>
    <m/>
    <m/>
    <m/>
    <m/>
    <m/>
    <m/>
    <m/>
    <m/>
    <m/>
    <m/>
    <m/>
    <m/>
    <m/>
    <m/>
    <m/>
    <m/>
    <m/>
  </r>
  <r>
    <s v="OBB"/>
    <x v="2"/>
    <n v="35000100"/>
    <s v="OPERAC. PINTURA"/>
    <n v="6054174"/>
    <s v="CABEZAS RODRIGUEZ"/>
    <s v="RAMIRO ESTEBAN"/>
    <s v="ESP. DE SHOP"/>
    <x v="0"/>
    <s v="NOK"/>
    <m/>
    <m/>
    <m/>
    <m/>
    <m/>
    <m/>
    <m/>
    <m/>
    <m/>
    <m/>
    <m/>
    <m/>
    <s v="X"/>
    <m/>
    <m/>
    <m/>
    <m/>
    <m/>
    <m/>
    <m/>
    <m/>
    <m/>
    <m/>
    <m/>
    <m/>
    <m/>
    <m/>
    <m/>
    <m/>
  </r>
  <r>
    <s v="OBB"/>
    <x v="2"/>
    <n v="35000100"/>
    <s v="OPERAC. PINTURA"/>
    <n v="6107420"/>
    <s v="GALEAS AGUIRRE"/>
    <s v="VICTOR HUGO"/>
    <s v="ESP. DE SHOP"/>
    <x v="0"/>
    <s v="NOK"/>
    <m/>
    <m/>
    <m/>
    <m/>
    <m/>
    <m/>
    <m/>
    <m/>
    <m/>
    <m/>
    <m/>
    <m/>
    <m/>
    <s v="X"/>
    <m/>
    <m/>
    <m/>
    <m/>
    <m/>
    <m/>
    <m/>
    <m/>
    <m/>
    <m/>
    <m/>
    <m/>
    <m/>
    <m/>
    <m/>
  </r>
  <r>
    <s v="OBB"/>
    <x v="2"/>
    <n v="35000100"/>
    <s v="OPERAC. PINTURA"/>
    <n v="6136598"/>
    <s v="IZURIETA SEVILLA"/>
    <s v="MARIA ELENA"/>
    <s v="ESP. DE SHOP"/>
    <x v="0"/>
    <m/>
    <m/>
    <m/>
    <m/>
    <m/>
    <m/>
    <m/>
    <s v="X"/>
    <m/>
    <m/>
    <m/>
    <m/>
    <m/>
    <m/>
    <m/>
    <m/>
    <m/>
    <m/>
    <m/>
    <m/>
    <m/>
    <m/>
    <m/>
    <m/>
    <m/>
    <m/>
    <m/>
    <m/>
    <m/>
    <m/>
  </r>
  <r>
    <s v="OBB"/>
    <x v="2"/>
    <n v="35000110"/>
    <s v="MANTEN. PINTURA"/>
    <n v="6251494"/>
    <s v="LEIVA GONZALEZ"/>
    <s v="CRISTIAN ANDRES"/>
    <s v="ESP. DE SHOP"/>
    <x v="0"/>
    <m/>
    <m/>
    <m/>
    <m/>
    <m/>
    <m/>
    <m/>
    <m/>
    <s v="X"/>
    <m/>
    <m/>
    <m/>
    <m/>
    <m/>
    <m/>
    <m/>
    <m/>
    <m/>
    <m/>
    <m/>
    <m/>
    <m/>
    <m/>
    <m/>
    <m/>
    <m/>
    <m/>
    <m/>
    <m/>
    <m/>
  </r>
  <r>
    <s v="OBB"/>
    <x v="3"/>
    <n v="36000100"/>
    <s v="OPER.ENSAMB.GEN"/>
    <n v="716"/>
    <s v="LARCO REYES"/>
    <s v="LUIS EDUARDO"/>
    <s v="ESP. DE SHOP"/>
    <x v="0"/>
    <m/>
    <m/>
    <m/>
    <m/>
    <m/>
    <m/>
    <m/>
    <m/>
    <m/>
    <s v="X"/>
    <m/>
    <m/>
    <m/>
    <m/>
    <m/>
    <m/>
    <m/>
    <m/>
    <m/>
    <m/>
    <m/>
    <m/>
    <m/>
    <m/>
    <m/>
    <m/>
    <m/>
    <m/>
    <m/>
    <m/>
  </r>
  <r>
    <s v="OBB"/>
    <x v="3"/>
    <n v="36000100"/>
    <s v="OPER.ENSAMB.GEN"/>
    <n v="1088"/>
    <s v="BAEZ"/>
    <s v="CHRISTIAN RAFAEL"/>
    <s v="ESP. DE SHOP"/>
    <x v="0"/>
    <m/>
    <m/>
    <m/>
    <m/>
    <m/>
    <m/>
    <m/>
    <m/>
    <m/>
    <m/>
    <s v="X"/>
    <m/>
    <m/>
    <m/>
    <m/>
    <m/>
    <m/>
    <m/>
    <m/>
    <m/>
    <m/>
    <m/>
    <m/>
    <m/>
    <m/>
    <m/>
    <m/>
    <m/>
    <m/>
    <m/>
  </r>
  <r>
    <s v="OBB"/>
    <x v="3"/>
    <n v="36000100"/>
    <s v="OPER.ENSAMB.GEN"/>
    <n v="3600287"/>
    <s v="PILLAJO ARMAS"/>
    <s v="ANGEL MAURICIO"/>
    <s v="ESP. DE SHOP"/>
    <x v="0"/>
    <s v="NOK"/>
    <m/>
    <m/>
    <m/>
    <m/>
    <m/>
    <m/>
    <m/>
    <m/>
    <m/>
    <m/>
    <m/>
    <m/>
    <s v="X"/>
    <m/>
    <m/>
    <m/>
    <m/>
    <m/>
    <m/>
    <m/>
    <m/>
    <m/>
    <m/>
    <m/>
    <m/>
    <m/>
    <m/>
    <m/>
    <m/>
  </r>
  <r>
    <s v="OBB"/>
    <x v="3"/>
    <n v="36000100"/>
    <s v="OPER.ENSAMB.GEN"/>
    <n v="3600416"/>
    <s v="CHANGO GUAYGUA"/>
    <s v="LUIS ALBERTO"/>
    <s v="ESP. DE SHOP"/>
    <x v="0"/>
    <s v="NOK"/>
    <m/>
    <m/>
    <m/>
    <m/>
    <m/>
    <m/>
    <m/>
    <m/>
    <m/>
    <m/>
    <m/>
    <m/>
    <m/>
    <s v="X"/>
    <m/>
    <m/>
    <m/>
    <m/>
    <m/>
    <m/>
    <m/>
    <m/>
    <m/>
    <m/>
    <m/>
    <m/>
    <m/>
    <m/>
    <m/>
  </r>
  <r>
    <s v="OBB"/>
    <x v="3"/>
    <n v="36000100"/>
    <s v="OPER.ENSAMB.GEN"/>
    <n v="6252239"/>
    <s v="JIMENEZ LUNA"/>
    <s v="HUGO DAMIAN"/>
    <s v="ESP. DE SHOP"/>
    <x v="0"/>
    <m/>
    <m/>
    <m/>
    <m/>
    <m/>
    <m/>
    <m/>
    <s v="X"/>
    <m/>
    <m/>
    <m/>
    <m/>
    <m/>
    <m/>
    <m/>
    <m/>
    <m/>
    <m/>
    <m/>
    <m/>
    <m/>
    <m/>
    <m/>
    <m/>
    <m/>
    <m/>
    <m/>
    <m/>
    <m/>
    <m/>
  </r>
  <r>
    <s v="OBB"/>
    <x v="7"/>
    <n v="33000100"/>
    <s v="WFG"/>
    <n v="6124349"/>
    <s v="ERAZO HERMOSA"/>
    <s v="FABRICIO XAVIER"/>
    <s v="ESP. ELEC. WFG"/>
    <x v="0"/>
    <s v="NOK"/>
    <m/>
    <m/>
    <m/>
    <m/>
    <m/>
    <m/>
    <m/>
    <s v="X"/>
    <m/>
    <m/>
    <m/>
    <m/>
    <m/>
    <m/>
    <m/>
    <m/>
    <m/>
    <m/>
    <m/>
    <m/>
    <m/>
    <m/>
    <m/>
    <m/>
    <m/>
    <m/>
    <m/>
    <m/>
    <m/>
  </r>
  <r>
    <s v="GM"/>
    <x v="4"/>
    <n v="37000300"/>
    <s v="CTROL MAT NOCKD"/>
    <n v="6123493"/>
    <s v="ARELLANO AVILES"/>
    <s v="CHRISTIAN ANTONIO"/>
    <s v="ESP. MAN. MATERIALES"/>
    <x v="0"/>
    <s v="NOK"/>
    <m/>
    <m/>
    <m/>
    <m/>
    <m/>
    <m/>
    <m/>
    <m/>
    <s v="X"/>
    <m/>
    <m/>
    <m/>
    <m/>
    <m/>
    <m/>
    <m/>
    <m/>
    <m/>
    <m/>
    <m/>
    <m/>
    <m/>
    <m/>
    <m/>
    <m/>
    <m/>
    <m/>
    <m/>
    <m/>
  </r>
  <r>
    <s v="OBB"/>
    <x v="7"/>
    <n v="33000100"/>
    <s v="WFG"/>
    <n v="6124326"/>
    <s v="AGUILAR ROMAN"/>
    <s v="FREDY MAURICIO"/>
    <s v="ESP. MECA. WFG"/>
    <x v="0"/>
    <s v="NOK"/>
    <m/>
    <m/>
    <m/>
    <m/>
    <m/>
    <m/>
    <m/>
    <m/>
    <m/>
    <s v="X"/>
    <m/>
    <m/>
    <m/>
    <m/>
    <m/>
    <m/>
    <m/>
    <m/>
    <m/>
    <m/>
    <m/>
    <m/>
    <m/>
    <m/>
    <m/>
    <m/>
    <m/>
    <m/>
    <m/>
  </r>
  <r>
    <s v="OBB"/>
    <x v="6"/>
    <n v="52020200"/>
    <s v="CONFIABILIDAD"/>
    <n v="6124356"/>
    <s v="ALBAN PABON"/>
    <s v="JOSE MAURICIO"/>
    <s v="ESP.ASEG.CALIDAD"/>
    <x v="0"/>
    <s v="NOK"/>
    <m/>
    <m/>
    <m/>
    <m/>
    <m/>
    <m/>
    <m/>
    <m/>
    <m/>
    <m/>
    <m/>
    <m/>
    <s v="X"/>
    <m/>
    <m/>
    <m/>
    <m/>
    <m/>
    <m/>
    <m/>
    <m/>
    <m/>
    <m/>
    <m/>
    <m/>
    <m/>
    <m/>
    <m/>
    <m/>
  </r>
  <r>
    <s v="OBB"/>
    <x v="9"/>
    <n v="38000400"/>
    <s v="HIG. INDUSTRIAL"/>
    <n v="1498"/>
    <s v="RIVERA RIVERA"/>
    <s v="PAUL GEOVANNY"/>
    <s v="ESP.HIGIENE INDUSTRI"/>
    <x v="0"/>
    <s v="NOK"/>
    <m/>
    <m/>
    <m/>
    <m/>
    <m/>
    <m/>
    <m/>
    <m/>
    <m/>
    <m/>
    <m/>
    <m/>
    <m/>
    <s v="X"/>
    <m/>
    <m/>
    <m/>
    <m/>
    <m/>
    <m/>
    <m/>
    <m/>
    <m/>
    <m/>
    <m/>
    <m/>
    <m/>
    <m/>
    <m/>
  </r>
  <r>
    <s v="OBB"/>
    <x v="4"/>
    <n v="37000100"/>
    <s v="ADM.MANJ.MAT."/>
    <n v="6082498"/>
    <s v="MOSQUERA HERRERA"/>
    <s v="JUAN FRANCISCO"/>
    <s v="ESP.MANE.MAT.SME- SL"/>
    <x v="0"/>
    <s v="NOK"/>
    <m/>
    <m/>
    <m/>
    <m/>
    <m/>
    <m/>
    <s v="X"/>
    <m/>
    <m/>
    <m/>
    <m/>
    <m/>
    <m/>
    <m/>
    <m/>
    <m/>
    <m/>
    <m/>
    <m/>
    <m/>
    <m/>
    <m/>
    <m/>
    <m/>
    <m/>
    <m/>
    <m/>
    <m/>
    <m/>
  </r>
  <r>
    <s v="OBB"/>
    <x v="4"/>
    <n v="37000100"/>
    <s v="ADM.MANJ.MAT."/>
    <n v="6124353"/>
    <s v="CEVALLOS NORONA"/>
    <s v="MARCO VINICIO"/>
    <s v="ESP.MANE.MATERIALES"/>
    <x v="0"/>
    <s v="NOK"/>
    <m/>
    <m/>
    <m/>
    <m/>
    <m/>
    <m/>
    <m/>
    <s v="X"/>
    <m/>
    <m/>
    <m/>
    <m/>
    <m/>
    <m/>
    <m/>
    <m/>
    <m/>
    <m/>
    <m/>
    <m/>
    <m/>
    <m/>
    <m/>
    <m/>
    <m/>
    <m/>
    <m/>
    <m/>
    <m/>
  </r>
  <r>
    <s v="OBB"/>
    <x v="7"/>
    <n v="33000100"/>
    <s v="WFG"/>
    <n v="3704077"/>
    <s v="LEON ANDRADE"/>
    <s v="DIEGO PATRICIO"/>
    <s v="ESP.PLANEA.WFG"/>
    <x v="0"/>
    <s v="NOK"/>
    <m/>
    <m/>
    <m/>
    <m/>
    <m/>
    <m/>
    <m/>
    <m/>
    <s v="X"/>
    <m/>
    <m/>
    <m/>
    <m/>
    <m/>
    <m/>
    <m/>
    <m/>
    <m/>
    <m/>
    <m/>
    <m/>
    <m/>
    <m/>
    <m/>
    <m/>
    <m/>
    <m/>
    <m/>
    <m/>
  </r>
  <r>
    <s v="OBB"/>
    <x v="10"/>
    <n v="52010310"/>
    <s v="ING.PLANF.CALID"/>
    <n v="1359"/>
    <s v="BEDOYA MOLINA"/>
    <s v="MARCO VINICIO"/>
    <s v="ESP.PLANI.CALIDAD"/>
    <x v="0"/>
    <s v="NOK"/>
    <m/>
    <m/>
    <m/>
    <m/>
    <m/>
    <m/>
    <m/>
    <m/>
    <m/>
    <s v="X"/>
    <m/>
    <m/>
    <m/>
    <m/>
    <m/>
    <m/>
    <m/>
    <m/>
    <m/>
    <m/>
    <m/>
    <m/>
    <m/>
    <m/>
    <m/>
    <m/>
    <m/>
    <m/>
    <m/>
  </r>
  <r>
    <s v="OBB"/>
    <x v="10"/>
    <n v="52010310"/>
    <s v="ING.PLANF.CALID"/>
    <n v="3600317"/>
    <s v="ARCINIEGA GUAMA"/>
    <s v="DIEGO MARCELO"/>
    <s v="ESP.PLANI.CALIDAD"/>
    <x v="0"/>
    <s v="NOK"/>
    <m/>
    <m/>
    <m/>
    <m/>
    <m/>
    <m/>
    <m/>
    <m/>
    <m/>
    <m/>
    <m/>
    <m/>
    <s v="X"/>
    <m/>
    <m/>
    <m/>
    <m/>
    <m/>
    <m/>
    <m/>
    <m/>
    <m/>
    <m/>
    <m/>
    <m/>
    <m/>
    <m/>
    <m/>
    <m/>
  </r>
  <r>
    <s v="OBB"/>
    <x v="6"/>
    <n v="52020200"/>
    <s v="CONFIABILIDAD"/>
    <n v="3700535"/>
    <s v="MORALES CASTRO"/>
    <s v="FAVIO RENE"/>
    <s v="ESP.PLANI.CALIDAD"/>
    <x v="0"/>
    <s v="NOK"/>
    <m/>
    <m/>
    <m/>
    <m/>
    <m/>
    <m/>
    <m/>
    <m/>
    <m/>
    <m/>
    <m/>
    <m/>
    <m/>
    <s v="X"/>
    <m/>
    <m/>
    <m/>
    <m/>
    <m/>
    <m/>
    <m/>
    <m/>
    <m/>
    <m/>
    <m/>
    <m/>
    <m/>
    <m/>
    <m/>
  </r>
  <r>
    <s v="OBB"/>
    <x v="8"/>
    <n v="32000200"/>
    <s v="MEJOR. CONTINUO"/>
    <n v="6056082"/>
    <s v="CARRION BARRAGAN"/>
    <s v="JUAN PABLO"/>
    <s v="ESP.PLANIFIC.PRODUCC"/>
    <x v="0"/>
    <s v="NOK"/>
    <m/>
    <m/>
    <m/>
    <m/>
    <m/>
    <m/>
    <s v="X"/>
    <m/>
    <m/>
    <m/>
    <m/>
    <m/>
    <m/>
    <m/>
    <m/>
    <m/>
    <m/>
    <m/>
    <m/>
    <m/>
    <m/>
    <m/>
    <m/>
    <m/>
    <m/>
    <m/>
    <m/>
    <m/>
    <m/>
  </r>
  <r>
    <s v="OBB"/>
    <x v="9"/>
    <n v="38000500"/>
    <s v="PROT. AMBIENTAL"/>
    <n v="6129016"/>
    <s v="GANGOTENA CORAL"/>
    <s v="LUIS ADOLFO"/>
    <s v="ESP.PROTEC.AMBIENTAL"/>
    <x v="0"/>
    <s v="NOK"/>
    <m/>
    <m/>
    <m/>
    <m/>
    <m/>
    <m/>
    <m/>
    <s v="X"/>
    <m/>
    <m/>
    <m/>
    <m/>
    <m/>
    <m/>
    <m/>
    <m/>
    <m/>
    <m/>
    <m/>
    <m/>
    <m/>
    <m/>
    <m/>
    <m/>
    <m/>
    <m/>
    <m/>
    <m/>
    <m/>
  </r>
  <r>
    <s v="OBB"/>
    <x v="9"/>
    <n v="38000300"/>
    <s v="SEG. INDUSTRIAL"/>
    <n v="6081605"/>
    <s v="SALAS FALCON"/>
    <s v="WLADIMIR GONZALO"/>
    <s v="ESP.SEGUR.INDUSTRIAL"/>
    <x v="0"/>
    <s v="NOK"/>
    <m/>
    <m/>
    <m/>
    <m/>
    <m/>
    <m/>
    <m/>
    <m/>
    <s v="X"/>
    <m/>
    <m/>
    <m/>
    <m/>
    <m/>
    <m/>
    <m/>
    <m/>
    <m/>
    <m/>
    <m/>
    <m/>
    <m/>
    <m/>
    <m/>
    <m/>
    <m/>
    <m/>
    <m/>
    <m/>
  </r>
  <r>
    <s v="OBB"/>
    <x v="9"/>
    <n v="38000300"/>
    <s v="SEG. INDUSTRIAL"/>
    <n v="6124872"/>
    <s v="STRUVE BUSTAMANTE"/>
    <s v="MARTHA CECILIA"/>
    <s v="ESP.SEGUR.INDUSTRIAL"/>
    <x v="0"/>
    <s v="NOK"/>
    <m/>
    <m/>
    <m/>
    <m/>
    <m/>
    <m/>
    <m/>
    <m/>
    <m/>
    <s v="X"/>
    <m/>
    <m/>
    <m/>
    <m/>
    <m/>
    <m/>
    <m/>
    <m/>
    <m/>
    <m/>
    <m/>
    <m/>
    <m/>
    <m/>
    <m/>
    <m/>
    <m/>
    <m/>
    <m/>
  </r>
  <r>
    <s v="OBB"/>
    <x v="8"/>
    <n v="32000100"/>
    <s v="OPER.GER.MANUF."/>
    <n v="6148039"/>
    <s v="ARAGON DAVILA"/>
    <s v="JAIME ANDRES"/>
    <s v="ESP.SIST.CONTROL PLA"/>
    <x v="0"/>
    <s v="NOK"/>
    <m/>
    <m/>
    <m/>
    <m/>
    <m/>
    <m/>
    <m/>
    <m/>
    <m/>
    <m/>
    <m/>
    <m/>
    <s v="X"/>
    <m/>
    <m/>
    <m/>
    <m/>
    <m/>
    <m/>
    <m/>
    <m/>
    <m/>
    <m/>
    <m/>
    <m/>
    <m/>
    <m/>
    <m/>
    <m/>
  </r>
  <r>
    <s v="OBB"/>
    <x v="5"/>
    <n v="52000500"/>
    <s v="OPERAC. CALIDAD"/>
    <n v="6053104"/>
    <s v="VALVERDE NUNEZ"/>
    <s v="ANGEL ANTONIO"/>
    <s v="ESPEC. CALIDAD"/>
    <x v="0"/>
    <s v="NOK"/>
    <m/>
    <m/>
    <m/>
    <m/>
    <m/>
    <m/>
    <m/>
    <m/>
    <m/>
    <m/>
    <m/>
    <m/>
    <m/>
    <s v="X"/>
    <m/>
    <m/>
    <m/>
    <m/>
    <m/>
    <m/>
    <m/>
    <m/>
    <m/>
    <m/>
    <m/>
    <m/>
    <m/>
    <m/>
    <m/>
  </r>
  <r>
    <s v="OBB"/>
    <x v="10"/>
    <n v="52010310"/>
    <s v="ING.PLANF.CALID"/>
    <n v="3600371"/>
    <s v="PACHECO LOZADA"/>
    <s v="GEOVANNY FRANCISCO"/>
    <s v="ESPEC. CALIDAD"/>
    <x v="0"/>
    <s v="NOK"/>
    <m/>
    <m/>
    <m/>
    <m/>
    <m/>
    <m/>
    <s v="X"/>
    <m/>
    <m/>
    <m/>
    <m/>
    <m/>
    <m/>
    <m/>
    <m/>
    <m/>
    <m/>
    <m/>
    <m/>
    <m/>
    <m/>
    <m/>
    <m/>
    <m/>
    <m/>
    <m/>
    <m/>
    <m/>
    <m/>
  </r>
  <r>
    <s v="OBB"/>
    <x v="10"/>
    <n v="52010310"/>
    <s v="ING.PLANF.CALID"/>
    <n v="6059854"/>
    <s v="ARAUJO ARAUJO"/>
    <s v="EDWIN DAVID"/>
    <s v="ESPEC. CALIDAD"/>
    <x v="0"/>
    <s v="NOK"/>
    <m/>
    <m/>
    <m/>
    <m/>
    <m/>
    <m/>
    <m/>
    <s v="X"/>
    <m/>
    <m/>
    <m/>
    <m/>
    <m/>
    <m/>
    <m/>
    <m/>
    <m/>
    <m/>
    <m/>
    <m/>
    <m/>
    <m/>
    <m/>
    <m/>
    <m/>
    <m/>
    <m/>
    <m/>
    <m/>
  </r>
  <r>
    <s v="OBB"/>
    <x v="10"/>
    <n v="52010310"/>
    <s v="ING.PLANF.CALID"/>
    <n v="6082339"/>
    <s v="INFANTE ALQUINGA"/>
    <s v="FRANKLIN ROBERTO"/>
    <s v="ESPEC. CALIDAD"/>
    <x v="0"/>
    <s v="NOK"/>
    <m/>
    <m/>
    <m/>
    <m/>
    <m/>
    <m/>
    <m/>
    <m/>
    <s v="X"/>
    <m/>
    <m/>
    <m/>
    <m/>
    <m/>
    <m/>
    <m/>
    <m/>
    <m/>
    <m/>
    <m/>
    <m/>
    <m/>
    <m/>
    <m/>
    <m/>
    <m/>
    <m/>
    <m/>
    <m/>
  </r>
  <r>
    <s v="OBB"/>
    <x v="10"/>
    <n v="52010310"/>
    <s v="ING.PLANF.CALID"/>
    <n v="6148120"/>
    <s v="PENAHERRERA TINAJERO"/>
    <s v="ANDRES RAMIRO"/>
    <s v="ESPEC. CALIDAD"/>
    <x v="0"/>
    <s v="NOK"/>
    <m/>
    <m/>
    <m/>
    <m/>
    <m/>
    <m/>
    <m/>
    <m/>
    <m/>
    <s v="X"/>
    <m/>
    <m/>
    <m/>
    <m/>
    <m/>
    <m/>
    <m/>
    <m/>
    <m/>
    <m/>
    <m/>
    <m/>
    <m/>
    <m/>
    <m/>
    <m/>
    <m/>
    <m/>
    <m/>
  </r>
  <r>
    <s v="OBB"/>
    <x v="10"/>
    <n v="52010310"/>
    <s v="ING.PLANF.CALID"/>
    <n v="6250146"/>
    <s v="AYALA ALVAREZ"/>
    <s v="CARLOS ERNESTO"/>
    <s v="ESPEC. CALIDAD"/>
    <x v="0"/>
    <s v="NOK"/>
    <m/>
    <m/>
    <m/>
    <m/>
    <m/>
    <m/>
    <m/>
    <m/>
    <m/>
    <m/>
    <m/>
    <m/>
    <s v="X"/>
    <m/>
    <m/>
    <m/>
    <m/>
    <m/>
    <m/>
    <m/>
    <m/>
    <m/>
    <m/>
    <m/>
    <m/>
    <m/>
    <m/>
    <m/>
    <m/>
  </r>
  <r>
    <s v="OBB"/>
    <x v="0"/>
    <n v="31000300"/>
    <s v="INGEN. PROCESOS"/>
    <n v="6249096"/>
    <s v="GARCIA NARVAEZ"/>
    <s v="TELMO VINICIO"/>
    <s v="ESPECIALISTA ME"/>
    <x v="0"/>
    <s v="NOK"/>
    <m/>
    <m/>
    <m/>
    <m/>
    <m/>
    <m/>
    <m/>
    <m/>
    <m/>
    <m/>
    <m/>
    <m/>
    <m/>
    <s v="X"/>
    <m/>
    <m/>
    <m/>
    <m/>
    <m/>
    <m/>
    <m/>
    <m/>
    <m/>
    <m/>
    <m/>
    <m/>
    <m/>
    <m/>
    <m/>
  </r>
  <r>
    <s v="OBB"/>
    <x v="0"/>
    <n v="31000310"/>
    <s v="PROC.PRODUCTIV."/>
    <n v="3704667"/>
    <s v="CARRION PACHECO"/>
    <s v="EFREN GIOVANNI"/>
    <s v="ESPECIALISTA ME"/>
    <x v="0"/>
    <s v="NOK"/>
    <m/>
    <m/>
    <m/>
    <m/>
    <m/>
    <m/>
    <s v="X"/>
    <m/>
    <m/>
    <m/>
    <m/>
    <m/>
    <m/>
    <m/>
    <m/>
    <m/>
    <m/>
    <m/>
    <m/>
    <m/>
    <m/>
    <m/>
    <m/>
    <m/>
    <m/>
    <m/>
    <m/>
    <m/>
    <m/>
  </r>
  <r>
    <s v="OBB"/>
    <x v="0"/>
    <n v="31000310"/>
    <s v="PROC.PRODUCTIV."/>
    <n v="6069250"/>
    <s v="MAILA CARRILLO"/>
    <s v="LUIS ROLANDO"/>
    <s v="ESPECIALISTA ME"/>
    <x v="0"/>
    <s v="NOK"/>
    <m/>
    <m/>
    <m/>
    <m/>
    <m/>
    <m/>
    <m/>
    <s v="X"/>
    <m/>
    <m/>
    <m/>
    <m/>
    <m/>
    <m/>
    <m/>
    <m/>
    <m/>
    <m/>
    <m/>
    <m/>
    <m/>
    <m/>
    <m/>
    <m/>
    <m/>
    <m/>
    <m/>
    <m/>
    <m/>
  </r>
  <r>
    <s v="OBB"/>
    <x v="0"/>
    <n v="31000310"/>
    <s v="PROC.PRODUCTIV."/>
    <n v="6122070"/>
    <s v="AGUIRRE ARAUJO"/>
    <s v="JULIO CESAR"/>
    <s v="ESPECIALISTA ME"/>
    <x v="0"/>
    <s v="NOK"/>
    <m/>
    <m/>
    <m/>
    <m/>
    <m/>
    <m/>
    <m/>
    <m/>
    <s v="X"/>
    <m/>
    <m/>
    <m/>
    <m/>
    <m/>
    <m/>
    <m/>
    <m/>
    <m/>
    <m/>
    <m/>
    <m/>
    <m/>
    <m/>
    <m/>
    <m/>
    <m/>
    <m/>
    <m/>
    <m/>
  </r>
  <r>
    <s v="OBB"/>
    <x v="0"/>
    <n v="31000310"/>
    <s v="PROC.PRODUCTIV."/>
    <n v="6124350"/>
    <s v="CARDENAS MIRANDA"/>
    <s v="ERNESTO LEONIDAS"/>
    <s v="ESPECIALISTA ME"/>
    <x v="0"/>
    <m/>
    <m/>
    <m/>
    <m/>
    <m/>
    <m/>
    <m/>
    <m/>
    <m/>
    <m/>
    <s v="X"/>
    <m/>
    <m/>
    <m/>
    <m/>
    <m/>
    <m/>
    <m/>
    <m/>
    <m/>
    <m/>
    <m/>
    <m/>
    <m/>
    <m/>
    <m/>
    <m/>
    <m/>
    <m/>
    <m/>
  </r>
  <r>
    <s v="OBB"/>
    <x v="0"/>
    <n v="31000310"/>
    <s v="PROC.PRODUCTIV."/>
    <n v="6248044"/>
    <s v="GRONNEBERG IPIALES"/>
    <s v="INTY ANDRES"/>
    <s v="ESPECIALISTA ME"/>
    <x v="0"/>
    <s v="NOK"/>
    <m/>
    <m/>
    <m/>
    <m/>
    <m/>
    <m/>
    <m/>
    <m/>
    <m/>
    <m/>
    <m/>
    <m/>
    <s v="X"/>
    <m/>
    <m/>
    <m/>
    <m/>
    <m/>
    <m/>
    <m/>
    <m/>
    <m/>
    <m/>
    <m/>
    <m/>
    <m/>
    <m/>
    <m/>
    <m/>
  </r>
  <r>
    <s v="OBB"/>
    <x v="0"/>
    <n v="31000310"/>
    <s v="PROC.PRODUCTIV."/>
    <n v="6249861"/>
    <s v="VASQUEZ NOBOA"/>
    <s v="RAUL RICARDO"/>
    <s v="ESPECIALISTA ME"/>
    <x v="0"/>
    <s v="NOK"/>
    <m/>
    <m/>
    <m/>
    <m/>
    <m/>
    <m/>
    <m/>
    <m/>
    <m/>
    <m/>
    <m/>
    <m/>
    <m/>
    <s v="X"/>
    <m/>
    <m/>
    <m/>
    <m/>
    <m/>
    <m/>
    <m/>
    <m/>
    <m/>
    <m/>
    <m/>
    <m/>
    <m/>
    <m/>
    <m/>
  </r>
  <r>
    <s v="OBB"/>
    <x v="0"/>
    <n v="31000310"/>
    <s v="PROC.PRODUCTIV."/>
    <n v="6249867"/>
    <s v="MANOSALVAS SCACCO"/>
    <s v="RUBEN ESTEBAN"/>
    <s v="ESPECIALISTA ME"/>
    <x v="0"/>
    <m/>
    <m/>
    <m/>
    <m/>
    <m/>
    <m/>
    <m/>
    <s v="X"/>
    <m/>
    <m/>
    <m/>
    <m/>
    <m/>
    <m/>
    <m/>
    <m/>
    <m/>
    <m/>
    <m/>
    <m/>
    <m/>
    <m/>
    <m/>
    <m/>
    <m/>
    <m/>
    <m/>
    <m/>
    <m/>
    <m/>
  </r>
  <r>
    <s v="OBB"/>
    <x v="0"/>
    <n v="31000310"/>
    <s v="PROC.PRODUCTIV."/>
    <n v="6251492"/>
    <s v="OBREGON VALENCIA"/>
    <s v="JUAN CARLOS"/>
    <s v="ESPECIALISTA ME"/>
    <x v="0"/>
    <s v="NOK"/>
    <m/>
    <m/>
    <m/>
    <m/>
    <m/>
    <m/>
    <m/>
    <s v="X"/>
    <m/>
    <m/>
    <m/>
    <m/>
    <m/>
    <m/>
    <m/>
    <m/>
    <m/>
    <m/>
    <m/>
    <m/>
    <m/>
    <m/>
    <m/>
    <m/>
    <m/>
    <m/>
    <m/>
    <m/>
    <m/>
  </r>
  <r>
    <s v="OBB"/>
    <x v="0"/>
    <n v="31000310"/>
    <s v="PROC.PRODUCTIV."/>
    <n v="6252238"/>
    <s v="GOMEZ CONSTANTE"/>
    <s v="ANGEL ROBERTO"/>
    <s v="ESPECIALISTA ME"/>
    <x v="0"/>
    <m/>
    <m/>
    <m/>
    <m/>
    <m/>
    <m/>
    <m/>
    <m/>
    <m/>
    <s v="X"/>
    <m/>
    <m/>
    <m/>
    <m/>
    <m/>
    <m/>
    <m/>
    <m/>
    <m/>
    <m/>
    <m/>
    <m/>
    <m/>
    <m/>
    <m/>
    <m/>
    <m/>
    <m/>
    <m/>
    <m/>
  </r>
  <r>
    <s v="OBB"/>
    <x v="0"/>
    <n v="31000400"/>
    <s v="INGEN.PROYECTOS"/>
    <n v="6117362"/>
    <s v="WAKAO SALVADOR"/>
    <s v="ALEJANDRO KUNIO"/>
    <s v="ESPECIALISTA ME"/>
    <x v="0"/>
    <s v="NOK"/>
    <m/>
    <m/>
    <m/>
    <m/>
    <m/>
    <m/>
    <m/>
    <m/>
    <m/>
    <s v="X"/>
    <m/>
    <m/>
    <m/>
    <m/>
    <m/>
    <m/>
    <m/>
    <m/>
    <m/>
    <m/>
    <m/>
    <m/>
    <m/>
    <m/>
    <m/>
    <m/>
    <m/>
    <m/>
    <m/>
  </r>
  <r>
    <s v="OBB"/>
    <x v="0"/>
    <n v="31000410"/>
    <s v="PROYECT. PLANTA"/>
    <n v="6121805"/>
    <s v="AGUIRRE LOPEZ"/>
    <s v="JORGE RAMIRO"/>
    <s v="ESPECIALISTA ME"/>
    <x v="0"/>
    <s v="NOK"/>
    <m/>
    <m/>
    <m/>
    <m/>
    <m/>
    <m/>
    <m/>
    <m/>
    <m/>
    <m/>
    <m/>
    <m/>
    <s v="X"/>
    <m/>
    <m/>
    <m/>
    <m/>
    <m/>
    <m/>
    <m/>
    <m/>
    <m/>
    <m/>
    <m/>
    <m/>
    <m/>
    <m/>
    <m/>
    <m/>
  </r>
  <r>
    <s v="OBB"/>
    <x v="0"/>
    <n v="31000410"/>
    <s v="PROYECT. PLANTA"/>
    <n v="6124095"/>
    <s v="GARRIDO GAVIDIA"/>
    <s v="MARCELA MARGARITA"/>
    <s v="ESPECIALISTA ME"/>
    <x v="0"/>
    <s v="NOK"/>
    <m/>
    <m/>
    <m/>
    <m/>
    <m/>
    <m/>
    <m/>
    <m/>
    <m/>
    <m/>
    <m/>
    <m/>
    <m/>
    <s v="X"/>
    <m/>
    <m/>
    <m/>
    <m/>
    <m/>
    <m/>
    <m/>
    <m/>
    <m/>
    <m/>
    <m/>
    <m/>
    <m/>
    <m/>
    <m/>
  </r>
  <r>
    <s v="OBB"/>
    <x v="0"/>
    <n v="31000410"/>
    <s v="PROYECT. PLANTA"/>
    <n v="6139528"/>
    <s v="PROCEL MACAS"/>
    <s v="KLEBER RODRIGO"/>
    <s v="ESPECIALISTA ME"/>
    <x v="0"/>
    <s v="NOK"/>
    <m/>
    <m/>
    <m/>
    <m/>
    <m/>
    <m/>
    <s v="X"/>
    <m/>
    <m/>
    <m/>
    <m/>
    <m/>
    <m/>
    <m/>
    <m/>
    <m/>
    <m/>
    <m/>
    <m/>
    <m/>
    <m/>
    <m/>
    <m/>
    <m/>
    <m/>
    <m/>
    <m/>
    <m/>
    <m/>
  </r>
  <r>
    <s v="OBB"/>
    <x v="0"/>
    <n v="31000300"/>
    <s v="INGEN. PROCESOS"/>
    <n v="3704507"/>
    <s v="NOVILLO NOVILLO"/>
    <s v="ALEX JAVIER"/>
    <s v="ESPECIALISTA ME (E)"/>
    <x v="0"/>
    <s v="NOK"/>
    <m/>
    <m/>
    <m/>
    <m/>
    <m/>
    <m/>
    <m/>
    <s v="X"/>
    <m/>
    <m/>
    <m/>
    <m/>
    <m/>
    <m/>
    <m/>
    <m/>
    <m/>
    <m/>
    <m/>
    <m/>
    <m/>
    <m/>
    <m/>
    <m/>
    <m/>
    <m/>
    <m/>
    <m/>
    <m/>
  </r>
  <r>
    <s v="OBB"/>
    <x v="0"/>
    <n v="31000310"/>
    <s v="PROC.PRODUCTIV."/>
    <n v="6137900"/>
    <s v="ARIAS CALVACHE"/>
    <s v="VICTOR HUGO"/>
    <s v="ESPECIALISTA ME (E)"/>
    <x v="0"/>
    <m/>
    <m/>
    <m/>
    <m/>
    <m/>
    <m/>
    <m/>
    <m/>
    <m/>
    <s v="X"/>
    <m/>
    <m/>
    <m/>
    <m/>
    <m/>
    <m/>
    <m/>
    <m/>
    <m/>
    <m/>
    <m/>
    <m/>
    <m/>
    <m/>
    <m/>
    <m/>
    <m/>
    <m/>
    <m/>
    <m/>
  </r>
  <r>
    <s v="OBB"/>
    <x v="3"/>
    <n v="36000100"/>
    <s v="OPER.ENSAMB.GEN"/>
    <n v="1492"/>
    <s v="BUENANO ARMAS"/>
    <s v="CARLOS SANTIAGO"/>
    <s v="SUPERINT. ENSAMBLE"/>
    <x v="0"/>
    <s v="NOK"/>
    <m/>
    <m/>
    <m/>
    <m/>
    <m/>
    <m/>
    <m/>
    <m/>
    <m/>
    <m/>
    <m/>
    <m/>
    <m/>
    <m/>
    <s v="X"/>
    <m/>
    <m/>
    <m/>
    <m/>
    <m/>
    <m/>
    <m/>
    <m/>
    <m/>
    <m/>
    <m/>
    <m/>
    <m/>
    <m/>
  </r>
  <r>
    <s v="OBB"/>
    <x v="4"/>
    <n v="37000100"/>
    <s v="ADM.MANJ.MAT."/>
    <n v="6053939"/>
    <s v="GUARDERAS ROJAS"/>
    <s v="ANDRES EDUARDO"/>
    <s v="SUPERINT. MAN. MAT."/>
    <x v="0"/>
    <s v="NOK"/>
    <m/>
    <m/>
    <m/>
    <m/>
    <m/>
    <m/>
    <m/>
    <m/>
    <m/>
    <m/>
    <m/>
    <m/>
    <m/>
    <m/>
    <s v="X"/>
    <m/>
    <m/>
    <m/>
    <m/>
    <m/>
    <m/>
    <m/>
    <m/>
    <m/>
    <m/>
    <m/>
    <m/>
    <m/>
    <m/>
  </r>
  <r>
    <s v="OBB"/>
    <x v="2"/>
    <n v="35000100"/>
    <s v="OPERAC. PINTURA"/>
    <n v="3705854"/>
    <s v="LEON CASTRO"/>
    <s v="PEDRO VICENTE"/>
    <s v="SUPERINT. PINTURA"/>
    <x v="0"/>
    <m/>
    <m/>
    <m/>
    <m/>
    <m/>
    <m/>
    <m/>
    <m/>
    <m/>
    <m/>
    <m/>
    <m/>
    <m/>
    <m/>
    <m/>
    <s v="X"/>
    <m/>
    <m/>
    <m/>
    <m/>
    <m/>
    <m/>
    <m/>
    <m/>
    <m/>
    <m/>
    <m/>
    <m/>
    <m/>
    <m/>
  </r>
  <r>
    <s v="OBB"/>
    <x v="1"/>
    <n v="34000100"/>
    <s v="OP.SUELDA/CARR."/>
    <n v="6076860"/>
    <s v="LARA JARA"/>
    <s v="RENE SANDRO"/>
    <s v="SUPERINTENDE. SUELDA"/>
    <x v="0"/>
    <s v="NOK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OBB"/>
    <x v="2"/>
    <n v="35000100"/>
    <s v="OP.SUELDA/CARR."/>
    <n v="6063529"/>
    <s v="BRUQUE CABRERA"/>
    <s v="WOLFGANG LEOPOLDO"/>
    <s v="SUPERINTENDE. SUELDA"/>
    <x v="0"/>
    <s v="NOK"/>
    <m/>
    <m/>
    <m/>
    <m/>
    <m/>
    <m/>
    <m/>
    <m/>
    <m/>
    <m/>
    <m/>
    <m/>
    <m/>
    <m/>
    <s v="X"/>
    <m/>
    <m/>
    <m/>
    <m/>
    <m/>
    <m/>
    <m/>
    <m/>
    <m/>
    <m/>
    <m/>
    <m/>
    <m/>
    <m/>
  </r>
  <r>
    <s v="OBB"/>
    <x v="1"/>
    <n v="34000300"/>
    <s v="SUELDA AUTOMOV."/>
    <n v="6057783"/>
    <s v="SIMBANA MORALES"/>
    <s v="ALEXIS FERNANDO"/>
    <s v="LIDER DE GRUPO"/>
    <x v="1"/>
    <m/>
    <s v="X"/>
    <m/>
    <m/>
    <m/>
    <m/>
    <m/>
    <m/>
    <m/>
    <m/>
    <m/>
    <m/>
    <m/>
    <m/>
    <m/>
    <m/>
    <m/>
    <m/>
    <m/>
    <m/>
    <m/>
    <m/>
    <m/>
    <m/>
    <m/>
    <m/>
    <m/>
    <m/>
    <m/>
    <m/>
  </r>
  <r>
    <s v="OBB"/>
    <x v="1"/>
    <n v="34000300"/>
    <s v="SUELDA AUTOMOV."/>
    <n v="6124346"/>
    <s v="AMAGUA SHUGULI"/>
    <s v="JORGE PATRICIO"/>
    <s v="LIDER DE GRUPO"/>
    <x v="1"/>
    <m/>
    <m/>
    <s v="X"/>
    <m/>
    <m/>
    <m/>
    <m/>
    <m/>
    <m/>
    <m/>
    <m/>
    <m/>
    <m/>
    <m/>
    <m/>
    <m/>
    <m/>
    <m/>
    <m/>
    <m/>
    <m/>
    <m/>
    <m/>
    <m/>
    <m/>
    <m/>
    <m/>
    <m/>
    <m/>
    <m/>
  </r>
  <r>
    <s v="OBB"/>
    <x v="1"/>
    <n v="34000400"/>
    <s v="LINEA REMATE"/>
    <n v="3702462"/>
    <s v="GAIBOR TUPIZA"/>
    <s v="JONNY ALBERTO"/>
    <s v="LIDER DE GRUPO"/>
    <x v="1"/>
    <m/>
    <m/>
    <m/>
    <s v="X"/>
    <m/>
    <m/>
    <m/>
    <m/>
    <m/>
    <m/>
    <m/>
    <m/>
    <m/>
    <m/>
    <m/>
    <m/>
    <m/>
    <m/>
    <m/>
    <m/>
    <m/>
    <m/>
    <m/>
    <m/>
    <m/>
    <m/>
    <m/>
    <m/>
    <m/>
    <m/>
  </r>
  <r>
    <s v="OBB"/>
    <x v="2"/>
    <n v="35000200"/>
    <s v="PINTURA ELPO"/>
    <n v="6053487"/>
    <s v="SOSA CRUZ"/>
    <s v="JUAN PABLO"/>
    <s v="LIDER DE GRUPO"/>
    <x v="1"/>
    <s v="NOK"/>
    <s v="X"/>
    <m/>
    <m/>
    <m/>
    <m/>
    <m/>
    <m/>
    <m/>
    <m/>
    <m/>
    <m/>
    <m/>
    <m/>
    <m/>
    <m/>
    <m/>
    <m/>
    <m/>
    <m/>
    <m/>
    <m/>
    <m/>
    <m/>
    <m/>
    <m/>
    <m/>
    <m/>
    <m/>
    <m/>
  </r>
  <r>
    <s v="OBB"/>
    <x v="2"/>
    <n v="35000300"/>
    <s v="PINTURA PRIMER"/>
    <n v="850"/>
    <s v="ABARCA PALACIOS"/>
    <s v="JOSE GUILLERMO"/>
    <s v="LIDER DE GRUPO"/>
    <x v="1"/>
    <m/>
    <m/>
    <s v="X"/>
    <m/>
    <m/>
    <m/>
    <m/>
    <m/>
    <m/>
    <m/>
    <m/>
    <m/>
    <m/>
    <m/>
    <m/>
    <m/>
    <m/>
    <m/>
    <m/>
    <m/>
    <m/>
    <m/>
    <m/>
    <m/>
    <m/>
    <m/>
    <m/>
    <m/>
    <m/>
    <m/>
  </r>
  <r>
    <s v="OBB"/>
    <x v="2"/>
    <n v="35000400"/>
    <s v="PINTURA ESMALTE"/>
    <n v="3600360"/>
    <s v="ALIAGA GRANJA"/>
    <s v="LUIS ARTURO"/>
    <s v="LIDER DE GRUPO"/>
    <x v="1"/>
    <s v="NOK"/>
    <m/>
    <m/>
    <s v="X"/>
    <m/>
    <m/>
    <m/>
    <m/>
    <m/>
    <m/>
    <m/>
    <m/>
    <m/>
    <m/>
    <m/>
    <m/>
    <m/>
    <m/>
    <m/>
    <m/>
    <m/>
    <m/>
    <m/>
    <m/>
    <m/>
    <m/>
    <m/>
    <m/>
    <m/>
    <m/>
  </r>
  <r>
    <s v="OBB"/>
    <x v="3"/>
    <n v="36000200"/>
    <s v="ENSAMBLE CHASIS"/>
    <n v="7086"/>
    <s v="SANDOVAL ASIMBAYA"/>
    <s v="DANNY JAVIER"/>
    <s v="LIDER DE GRUPO"/>
    <x v="1"/>
    <m/>
    <s v="X"/>
    <m/>
    <m/>
    <m/>
    <m/>
    <m/>
    <m/>
    <m/>
    <m/>
    <m/>
    <m/>
    <m/>
    <m/>
    <m/>
    <m/>
    <m/>
    <m/>
    <m/>
    <m/>
    <m/>
    <m/>
    <m/>
    <m/>
    <m/>
    <m/>
    <m/>
    <m/>
    <m/>
    <m/>
  </r>
  <r>
    <s v="OBB"/>
    <x v="3"/>
    <n v="36000500"/>
    <s v="TRIM AUTOMOVIL"/>
    <n v="6148111"/>
    <s v="PARRENO ARCOS"/>
    <s v="PABLO AUGUSTO"/>
    <s v="LIDER DE GRUPO"/>
    <x v="1"/>
    <m/>
    <m/>
    <s v="X"/>
    <m/>
    <m/>
    <m/>
    <m/>
    <m/>
    <m/>
    <m/>
    <m/>
    <m/>
    <m/>
    <m/>
    <m/>
    <m/>
    <m/>
    <m/>
    <m/>
    <m/>
    <m/>
    <m/>
    <m/>
    <m/>
    <m/>
    <m/>
    <m/>
    <m/>
    <m/>
    <m/>
  </r>
  <r>
    <s v="OBB"/>
    <x v="3"/>
    <n v="36000600"/>
    <s v="FINAL AUTOMOVIL"/>
    <n v="6109673"/>
    <s v="LOZADA CEDENO"/>
    <s v="HUGO LIMBER"/>
    <s v="LIDER DE GRUPO"/>
    <x v="1"/>
    <s v="NOK"/>
    <m/>
    <m/>
    <s v="X"/>
    <m/>
    <m/>
    <m/>
    <m/>
    <m/>
    <m/>
    <m/>
    <m/>
    <m/>
    <m/>
    <m/>
    <m/>
    <m/>
    <m/>
    <m/>
    <m/>
    <m/>
    <m/>
    <m/>
    <m/>
    <m/>
    <m/>
    <m/>
    <m/>
    <m/>
    <m/>
  </r>
  <r>
    <s v="OBB"/>
    <x v="3"/>
    <n v="36000600"/>
    <m/>
    <m/>
    <s v="TOPON"/>
    <s v="DARWIN "/>
    <s v="LIDER DE GRUPO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OBB"/>
    <x v="3"/>
    <n v="36000700"/>
    <s v="INSPECCION FIN."/>
    <n v="3600546"/>
    <s v="FLORES PACA"/>
    <s v="HOMERO VINICIO"/>
    <s v="LIDER DE GRUPO"/>
    <x v="1"/>
    <m/>
    <s v="X"/>
    <m/>
    <m/>
    <m/>
    <m/>
    <m/>
    <m/>
    <m/>
    <m/>
    <m/>
    <m/>
    <m/>
    <m/>
    <m/>
    <m/>
    <m/>
    <m/>
    <m/>
    <m/>
    <m/>
    <m/>
    <m/>
    <m/>
    <m/>
    <m/>
    <m/>
    <m/>
    <m/>
    <m/>
  </r>
  <r>
    <s v="OBB"/>
    <x v="3"/>
    <n v="36000700"/>
    <s v="INSPECCION FIN."/>
    <n v="6057912"/>
    <s v="GUACAN AMAGUAYA"/>
    <s v="DANNY XAVIER"/>
    <s v="LIDER DE GRUPO"/>
    <x v="1"/>
    <m/>
    <m/>
    <s v="X"/>
    <m/>
    <m/>
    <m/>
    <m/>
    <m/>
    <m/>
    <m/>
    <m/>
    <m/>
    <m/>
    <m/>
    <m/>
    <m/>
    <m/>
    <m/>
    <m/>
    <m/>
    <m/>
    <m/>
    <m/>
    <m/>
    <m/>
    <m/>
    <m/>
    <m/>
    <m/>
    <m/>
  </r>
  <r>
    <s v="OBB"/>
    <x v="4"/>
    <n v="37000100"/>
    <s v="ADM.MANJ.MAT."/>
    <n v="3700553"/>
    <s v="PEDRAZA CALISPA"/>
    <s v="LUIS ORLANDO"/>
    <s v="LIDER DE GRUPO"/>
    <x v="1"/>
    <s v="NOK"/>
    <m/>
    <m/>
    <s v="X"/>
    <m/>
    <m/>
    <m/>
    <m/>
    <m/>
    <m/>
    <m/>
    <m/>
    <m/>
    <m/>
    <m/>
    <m/>
    <m/>
    <m/>
    <m/>
    <m/>
    <m/>
    <m/>
    <m/>
    <m/>
    <m/>
    <m/>
    <m/>
    <m/>
    <m/>
    <m/>
  </r>
  <r>
    <s v="OBB"/>
    <x v="4"/>
    <n v="37000300"/>
    <s v="CTROL MAT NOCKD"/>
    <n v="6122784"/>
    <s v="JARRIN CARDENAS"/>
    <s v="PAUL FERNANDO"/>
    <s v="LIDER DE GRUPO"/>
    <x v="1"/>
    <m/>
    <s v="X"/>
    <m/>
    <m/>
    <m/>
    <m/>
    <m/>
    <m/>
    <m/>
    <m/>
    <m/>
    <m/>
    <m/>
    <m/>
    <m/>
    <m/>
    <m/>
    <m/>
    <m/>
    <m/>
    <m/>
    <m/>
    <m/>
    <m/>
    <m/>
    <m/>
    <m/>
    <m/>
    <m/>
    <m/>
  </r>
  <r>
    <s v="OBB"/>
    <x v="4"/>
    <n v="37000400"/>
    <s v="COMERCIALES"/>
    <n v="3704635"/>
    <s v="ANDRADE RODRIGUEZ"/>
    <s v="CHRISTIAN OMAR"/>
    <s v="LIDER DE GRUPO"/>
    <x v="1"/>
    <m/>
    <m/>
    <s v="X"/>
    <m/>
    <m/>
    <m/>
    <m/>
    <m/>
    <m/>
    <m/>
    <m/>
    <m/>
    <m/>
    <m/>
    <m/>
    <m/>
    <m/>
    <m/>
    <m/>
    <m/>
    <m/>
    <m/>
    <m/>
    <m/>
    <m/>
    <m/>
    <m/>
    <m/>
    <m/>
    <m/>
  </r>
  <r>
    <s v="OBB"/>
    <x v="5"/>
    <n v="52000520"/>
    <s v="EST.VERIFICAC."/>
    <n v="3600366"/>
    <s v="SALAZAR MASSON"/>
    <s v="JOSE FRANKLIN"/>
    <s v="LIDER DE GRUPO"/>
    <x v="1"/>
    <s v="NOK"/>
    <m/>
    <m/>
    <s v="X"/>
    <m/>
    <m/>
    <m/>
    <m/>
    <m/>
    <m/>
    <m/>
    <m/>
    <m/>
    <m/>
    <m/>
    <m/>
    <m/>
    <m/>
    <m/>
    <m/>
    <m/>
    <m/>
    <m/>
    <m/>
    <m/>
    <m/>
    <m/>
    <m/>
    <m/>
    <m/>
  </r>
  <r>
    <s v="OBB"/>
    <x v="4"/>
    <n v="37000100"/>
    <s v="ADM.MANJ.MAT."/>
    <n v="3700557"/>
    <s v="CABRERA DAVALOS"/>
    <s v="JOSE PATRICIO"/>
    <s v="ESP.MANE.MATERIALES"/>
    <x v="1"/>
    <s v="NOK"/>
    <m/>
    <m/>
    <m/>
    <m/>
    <m/>
    <m/>
    <s v="X"/>
    <m/>
    <m/>
    <m/>
    <m/>
    <m/>
    <m/>
    <m/>
    <m/>
    <m/>
    <m/>
    <m/>
    <m/>
    <m/>
    <m/>
    <m/>
    <m/>
    <m/>
    <m/>
    <m/>
    <m/>
    <m/>
    <m/>
  </r>
  <r>
    <s v="OBB"/>
    <x v="8"/>
    <n v="32000100"/>
    <s v="OPER.GER.MANUF."/>
    <n v="3600549"/>
    <s v="ESCOBAR SANCHEZ"/>
    <s v="RICARDO XAVIER"/>
    <s v="SUPERINTENDENTE 2T"/>
    <x v="1"/>
    <s v="NOK"/>
    <m/>
    <m/>
    <m/>
    <m/>
    <m/>
    <m/>
    <s v="X"/>
    <m/>
    <m/>
    <m/>
    <m/>
    <m/>
    <m/>
    <m/>
    <m/>
    <m/>
    <m/>
    <m/>
    <m/>
    <m/>
    <m/>
    <m/>
    <m/>
    <m/>
    <m/>
    <m/>
    <m/>
    <m/>
    <m/>
  </r>
  <r>
    <s v="OBB"/>
    <x v="2"/>
    <n v="35000200"/>
    <s v="PINTURA ELPO"/>
    <n v="6058271"/>
    <s v="JIMENEZ LOPEZ"/>
    <s v="OMAR LUIS"/>
    <s v="LIDER DE GRUPO"/>
    <x v="1"/>
    <s v="NOK"/>
    <m/>
    <m/>
    <m/>
    <m/>
    <m/>
    <m/>
    <m/>
    <m/>
    <s v="X"/>
    <m/>
    <m/>
    <m/>
    <m/>
    <m/>
    <m/>
    <m/>
    <m/>
    <m/>
    <m/>
    <m/>
    <m/>
    <m/>
    <m/>
    <m/>
    <m/>
    <m/>
    <m/>
    <m/>
    <m/>
  </r>
  <r>
    <s v="OBB"/>
    <x v="2"/>
    <n v="35000300"/>
    <s v="PINTURA PRIMER"/>
    <n v="6058224"/>
    <s v="GARCIA GUAITA"/>
    <s v="JOSE DAVID"/>
    <s v="LIDER DE GRUPO"/>
    <x v="1"/>
    <s v="NOK"/>
    <m/>
    <m/>
    <m/>
    <m/>
    <m/>
    <m/>
    <m/>
    <m/>
    <s v="X"/>
    <m/>
    <m/>
    <m/>
    <m/>
    <m/>
    <m/>
    <m/>
    <m/>
    <m/>
    <m/>
    <m/>
    <m/>
    <m/>
    <m/>
    <m/>
    <m/>
    <m/>
    <m/>
    <m/>
    <m/>
  </r>
  <r>
    <s v="OBB"/>
    <x v="2"/>
    <n v="35000400"/>
    <s v="PINTURA ESMALTE"/>
    <n v="3700589"/>
    <s v="ROSAS ESPINOSA"/>
    <s v="CARLOS ANDRES"/>
    <s v="LIDER DE GRUPO"/>
    <x v="1"/>
    <s v="NOK"/>
    <m/>
    <m/>
    <m/>
    <m/>
    <m/>
    <m/>
    <m/>
    <m/>
    <s v="X"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96">
  <r>
    <n v="3704410"/>
    <s v="OBB"/>
    <x v="0"/>
    <s v="CONTROL INTERNO"/>
    <s v="GUERRA ALOMOTO"/>
    <s v="ROMEL FRANCISCO"/>
    <n v="1710254721"/>
    <s v="GRTE CONT INTER ANDI"/>
    <x v="0"/>
    <s v="SALARY"/>
    <n v="101837"/>
    <s v="00004410"/>
    <n v="314149792"/>
    <s v="20000100"/>
    <s v="EJECUTIVO"/>
    <s v="EJECUTIVO"/>
    <s v="A"/>
    <n v="1"/>
    <n v="10"/>
  </r>
  <r>
    <n v="3705288"/>
    <s v="OBB"/>
    <x v="1"/>
    <s v="CUENTAS X PAGAR"/>
    <s v="DIAZ SEGOVIA"/>
    <s v="DIEGO PAUL"/>
    <n v="1709940249"/>
    <s v="COORD.CTAS POR PAGAR"/>
    <x v="0"/>
    <s v="SALARY"/>
    <n v="101872"/>
    <s v="00005288"/>
    <n v="418149621"/>
    <s v="21000110"/>
    <s v="INDEFINIDO"/>
    <s v="ADMINISTRATIVA"/>
    <s v="A"/>
    <n v="2"/>
    <n v="4"/>
  </r>
  <r>
    <n v="544"/>
    <s v="OBB"/>
    <x v="1"/>
    <s v="CUENTAS X COBRA"/>
    <s v="MALDONADO ARMAS"/>
    <s v="MARCIA EVA CECILIA"/>
    <n v="1701599779"/>
    <s v="ASISTENTE SCANNING"/>
    <x v="0"/>
    <s v="SALARY"/>
    <n v="100544"/>
    <s v="03400544"/>
    <n v="614149861"/>
    <s v="21000120"/>
    <s v="INDEFINIDO"/>
    <s v="ADMINISTRATIVA"/>
    <s v="A"/>
    <n v="90"/>
    <n v="6"/>
  </r>
  <r>
    <n v="6105656"/>
    <s v="OBB"/>
    <x v="1"/>
    <s v="CUENTAS X COBRA"/>
    <s v="FLORES NUNEZ"/>
    <s v="LINDA KAROLA"/>
    <n v="1713013033"/>
    <s v="COORD.CTAS X COBRAR"/>
    <x v="0"/>
    <s v="SALARY"/>
    <n v="102550"/>
    <s v="06105656"/>
    <n v="253629286"/>
    <s v="21000120"/>
    <s v="INDEFINIDO"/>
    <s v="ADMINISTRATIVA"/>
    <s v="A"/>
    <n v="5"/>
    <n v="9"/>
  </r>
  <r>
    <n v="1143"/>
    <s v="OBB"/>
    <x v="2"/>
    <s v="CONTABIL. GENER"/>
    <s v="REA IBARRA"/>
    <s v="MONICA MILENA"/>
    <n v="1713474615"/>
    <s v="ANALISTA NOMINA"/>
    <x v="0"/>
    <s v="SALARY"/>
    <n v="101143"/>
    <s v="03401143"/>
    <n v="217150163"/>
    <s v="22000210"/>
    <s v="INDEFINIDO"/>
    <s v="INDIRECTA"/>
    <s v="A"/>
    <n v="97"/>
    <n v="4"/>
  </r>
  <r>
    <n v="1499"/>
    <s v="OBB"/>
    <x v="2"/>
    <s v="CONTABIL. GENER"/>
    <s v="SORIA SILVA"/>
    <s v="MIJAIL HERNAN"/>
    <n v="1708013659"/>
    <s v="CONTADOR GENERAL"/>
    <x v="0"/>
    <s v="SALARY"/>
    <n v="101499"/>
    <s v="03401499"/>
    <n v="415150178"/>
    <s v="22000210"/>
    <s v="INDEFINIDO"/>
    <s v="ADMINISTRATIVA"/>
    <s v="A"/>
    <n v="0"/>
    <n v="2"/>
  </r>
  <r>
    <n v="6247479"/>
    <s v="OBB"/>
    <x v="2"/>
    <s v="CONTABIL. GENER"/>
    <s v="BUCHELI CISNEROS"/>
    <s v="SERGIO DANIEL"/>
    <n v="1719590760"/>
    <s v="PASANTE"/>
    <x v="1"/>
    <s v="HOURLY"/>
    <n v="6247479"/>
    <s v="06247479"/>
    <n v="878489533"/>
    <s v="22000210"/>
    <s v="PASANTE"/>
    <s v="PASANTE"/>
    <s v="P"/>
    <n v="10"/>
    <n v="7"/>
  </r>
  <r>
    <n v="3705268"/>
    <s v="OBB"/>
    <x v="2"/>
    <s v="CONTAB. COSTOS"/>
    <s v="AYALA JIMENEZ"/>
    <s v="DAYRA ELIZA"/>
    <n v="1715434385"/>
    <s v="COORD. DE COSTOS"/>
    <x v="0"/>
    <s v="SALARY"/>
    <n v="101860"/>
    <s v="00005268"/>
    <n v="719150262"/>
    <s v="22000211"/>
    <s v="INDEFINIDO"/>
    <s v="ADMINISTRATIVA"/>
    <s v="A"/>
    <n v="2"/>
    <n v="4"/>
  </r>
  <r>
    <n v="3705279"/>
    <s v="OBB"/>
    <x v="2"/>
    <s v="CONTAB. COSTOS"/>
    <s v="ACOSTA VASQUEZ"/>
    <s v="ALEX MICHAEL"/>
    <n v="1713238614"/>
    <s v="ANALISTA DE COSTOS"/>
    <x v="0"/>
    <s v="SALARY"/>
    <n v="101866"/>
    <s v="00005279"/>
    <n v="612150293"/>
    <s v="22000211"/>
    <s v="INDEFINIDO"/>
    <s v="ADMINISTRATIVA"/>
    <s v="A"/>
    <n v="2"/>
    <n v="4"/>
  </r>
  <r>
    <n v="6106550"/>
    <s v="OBB"/>
    <x v="2"/>
    <s v="CONTAB. COSTOS"/>
    <s v="ARREAGA BARROS"/>
    <s v="MARTHA VANESSA"/>
    <n v="1716562770"/>
    <s v="ANALISTA DE COSTOS"/>
    <x v="0"/>
    <s v="SALARY"/>
    <n v="102553"/>
    <s v="06106550"/>
    <n v="662161774"/>
    <s v="22000211"/>
    <s v="INDEFINIDO"/>
    <s v="ADMINISTRATIVA"/>
    <s v="A"/>
    <n v="5"/>
    <n v="11"/>
  </r>
  <r>
    <n v="3705291"/>
    <s v="OBB"/>
    <x v="2"/>
    <s v="IMPUESTOS"/>
    <s v="MOYANO LUDENA"/>
    <s v="RAUL OSWALDO"/>
    <n v="602042285"/>
    <s v="COORDINADOR IMPUESTO"/>
    <x v="0"/>
    <s v="SALARY"/>
    <n v="101873"/>
    <s v="00005291"/>
    <n v="412149220"/>
    <s v="22000230"/>
    <s v="INDEFINIDO"/>
    <s v="ADMINISTRATIVA"/>
    <s v="A"/>
    <n v="2"/>
    <n v="4"/>
  </r>
  <r>
    <n v="3704461"/>
    <s v="OBB"/>
    <x v="2"/>
    <s v="PLANIF. OPERAC."/>
    <s v="ARTIEDA ESTRELLA"/>
    <s v="MARCO ALEXIS"/>
    <n v="1712334018"/>
    <s v="COORD.EVALUAC.PROYEC"/>
    <x v="0"/>
    <s v="SALARY"/>
    <n v="101838"/>
    <s v="00004461"/>
    <n v="586488428"/>
    <s v="22000240"/>
    <s v="INDEFINIDO"/>
    <s v="ADMINISTRATIVA"/>
    <s v="A"/>
    <n v="6"/>
    <n v="2"/>
  </r>
  <r>
    <n v="6054774"/>
    <s v="OBB"/>
    <x v="2"/>
    <s v="PLANIF. OPERAC."/>
    <s v="DOMINGUEZ ANDRADE"/>
    <s v="MARIA DEL CARMEN"/>
    <n v="1712213584"/>
    <s v="SUPERV.OPER.PLAN.FIN"/>
    <x v="0"/>
    <s v="SALARY"/>
    <n v="101978"/>
    <s v="06054774"/>
    <n v="712150288"/>
    <s v="22000240"/>
    <s v="INDEFINIDO"/>
    <s v="ADMINISTRATIVA"/>
    <s v="A"/>
    <n v="2"/>
    <n v="11"/>
  </r>
  <r>
    <n v="6127623"/>
    <s v="OBB"/>
    <x v="2"/>
    <s v="PLANIF. OPERAC."/>
    <s v="AYALA FLORES"/>
    <s v="IVONNE ALEXANDRA"/>
    <n v="1714111240"/>
    <s v="COORD.PREC&amp;PLAN FINA"/>
    <x v="0"/>
    <s v="SALARY"/>
    <n v="6127623"/>
    <s v="06127623"/>
    <n v="618760529"/>
    <s v="22000240"/>
    <s v="INDEFINIDO"/>
    <s v="ADMINISTRATIVA"/>
    <s v="A"/>
    <n v="7"/>
    <n v="1"/>
  </r>
  <r>
    <n v="1478"/>
    <s v="OBB"/>
    <x v="3"/>
    <s v="ADUANAS"/>
    <s v="RAMIREZ JOUVE"/>
    <s v="KATIA LIZBETH"/>
    <n v="1708609258"/>
    <s v="GERENTE DE ADUANAS"/>
    <x v="0"/>
    <s v="SALARY"/>
    <n v="101478"/>
    <s v="03401478"/>
    <n v="914149850"/>
    <s v="23000100"/>
    <s v="INDEFINIDO"/>
    <s v="INDIRECTA"/>
    <s v="A"/>
    <n v="0"/>
    <n v="1"/>
  </r>
  <r>
    <n v="6086158"/>
    <s v="OBB"/>
    <x v="4"/>
    <s v="DIREC/MANUFACT."/>
    <s v="RAHMANI NAZARI"/>
    <s v="KEYVAN"/>
    <n v="1716702640"/>
    <s v="SUPERV.ING.MANUFACTU"/>
    <x v="0"/>
    <s v="SALARY"/>
    <n v="102543"/>
    <s v="06086158"/>
    <n v="920761916"/>
    <s v="31000100"/>
    <s v="INDEFINIDO"/>
    <s v="INDIRECTA"/>
    <s v="A"/>
    <n v="5"/>
    <n v="7"/>
  </r>
  <r>
    <n v="6244320"/>
    <s v="OBB"/>
    <x v="4"/>
    <s v="DIREC/MANUFACT."/>
    <s v="SARAUZ TERAN"/>
    <s v="JORGE ANDRES"/>
    <n v="1002844916"/>
    <s v="PASANTE"/>
    <x v="1"/>
    <s v="HOURLY"/>
    <n v="6244320"/>
    <s v="06244320"/>
    <n v="148164618"/>
    <s v="31000100"/>
    <s v="PASANTE"/>
    <s v="PASANTE"/>
    <s v="P"/>
    <n v="10"/>
    <n v="4"/>
  </r>
  <r>
    <n v="351"/>
    <s v="OBB"/>
    <x v="4"/>
    <s v="INGEN. PROCESOS"/>
    <s v="SANCHEZ GOMEZ"/>
    <s v="BOLIVAR VICENTE"/>
    <n v="1706457361"/>
    <s v="SUPERV.ING.MANUFACTU"/>
    <x v="0"/>
    <s v="SALARY"/>
    <n v="100351"/>
    <s v="03400351"/>
    <n v="518150159"/>
    <s v="31000300"/>
    <s v="INDEFINIDO"/>
    <s v="INDIRECTA"/>
    <s v="A"/>
    <n v="88"/>
    <n v="9"/>
  </r>
  <r>
    <n v="3704507"/>
    <s v="OBB"/>
    <x v="4"/>
    <s v="INGEN. PROCESOS"/>
    <s v="NOVILLO NOVILLO"/>
    <s v="ALEX JAVIER"/>
    <n v="602111205"/>
    <s v="ESPECIALISTA ME (E)"/>
    <x v="0"/>
    <s v="SALARY"/>
    <n v="101839"/>
    <s v="00004507"/>
    <n v="678102279"/>
    <s v="31000300"/>
    <s v="INDEFINIDO"/>
    <s v="INDIRECTA"/>
    <s v="J"/>
    <n v="1"/>
    <n v="12"/>
  </r>
  <r>
    <n v="6059853"/>
    <s v="OBB"/>
    <x v="4"/>
    <s v="INGEN. PROCESOS"/>
    <s v="HARO URRUTIA"/>
    <s v="MEYBOL GISELLE"/>
    <n v="1712284213"/>
    <s v="SUPERV.ING.MANUF.(E)"/>
    <x v="0"/>
    <s v="SALARY"/>
    <n v="102341"/>
    <s v="06059853"/>
    <n v="318149633"/>
    <s v="31000300"/>
    <s v="INDEFINIDO"/>
    <s v="INDIRECTA"/>
    <s v="J"/>
    <n v="3"/>
    <n v="4"/>
  </r>
  <r>
    <n v="6117354"/>
    <s v="OBB"/>
    <x v="4"/>
    <s v="INGEN. PROCESOS"/>
    <s v="IGLESIAS GARCIA"/>
    <s v="JOSE LUIS"/>
    <n v="1711130805"/>
    <s v="SUPERV.ING.MANUFACTU"/>
    <x v="0"/>
    <s v="SALARY"/>
    <n v="6117354"/>
    <s v="06117354"/>
    <n v="424226754"/>
    <s v="31000300"/>
    <s v="INDEFINIDO"/>
    <s v="INDIRECTA"/>
    <s v="J"/>
    <n v="6"/>
    <n v="7"/>
  </r>
  <r>
    <n v="6244782"/>
    <s v="OBB"/>
    <x v="4"/>
    <s v="INGEN. PROCESOS"/>
    <s v="VILLACIS ALBUJA"/>
    <s v="DARWIN RAMON"/>
    <n v="1721899050"/>
    <s v="PASANTE"/>
    <x v="1"/>
    <s v="HOURLY"/>
    <n v="6244782"/>
    <s v="06244782"/>
    <n v="895287721"/>
    <s v="31000300"/>
    <s v="PASANTE"/>
    <s v="PASANTE"/>
    <s v="P"/>
    <n v="10"/>
    <n v="5"/>
  </r>
  <r>
    <n v="6249096"/>
    <s v="OBB"/>
    <x v="4"/>
    <s v="INGEN. PROCESOS"/>
    <s v="GARCIA NARVAEZ"/>
    <s v="TELMO VINICIO"/>
    <n v="1717320772"/>
    <s v="ESPECIALISTA ME"/>
    <x v="0"/>
    <s v="SALARY"/>
    <n v="6249096"/>
    <s v="06249096"/>
    <n v="273357385"/>
    <s v="31000300"/>
    <s v="PLAZO FIJO"/>
    <s v="INDIRECTA"/>
    <s v="J"/>
    <n v="10"/>
    <n v="8"/>
  </r>
  <r>
    <n v="1306"/>
    <s v="OBB"/>
    <x v="4"/>
    <s v="PROC.PRODUCTIV."/>
    <s v="SANCHEZ IZA"/>
    <s v="ROBERTO AUGUSTO"/>
    <n v="1712744364"/>
    <s v="ANALISTA DE PROCESOS"/>
    <x v="0"/>
    <s v="HOURLY"/>
    <n v="1306"/>
    <s v="06131461"/>
    <n v="482213665"/>
    <s v="31000310"/>
    <s v="INDEFINIDO"/>
    <s v="INDIRECTA"/>
    <s v="J"/>
    <n v="7"/>
    <n v="4"/>
  </r>
  <r>
    <n v="3704667"/>
    <s v="OBB"/>
    <x v="4"/>
    <s v="PROC.PRODUCTIV."/>
    <s v="CARRION PACHECO"/>
    <s v="EFREN GIOVANNI"/>
    <n v="1708975428"/>
    <s v="ESPECIALISTA ME"/>
    <x v="0"/>
    <s v="SALARY"/>
    <n v="101844"/>
    <s v="00004667"/>
    <n v="814150302"/>
    <s v="31000310"/>
    <s v="INDEFINIDO"/>
    <s v="INDIRECTA"/>
    <s v="A"/>
    <n v="2"/>
    <n v="1"/>
  </r>
  <r>
    <n v="3705910"/>
    <s v="OBB"/>
    <x v="4"/>
    <s v="PROC.PRODUCTIV."/>
    <s v="SALCEDO SILVA"/>
    <s v="DIEGO PAUL"/>
    <n v="1715224075"/>
    <s v="ANALISTA DE PROCESOS"/>
    <x v="0"/>
    <s v="HOURLY"/>
    <n v="101900"/>
    <s v="00005910"/>
    <n v="945578280"/>
    <s v="31000310"/>
    <s v="INDEFINIDO"/>
    <s v="INDIRECTA"/>
    <s v="J"/>
    <n v="2"/>
    <n v="7"/>
  </r>
  <r>
    <n v="6057930"/>
    <s v="OBB"/>
    <x v="4"/>
    <s v="PROC.PRODUCTIV."/>
    <s v="HERRERA NAUPARI"/>
    <s v="EDISON DARWIN"/>
    <n v="1711321321"/>
    <s v="ANALISTA DE PROCESOS"/>
    <x v="0"/>
    <s v="HOURLY"/>
    <n v="102198"/>
    <s v="06057930"/>
    <n v="570512165"/>
    <s v="31000310"/>
    <s v="INDEFINIDO"/>
    <s v="INDIRECTA"/>
    <s v="J"/>
    <n v="3"/>
    <n v="2"/>
  </r>
  <r>
    <n v="6069250"/>
    <s v="OBB"/>
    <x v="4"/>
    <s v="PROC.PRODUCTIV."/>
    <s v="MAILA CARRILLO"/>
    <s v="LUIS ROLANDO"/>
    <n v="1714893441"/>
    <s v="ESPECIALISTA ME"/>
    <x v="0"/>
    <s v="SALARY"/>
    <n v="102414"/>
    <s v="06069250"/>
    <n v="420476003"/>
    <s v="31000310"/>
    <s v="INDEFINIDO"/>
    <s v="INDIRECTA"/>
    <s v="J"/>
    <n v="4"/>
    <n v="4"/>
  </r>
  <r>
    <n v="6122070"/>
    <s v="OBB"/>
    <x v="4"/>
    <s v="PROC.PRODUCTIV."/>
    <s v="AGUIRRE ARAUJO"/>
    <s v="JULIO CESAR"/>
    <n v="1716690670"/>
    <s v="ESPECIALISTA ME"/>
    <x v="0"/>
    <s v="SALARY"/>
    <n v="6122070"/>
    <s v="06122070"/>
    <n v="315638792"/>
    <s v="31000310"/>
    <s v="INDEFINIDO"/>
    <s v="INDIRECTA"/>
    <s v="J"/>
    <n v="6"/>
    <n v="9"/>
  </r>
  <r>
    <n v="6124099"/>
    <s v="OBB"/>
    <x v="4"/>
    <s v="PROC.PRODUCTIV."/>
    <s v="TORRES BENALCAZAR"/>
    <s v="FREDDY MARCELO"/>
    <n v="1716969215"/>
    <s v="ANALISTA DE PROCESOS"/>
    <x v="0"/>
    <s v="HOURLY"/>
    <n v="6124099"/>
    <s v="06124099"/>
    <n v="282049085"/>
    <s v="31000310"/>
    <s v="INDEFINIDO"/>
    <s v="INDIRECTA"/>
    <s v="J"/>
    <n v="6"/>
    <n v="10"/>
  </r>
  <r>
    <n v="6124350"/>
    <s v="OBB"/>
    <x v="4"/>
    <s v="PROC.PRODUCTIV."/>
    <s v="CARDENAS MIRANDA"/>
    <s v="ERNESTO LEONIDAS"/>
    <n v="1802930626"/>
    <s v="ESPECIALISTA ME"/>
    <x v="0"/>
    <s v="SALARY"/>
    <n v="6124350"/>
    <s v="06124350"/>
    <n v="359887255"/>
    <s v="31000310"/>
    <s v="INDEFINIDO"/>
    <s v="INDIRECTA"/>
    <s v="J"/>
    <n v="6"/>
    <n v="11"/>
  </r>
  <r>
    <n v="6125451"/>
    <s v="OBB"/>
    <x v="4"/>
    <s v="PROC.PRODUCTIV."/>
    <s v="CASTRO MEDIAVILLA"/>
    <s v="JUAN JOSE"/>
    <n v="1716757099"/>
    <s v="ANALISTA DE PROCESOS"/>
    <x v="0"/>
    <s v="HOURLY"/>
    <n v="6125451"/>
    <s v="06125451"/>
    <n v="968526734"/>
    <s v="31000310"/>
    <s v="INDEFINIDO"/>
    <s v="INDIRECTA"/>
    <s v="J"/>
    <n v="6"/>
    <n v="11"/>
  </r>
  <r>
    <n v="6131457"/>
    <s v="OBB"/>
    <x v="4"/>
    <s v="PROC.PRODUCTIV."/>
    <s v="VALLEJO VALENCIA"/>
    <s v="ROMEL VINICIO"/>
    <n v="1712436433"/>
    <s v="ASISTENTE DE DISENO"/>
    <x v="0"/>
    <s v="HOURLY"/>
    <n v="6131457"/>
    <s v="06131457"/>
    <n v="775039729"/>
    <s v="31000310"/>
    <s v="PLAZO FIJO"/>
    <s v="INDIRECTA"/>
    <s v="J"/>
    <n v="10"/>
    <n v="9"/>
  </r>
  <r>
    <n v="6137900"/>
    <s v="OBB"/>
    <x v="4"/>
    <s v="PROC.PRODUCTIV."/>
    <s v="ARIAS CALVACHE"/>
    <s v="VICTOR HUGO"/>
    <n v="1714995642"/>
    <s v="ESPECIALISTA ME"/>
    <x v="0"/>
    <s v="SALARY"/>
    <n v="6137900"/>
    <s v="06137900"/>
    <n v="464139874"/>
    <s v="31000310"/>
    <s v="INDEFINIDO"/>
    <s v="INDIRECTA"/>
    <s v="J"/>
    <n v="8"/>
    <n v="6"/>
  </r>
  <r>
    <n v="6240970"/>
    <s v="OBB"/>
    <x v="4"/>
    <s v="PROC.PRODUCTIV."/>
    <s v="VILLOTA GALARZA"/>
    <s v="HECTOR ESTEBAN"/>
    <n v="1718838616"/>
    <s v="ANALISTA DE PROCESOS"/>
    <x v="0"/>
    <s v="HOURLY"/>
    <n v="6240970"/>
    <s v="06240970"/>
    <n v="196458522"/>
    <s v="31000310"/>
    <s v="PLAZO FIJO"/>
    <s v="INDIRECTA"/>
    <s v="J"/>
    <n v="10"/>
    <n v="10"/>
  </r>
  <r>
    <n v="6240935"/>
    <s v="OBB"/>
    <x v="4"/>
    <s v="PROC.PRODUCTIV."/>
    <s v="HARO NUNEZ"/>
    <s v="DIEGO FERNANDO"/>
    <n v="1003065396"/>
    <s v="ASISTENTE DE DISENO"/>
    <x v="0"/>
    <s v="HOURLY"/>
    <n v="6240935"/>
    <s v="06240935"/>
    <n v="874371385"/>
    <s v="31000310"/>
    <s v="PLAZO FIJO"/>
    <s v="INDIRECTA"/>
    <s v="J"/>
    <n v="10"/>
    <n v="9"/>
  </r>
  <r>
    <n v="6241603"/>
    <s v="OBB"/>
    <x v="4"/>
    <s v="PROC.PRODUCTIV."/>
    <s v="ARAUJO CEVALLOS"/>
    <s v="RAMIRO JAVIER"/>
    <n v="1720217403"/>
    <s v="ANALISTA DE PROCESOS"/>
    <x v="0"/>
    <s v="HOURLY"/>
    <n v="6241603"/>
    <s v="06241603"/>
    <n v="914274496"/>
    <s v="31000310"/>
    <s v="PLAZO FIJO"/>
    <s v="INDIRECTA"/>
    <s v="J"/>
    <n v="10"/>
    <n v="3"/>
  </r>
  <r>
    <n v="6248044"/>
    <s v="OBB"/>
    <x v="4"/>
    <s v="PROC.PRODUCTIV."/>
    <s v="GRONNEBERG IPIALES"/>
    <s v="INTY ANDRES"/>
    <n v="1710549260"/>
    <s v="ESPECIALISTA ME"/>
    <x v="0"/>
    <s v="SALARY"/>
    <n v="6248044"/>
    <s v="06248044"/>
    <n v="605257789"/>
    <s v="31000310"/>
    <s v="PLAZO FIJO"/>
    <s v="INDIRECTA"/>
    <s v="J"/>
    <n v="10"/>
    <n v="7"/>
  </r>
  <r>
    <n v="6249861"/>
    <s v="OBB"/>
    <x v="4"/>
    <s v="PROC.PRODUCTIV."/>
    <s v="VASQUEZ NOBOA"/>
    <s v="RAUL RICARDO"/>
    <n v="1712869864"/>
    <s v="ESPECIALISTA ME"/>
    <x v="0"/>
    <s v="SALARY"/>
    <n v="6249861"/>
    <s v="06249861"/>
    <n v="228089439"/>
    <s v="31000310"/>
    <s v="PLAZO FIJO"/>
    <s v="INDIRECTA"/>
    <s v="J"/>
    <n v="10"/>
    <n v="9"/>
  </r>
  <r>
    <n v="6249867"/>
    <s v="OBB"/>
    <x v="4"/>
    <s v="PROC.PRODUCTIV."/>
    <s v="MANOSALVAS SCACCO"/>
    <s v="RUBEN ESTEBAN"/>
    <n v="1002438651"/>
    <s v="ESPECIALISTA ME"/>
    <x v="0"/>
    <s v="SALARY"/>
    <n v="6249867"/>
    <s v="06249867"/>
    <n v="152076039"/>
    <s v="31000310"/>
    <s v="PLAZO FIJO"/>
    <s v="INDIRECTA"/>
    <s v="J"/>
    <n v="10"/>
    <n v="9"/>
  </r>
  <r>
    <n v="6251492"/>
    <s v="OBB"/>
    <x v="4"/>
    <s v="PROC.PRODUCTIV."/>
    <s v="OBREGON VALENCIA"/>
    <s v="JUAN CARLOS"/>
    <n v="1714769138"/>
    <s v="ESPECIALISTA ME"/>
    <x v="0"/>
    <s v="SALARY"/>
    <n v="6251492"/>
    <s v="06251492"/>
    <n v="793147184"/>
    <s v="31000310"/>
    <s v="PLAZO FIJO"/>
    <s v="INDIRECTA"/>
    <s v="J"/>
    <n v="10"/>
    <n v="10"/>
  </r>
  <r>
    <n v="6252238"/>
    <s v="OBB"/>
    <x v="4"/>
    <s v="PROC.PRODUCTIV."/>
    <s v="GOMEZ CONSTANTE"/>
    <s v="ANGEL ROBERTO"/>
    <n v="1717253296"/>
    <s v="ESPECIALISTA ME"/>
    <x v="0"/>
    <s v="SALARY"/>
    <n v="6252238"/>
    <s v="06252238"/>
    <n v="723426780"/>
    <s v="31000310"/>
    <s v="EVENTUAL"/>
    <s v="INDIRECTA"/>
    <s v="J"/>
    <n v="10"/>
    <n v="11"/>
  </r>
  <r>
    <n v="6252431"/>
    <s v="OBB"/>
    <x v="4"/>
    <s v="PROC.PRODUCTIV."/>
    <s v="ECHEVERRIA CHANGO"/>
    <s v="JONATHAN DAVID"/>
    <n v="1719566844"/>
    <s v="PASANTE"/>
    <x v="1"/>
    <s v="HOURLY"/>
    <n v="6252431"/>
    <s v="06252431"/>
    <n v="621308230"/>
    <s v="31000310"/>
    <s v="PASANTE"/>
    <s v="PASANTE"/>
    <s v="P"/>
    <n v="10"/>
    <n v="11"/>
  </r>
  <r>
    <n v="260"/>
    <s v="OBB"/>
    <x v="4"/>
    <s v="INGEN.PROYECTOS"/>
    <s v="AVALOS MOLINA"/>
    <s v="CARLOS MARCELO"/>
    <n v="1706550108"/>
    <s v="SUPERV.MATR.HERR.MO"/>
    <x v="0"/>
    <s v="SALARY"/>
    <n v="100260"/>
    <s v="03400260"/>
    <n v="435247024"/>
    <s v="31000400"/>
    <s v="INDEFINIDO"/>
    <s v="INDIRECTA"/>
    <s v="J"/>
    <n v="85"/>
    <n v="12"/>
  </r>
  <r>
    <n v="1437"/>
    <s v="OBB"/>
    <x v="4"/>
    <s v="INGEN.PROYECTOS"/>
    <s v="VALLEJO PENAHERRERA"/>
    <s v="LUCIA TATIANA"/>
    <n v="1708393440"/>
    <s v="GRTE. INGENIERIA MFG"/>
    <x v="0"/>
    <s v="SALARY"/>
    <n v="101437"/>
    <s v="03401437"/>
    <n v="617149848"/>
    <s v="31000400"/>
    <s v="EJECUTIVO"/>
    <s v="EJECUTIVO"/>
    <s v="J"/>
    <n v="99"/>
    <n v="4"/>
  </r>
  <r>
    <n v="6117362"/>
    <s v="OBB"/>
    <x v="4"/>
    <s v="INGEN.PROYECTOS"/>
    <s v="WAKAO SALVADOR"/>
    <s v="ALEJANDRO KUNIO"/>
    <n v="1708233331"/>
    <s v="ESPECIALISTA ME"/>
    <x v="0"/>
    <s v="SALARY"/>
    <n v="6117362"/>
    <s v="06117362"/>
    <n v="404676485"/>
    <s v="31000400"/>
    <s v="INDEFINIDO"/>
    <s v="INDIRECTA"/>
    <s v="J"/>
    <n v="6"/>
    <n v="7"/>
  </r>
  <r>
    <n v="6121805"/>
    <s v="OBB"/>
    <x v="4"/>
    <s v="PROYECT. PLANTA"/>
    <s v="AGUIRRE LOPEZ"/>
    <s v="JORGE RAMIRO"/>
    <n v="1715033419"/>
    <s v="ESPECIALISTA ME"/>
    <x v="0"/>
    <s v="SALARY"/>
    <n v="6121805"/>
    <s v="06121805"/>
    <n v="697296529"/>
    <s v="31000410"/>
    <s v="INDEFINIDO"/>
    <s v="INDIRECTA"/>
    <s v="J"/>
    <n v="6"/>
    <n v="9"/>
  </r>
  <r>
    <n v="6124095"/>
    <s v="OBB"/>
    <x v="4"/>
    <s v="PROYECT. PLANTA"/>
    <s v="GARRIDO GAVIDIA"/>
    <s v="MARCELA MARGARITA"/>
    <n v="1715507503"/>
    <s v="ESPECIALISTA ME"/>
    <x v="0"/>
    <s v="SALARY"/>
    <n v="6124095"/>
    <s v="06124095"/>
    <n v="100580967"/>
    <s v="31000410"/>
    <s v="INDEFINIDO"/>
    <s v="INDIRECTA"/>
    <s v="J"/>
    <n v="6"/>
    <n v="10"/>
  </r>
  <r>
    <n v="6139528"/>
    <s v="OBB"/>
    <x v="4"/>
    <s v="PROYECT. PLANTA"/>
    <s v="PROCEL MACAS"/>
    <s v="KLEBER RODRIGO"/>
    <n v="1714866363"/>
    <s v="ESPECIALISTA ME"/>
    <x v="0"/>
    <s v="SALARY"/>
    <n v="6139528"/>
    <s v="06139528"/>
    <n v="227400690"/>
    <s v="31000410"/>
    <s v="INDEFINIDO"/>
    <s v="INDIRECTA"/>
    <s v="J"/>
    <n v="7"/>
    <n v="11"/>
  </r>
  <r>
    <n v="3705014"/>
    <s v="OBB"/>
    <x v="4"/>
    <s v="ING.PROY.DIBUJO"/>
    <s v="ANDRANGO MEJIA"/>
    <s v="JIMMY ANTONIO"/>
    <n v="1709765802"/>
    <s v="ASISTENTE DE DISENO"/>
    <x v="0"/>
    <s v="HOURLY"/>
    <n v="101849"/>
    <s v="00005014"/>
    <n v="513471722"/>
    <s v="31000500"/>
    <s v="INDEFINIDO"/>
    <s v="INDIRECTA"/>
    <s v="J"/>
    <n v="2"/>
    <n v="2"/>
  </r>
  <r>
    <n v="6058245"/>
    <s v="OBB"/>
    <x v="4"/>
    <s v="ING.PROY.DIBUJO"/>
    <s v="PAZOS SISALEMA"/>
    <s v="KLEVER HUMBERTO"/>
    <n v="201413390"/>
    <s v="ASISTENTE DE DISENO"/>
    <x v="0"/>
    <s v="HOURLY"/>
    <n v="102239"/>
    <s v="06058245"/>
    <n v="234217076"/>
    <s v="31000500"/>
    <s v="INDEFINIDO"/>
    <s v="INDIRECTA"/>
    <s v="J"/>
    <n v="3"/>
    <n v="2"/>
  </r>
  <r>
    <n v="6131454"/>
    <s v="OBB"/>
    <x v="4"/>
    <s v="ING.PROY.DIBUJO"/>
    <s v="TUQUERRES GUAYTA"/>
    <s v="JUAN CARLOS"/>
    <n v="1713544870"/>
    <s v="ASISTENTE DE DISENO"/>
    <x v="0"/>
    <s v="HOURLY"/>
    <n v="6131454"/>
    <s v="06131454"/>
    <n v="258848393"/>
    <s v="31000500"/>
    <s v="INDEFINIDO"/>
    <s v="INDIRECTA"/>
    <s v="J"/>
    <n v="7"/>
    <n v="4"/>
  </r>
  <r>
    <n v="173"/>
    <s v="OBB"/>
    <x v="4"/>
    <s v="PROY.MATRICERIA"/>
    <s v="SIMBANA TIPAN"/>
    <s v="LUIS ALFREDO"/>
    <n v="1705918199"/>
    <s v="OPER.TALLER MECANICO"/>
    <x v="0"/>
    <s v="HOURLY"/>
    <n v="100173"/>
    <s v="03400173"/>
    <n v="564598878"/>
    <s v="31000600"/>
    <s v="INDEFINIDO"/>
    <s v="INDIRECTA"/>
    <s v="J"/>
    <n v="79"/>
    <n v="5"/>
  </r>
  <r>
    <n v="270"/>
    <s v="OBB"/>
    <x v="4"/>
    <s v="PROY.MATRICERIA"/>
    <s v="TITUANA MISQUIRI"/>
    <s v="CARLOS FRANCISCO"/>
    <n v="1706448980"/>
    <s v="OPER.TALLER MECANICO"/>
    <x v="0"/>
    <s v="HOURLY"/>
    <n v="100270"/>
    <s v="03400270"/>
    <n v="146049119"/>
    <s v="31000600"/>
    <s v="INDEFINIDO"/>
    <s v="INDIRECTA"/>
    <s v="J"/>
    <n v="86"/>
    <n v="4"/>
  </r>
  <r>
    <n v="412"/>
    <s v="OBB"/>
    <x v="4"/>
    <s v="PROY.MATRICERIA"/>
    <s v="PAREDES JACOME"/>
    <s v="JOSE LINO"/>
    <n v="1705249603"/>
    <s v="OPER.TALLER MECANICO"/>
    <x v="0"/>
    <s v="HOURLY"/>
    <n v="100412"/>
    <s v="03400412"/>
    <n v="116261192"/>
    <s v="31000600"/>
    <s v="INDEFINIDO"/>
    <s v="INDIRECTA"/>
    <s v="J"/>
    <n v="89"/>
    <n v="5"/>
  </r>
  <r>
    <n v="508"/>
    <s v="OBB"/>
    <x v="4"/>
    <s v="PROY.MATRICERIA"/>
    <s v="TABANGO BENAVIDES"/>
    <s v="JORGE RAMIRO"/>
    <n v="1707769012"/>
    <s v="OPER.TALLER MECANICO"/>
    <x v="0"/>
    <s v="HOURLY"/>
    <n v="100508"/>
    <s v="03400508"/>
    <n v="689811884"/>
    <s v="31000600"/>
    <s v="INDEFINIDO"/>
    <s v="INDIRECTA"/>
    <s v="B"/>
    <n v="90"/>
    <n v="4"/>
  </r>
  <r>
    <n v="530"/>
    <s v="OBB"/>
    <x v="4"/>
    <s v="PROY.MATRICERIA"/>
    <s v="ROMERO VALLEJO"/>
    <s v="EDUARDO PATRICIO"/>
    <n v="1710218528"/>
    <s v="LIDER DE GRUPO"/>
    <x v="0"/>
    <s v="HOURLY"/>
    <n v="100530"/>
    <s v="03400530"/>
    <n v="687052530"/>
    <s v="31000600"/>
    <s v="INDEFINIDO"/>
    <s v="INDIRECTA"/>
    <s v="J"/>
    <n v="90"/>
    <n v="5"/>
  </r>
  <r>
    <n v="572"/>
    <s v="OBB"/>
    <x v="4"/>
    <s v="PROY.MATRICERIA"/>
    <s v="CORTES PAREDES"/>
    <s v="MOISES SEGUNDO"/>
    <n v="1709699654"/>
    <s v="OPER.TALLER MECANICO"/>
    <x v="0"/>
    <s v="HOURLY"/>
    <n v="100572"/>
    <s v="03400572"/>
    <n v="425067655"/>
    <s v="31000600"/>
    <s v="INDEFINIDO"/>
    <s v="INDIRECTA"/>
    <s v="J"/>
    <n v="90"/>
    <n v="11"/>
  </r>
  <r>
    <n v="3600579"/>
    <s v="OBB"/>
    <x v="4"/>
    <s v="PROY.MATRICERIA"/>
    <s v="ASQUI CARRAZCO"/>
    <s v="ALEX FERNANDO"/>
    <n v="1711437101"/>
    <s v="OPER.TALLER MECANICO"/>
    <x v="2"/>
    <s v="HOURLY"/>
    <n v="101634"/>
    <s v="03600579"/>
    <n v="113912603"/>
    <s v="31000600"/>
    <s v="INDEFINIDO"/>
    <s v="INDIRECTA"/>
    <s v="X"/>
    <n v="0"/>
    <n v="9"/>
  </r>
  <r>
    <n v="6057506"/>
    <s v="OBB"/>
    <x v="4"/>
    <s v="PROY.MATRICERIA"/>
    <s v="MALES AULLA"/>
    <s v="GERARDO NICOLAS"/>
    <n v="1713762985"/>
    <s v="OPER.TALLER MECANICO"/>
    <x v="0"/>
    <s v="HOURLY"/>
    <n v="102036"/>
    <s v="06057506"/>
    <n v="126992351"/>
    <s v="31000600"/>
    <s v="INDEFINIDO"/>
    <s v="INDIRECTA"/>
    <s v="J"/>
    <n v="3"/>
    <n v="1"/>
  </r>
  <r>
    <n v="6057877"/>
    <s v="OBB"/>
    <x v="4"/>
    <s v="PROY.MATRICERIA"/>
    <s v="ONTANEDA PINTO"/>
    <s v="CARLOS PATRICIO"/>
    <n v="1710480433"/>
    <s v="OPER.TALLER MECANICO"/>
    <x v="0"/>
    <s v="HOURLY"/>
    <n v="6057877"/>
    <s v="06057877"/>
    <n v="650776806"/>
    <s v="31000600"/>
    <s v="INDEFINIDO"/>
    <s v="INDIRECTA"/>
    <s v="J"/>
    <n v="9"/>
    <n v="10"/>
  </r>
  <r>
    <n v="6057926"/>
    <s v="OBB"/>
    <x v="4"/>
    <s v="PROY.MATRICERIA"/>
    <s v="FARINANGO QUINCHIGUA"/>
    <s v="FREDDY MARCELO"/>
    <n v="1711685196"/>
    <s v="OPER.TALLER MECANICO"/>
    <x v="0"/>
    <s v="HOURLY"/>
    <n v="102196"/>
    <s v="06057926"/>
    <n v="298616124"/>
    <s v="31000600"/>
    <s v="INDEFINIDO"/>
    <s v="INDIRECTA"/>
    <s v="B"/>
    <n v="3"/>
    <n v="2"/>
  </r>
  <r>
    <n v="6057962"/>
    <s v="OBB"/>
    <x v="4"/>
    <s v="PROY.MATRICERIA"/>
    <s v="ORTEGA LLIGUICOTA"/>
    <s v="JHONNY GERMAN"/>
    <n v="1715295299"/>
    <s v="OPER.TALLER MECANICO"/>
    <x v="0"/>
    <s v="HOURLY"/>
    <n v="102179"/>
    <s v="06057962"/>
    <n v="692202944"/>
    <s v="31000600"/>
    <s v="INDEFINIDO"/>
    <s v="INDIRECTA"/>
    <s v="J"/>
    <n v="3"/>
    <n v="2"/>
  </r>
  <r>
    <n v="6057965"/>
    <s v="OBB"/>
    <x v="4"/>
    <s v="PROY.MATRICERIA"/>
    <s v="COBOS ESCOBAR"/>
    <s v="LUIS DAVID"/>
    <n v="1715815195"/>
    <s v="OPER.TALLER MECANICO"/>
    <x v="0"/>
    <s v="HOURLY"/>
    <n v="102175"/>
    <s v="06057965"/>
    <n v="321426295"/>
    <s v="31000600"/>
    <s v="INDEFINIDO"/>
    <s v="INDIRECTA"/>
    <s v="J"/>
    <n v="3"/>
    <n v="2"/>
  </r>
  <r>
    <n v="6068949"/>
    <s v="OBB"/>
    <x v="4"/>
    <s v="PROY.MATRICERIA"/>
    <s v="ESTRELLA BALDEON"/>
    <s v="JOSE VICENTE"/>
    <n v="602458630"/>
    <s v="LIDER DE GRUPO"/>
    <x v="0"/>
    <s v="HOURLY"/>
    <n v="102412"/>
    <s v="06068949"/>
    <n v="108830496"/>
    <s v="31000600"/>
    <s v="INDEFINIDO"/>
    <s v="INDIRECTA"/>
    <s v="J"/>
    <n v="4"/>
    <n v="3"/>
  </r>
  <r>
    <n v="6083164"/>
    <s v="OBB"/>
    <x v="4"/>
    <s v="PROY.MATRICERIA"/>
    <s v="MOROCHO TACO"/>
    <s v="FRANKLIN KALANI"/>
    <n v="1711187011"/>
    <s v="OPER.TALLER MECANICO"/>
    <x v="0"/>
    <s v="HOURLY"/>
    <n v="6083164"/>
    <s v="06083164"/>
    <n v="410976134"/>
    <s v="31000600"/>
    <s v="INDEFINIDO"/>
    <s v="INDIRECTA"/>
    <s v="J"/>
    <n v="7"/>
    <n v="4"/>
  </r>
  <r>
    <n v="6124089"/>
    <s v="OBB"/>
    <x v="4"/>
    <s v="PROY.MATRICERIA"/>
    <s v="CHANO CRIOLLO"/>
    <s v="MARCO VINICIO"/>
    <n v="1713689667"/>
    <s v="ASISTENTE DE DISENO"/>
    <x v="0"/>
    <s v="HOURLY"/>
    <n v="6124089"/>
    <s v="06124089"/>
    <n v="670408933"/>
    <s v="31000600"/>
    <s v="INDEFINIDO"/>
    <s v="INDIRECTA"/>
    <s v="J"/>
    <n v="9"/>
    <n v="10"/>
  </r>
  <r>
    <n v="6124090"/>
    <s v="OBB"/>
    <x v="4"/>
    <s v="PROY.MATRICERIA"/>
    <s v="MOROCHO TACO"/>
    <s v="EDISON EDUARDO"/>
    <n v="1715565378"/>
    <s v="OPER.TALLER MECANICO"/>
    <x v="0"/>
    <s v="HOURLY"/>
    <n v="6124090"/>
    <s v="06124090"/>
    <n v="693656718"/>
    <s v="31000600"/>
    <s v="INDEFINIDO"/>
    <s v="INDIRECTA"/>
    <s v="J"/>
    <n v="9"/>
    <n v="9"/>
  </r>
  <r>
    <n v="6124875"/>
    <s v="OBB"/>
    <x v="4"/>
    <s v="PROY.MATRICERIA"/>
    <s v="QUINZO NOBOA"/>
    <s v="ITALO BELARMINO"/>
    <n v="602745705"/>
    <s v="OPER.TALLER MECANICO"/>
    <x v="0"/>
    <s v="HOURLY"/>
    <n v="6124875"/>
    <s v="06124875"/>
    <n v="411256017"/>
    <s v="31000600"/>
    <s v="INDEFINIDO"/>
    <s v="INDIRECTA"/>
    <s v="J"/>
    <n v="6"/>
    <n v="11"/>
  </r>
  <r>
    <n v="6124877"/>
    <s v="OBB"/>
    <x v="4"/>
    <s v="PROY.MATRICERIA"/>
    <s v="SUQUILLO CRIOLLO"/>
    <s v="JORGE ANIBAL"/>
    <n v="1712142866"/>
    <s v="OPER.TALLER MECANICO"/>
    <x v="0"/>
    <s v="HOURLY"/>
    <n v="6124877"/>
    <s v="06124877"/>
    <n v="768160325"/>
    <s v="31000600"/>
    <s v="INDEFINIDO"/>
    <s v="INDIRECTA"/>
    <s v="J"/>
    <n v="6"/>
    <n v="11"/>
  </r>
  <r>
    <n v="6127177"/>
    <s v="OBB"/>
    <x v="4"/>
    <s v="PROY.MATRICERIA"/>
    <s v="PALACIOS UNAPANTA"/>
    <s v="FRANCISCO MIGUEL"/>
    <n v="1713104758"/>
    <s v="OPER.TALLER MECANICO"/>
    <x v="0"/>
    <s v="HOURLY"/>
    <n v="6127177"/>
    <s v="06127177"/>
    <n v="854763629"/>
    <s v="31000600"/>
    <s v="INDEFINIDO"/>
    <s v="INDIRECTA"/>
    <s v="J"/>
    <n v="7"/>
    <n v="1"/>
  </r>
  <r>
    <n v="6128489"/>
    <s v="OBB"/>
    <x v="4"/>
    <s v="PROY.MATRICERIA"/>
    <s v="MERA MERA"/>
    <s v="PABLO FRANCISCO"/>
    <n v="1715892970"/>
    <s v="OPER.TALLER MECANICO"/>
    <x v="0"/>
    <s v="HOURLY"/>
    <n v="6128489"/>
    <s v="06128489"/>
    <n v="956808178"/>
    <s v="31000600"/>
    <s v="INDEFINIDO"/>
    <s v="INDIRECTA"/>
    <s v="J"/>
    <n v="7"/>
    <n v="2"/>
  </r>
  <r>
    <n v="6129526"/>
    <s v="OBB"/>
    <x v="4"/>
    <s v="PROY.MATRICERIA"/>
    <s v="PAREDES CHAVEZ"/>
    <s v="EDGAR ADRIAN"/>
    <n v="1204186793"/>
    <s v="OPER.TALLER MECANICO"/>
    <x v="0"/>
    <s v="HOURLY"/>
    <n v="6129526"/>
    <s v="06129526"/>
    <n v="496303900"/>
    <s v="31000600"/>
    <s v="INDEFINIDO"/>
    <s v="INDIRECTA"/>
    <s v="J"/>
    <n v="7"/>
    <n v="3"/>
  </r>
  <r>
    <n v="6129529"/>
    <s v="OBB"/>
    <x v="4"/>
    <s v="PROY.MATRICERIA"/>
    <s v="CAMPOVERDE CORDOVA"/>
    <s v="JULIAN"/>
    <n v="1706564851"/>
    <s v="OPER.TALLER MECANICO"/>
    <x v="0"/>
    <s v="HOURLY"/>
    <n v="6129529"/>
    <s v="06129529"/>
    <n v="694775015"/>
    <s v="31000600"/>
    <s v="INDEFINIDO"/>
    <s v="INDIRECTA"/>
    <s v="J"/>
    <n v="7"/>
    <n v="3"/>
  </r>
  <r>
    <n v="6130716"/>
    <s v="OBB"/>
    <x v="4"/>
    <s v="PROY.MATRICERIA"/>
    <s v="CUNAS SIMBANA"/>
    <s v="JOSE RODRIGO"/>
    <n v="1713086237"/>
    <s v="OPER.TALLER MECANICO"/>
    <x v="0"/>
    <s v="HOURLY"/>
    <n v="6130716"/>
    <s v="06130716"/>
    <n v="964719527"/>
    <s v="31000600"/>
    <s v="INDEFINIDO"/>
    <s v="INDIRECTA"/>
    <s v="J"/>
    <n v="7"/>
    <n v="4"/>
  </r>
  <r>
    <n v="6131434"/>
    <s v="OBB"/>
    <x v="4"/>
    <s v="PROY.MATRICERIA"/>
    <s v="PURATAMBI YAPO"/>
    <s v="JOSE ADOLFO"/>
    <n v="1713285938"/>
    <s v="OPER.TALLER MECANICO"/>
    <x v="0"/>
    <s v="HOURLY"/>
    <n v="6131434"/>
    <s v="06131434"/>
    <n v="231129083"/>
    <s v="31000600"/>
    <s v="INDEFINIDO"/>
    <s v="INDIRECTA"/>
    <s v="J"/>
    <n v="7"/>
    <n v="4"/>
  </r>
  <r>
    <n v="6131449"/>
    <s v="OBB"/>
    <x v="4"/>
    <s v="PROY.MATRICERIA"/>
    <s v="CHANGO SOCASI"/>
    <s v="ROBERTO CARLOS"/>
    <n v="1713846069"/>
    <s v="OPER.TALLER MECANICO"/>
    <x v="0"/>
    <s v="HOURLY"/>
    <n v="6131449"/>
    <s v="06131449"/>
    <n v="403166838"/>
    <s v="31000600"/>
    <s v="INDEFINIDO"/>
    <s v="INDIRECTA"/>
    <s v="J"/>
    <n v="7"/>
    <n v="4"/>
  </r>
  <r>
    <n v="6131451"/>
    <s v="OBB"/>
    <x v="4"/>
    <s v="PROY.MATRICERIA"/>
    <s v="TITUANA MISQUIRE"/>
    <s v="PATRICIO HERNAN"/>
    <n v="1712296464"/>
    <s v="OPER.TALLER MECANICO"/>
    <x v="0"/>
    <s v="HOURLY"/>
    <n v="6131451"/>
    <s v="06131451"/>
    <n v="910055290"/>
    <s v="31000600"/>
    <s v="INDEFINIDO"/>
    <s v="INDIRECTA"/>
    <s v="J"/>
    <n v="7"/>
    <n v="4"/>
  </r>
  <r>
    <n v="6131452"/>
    <s v="OBB"/>
    <x v="4"/>
    <s v="PROY.MATRICERIA"/>
    <s v="CHICAIZA CASA"/>
    <s v="NELSON MARCELO"/>
    <n v="1712325644"/>
    <s v="OPER.TALLER MECANICO"/>
    <x v="0"/>
    <s v="HOURLY"/>
    <n v="6131452"/>
    <s v="06131452"/>
    <n v="768133854"/>
    <s v="31000600"/>
    <s v="INDEFINIDO"/>
    <s v="INDIRECTA"/>
    <s v="J"/>
    <n v="7"/>
    <n v="4"/>
  </r>
  <r>
    <n v="6131455"/>
    <s v="OBB"/>
    <x v="4"/>
    <s v="PROY.MATRICERIA"/>
    <s v="ERAZO FERNANDEZ"/>
    <s v="ROMELIO"/>
    <n v="1002384061"/>
    <s v="OPER.TALLER MECANICO"/>
    <x v="0"/>
    <s v="HOURLY"/>
    <n v="6131455"/>
    <s v="06131455"/>
    <n v="627581011"/>
    <s v="31000600"/>
    <s v="INDEFINIDO"/>
    <s v="INDIRECTA"/>
    <s v="J"/>
    <n v="7"/>
    <n v="4"/>
  </r>
  <r>
    <n v="6147742"/>
    <s v="OBB"/>
    <x v="4"/>
    <s v="PROY.MATRICERIA"/>
    <s v="CANDO SANCHEZ"/>
    <s v="RICHAR FABIAN"/>
    <n v="1712265543"/>
    <s v="OPER.TALLER MECANICO"/>
    <x v="0"/>
    <s v="HOURLY"/>
    <n v="6147742"/>
    <s v="06147742"/>
    <n v="898291894"/>
    <s v="31000600"/>
    <s v="INDEFINIDO"/>
    <s v="INDIRECTA"/>
    <s v="J"/>
    <n v="9"/>
    <n v="10"/>
  </r>
  <r>
    <n v="6147763"/>
    <s v="OBB"/>
    <x v="4"/>
    <s v="PROY.MATRICERIA"/>
    <s v="SOTAMINGA LASSO"/>
    <s v="LUIS CRISTIAN"/>
    <n v="1714441852"/>
    <s v="OPER.TALLER MECANICO"/>
    <x v="0"/>
    <s v="HOURLY"/>
    <n v="6147763"/>
    <s v="06147763"/>
    <n v="494650705"/>
    <s v="31000600"/>
    <s v="INDEFINIDO"/>
    <s v="INDIRECTA"/>
    <s v="J"/>
    <n v="8"/>
    <n v="5"/>
  </r>
  <r>
    <n v="6147768"/>
    <s v="OBB"/>
    <x v="4"/>
    <s v="PROY.MATRICERIA"/>
    <s v="LOPEZ MEJIA"/>
    <s v="FAUSTO ALEJANDRO"/>
    <n v="1716319049"/>
    <s v="OPER.TALLER MECANICO"/>
    <x v="0"/>
    <s v="HOURLY"/>
    <n v="6147768"/>
    <s v="06147768"/>
    <n v="554646627"/>
    <s v="31000600"/>
    <s v="INDEFINIDO"/>
    <s v="INDIRECTA"/>
    <s v="J"/>
    <n v="8"/>
    <n v="5"/>
  </r>
  <r>
    <n v="6238453"/>
    <s v="OBB"/>
    <x v="4"/>
    <s v="PROY.MATRICERIA"/>
    <s v="TOPON CHANATAXI"/>
    <s v="WILSON ROBERTO"/>
    <n v="1715623607"/>
    <s v="OPER.TALLER MECANICO"/>
    <x v="0"/>
    <s v="HOURLY"/>
    <n v="6238453"/>
    <s v="06238453"/>
    <n v="122159808"/>
    <s v="31000600"/>
    <s v="INDEFINIDO"/>
    <s v="INDIRECTA"/>
    <s v="J"/>
    <n v="9"/>
    <n v="9"/>
  </r>
  <r>
    <n v="6238455"/>
    <s v="OBB"/>
    <x v="4"/>
    <s v="PROY.MATRICERIA"/>
    <s v="ANALUISA LLUMIQUINGA"/>
    <s v="JUAN CARLOS"/>
    <n v="1713208534"/>
    <s v="OPER.TALLER MECANICO"/>
    <x v="2"/>
    <s v="HOURLY"/>
    <n v="6238455"/>
    <s v="06238455"/>
    <n v="814728754"/>
    <s v="31000600"/>
    <s v="INDEFINIDO"/>
    <s v="INDIRECTA"/>
    <s v="X"/>
    <n v="9"/>
    <n v="9"/>
  </r>
  <r>
    <n v="6252600"/>
    <s v="OBB"/>
    <x v="4"/>
    <s v="PROY.MATRICERIA"/>
    <s v="REINOSO CHICAIZA"/>
    <s v="JOSE FERNANDO"/>
    <n v="1719839514"/>
    <s v="OPER.TALLER MECANICO"/>
    <x v="0"/>
    <s v="HOURLY"/>
    <n v="6252600"/>
    <s v="06252600"/>
    <n v="118795018"/>
    <s v="31000600"/>
    <s v="EVENTUAL"/>
    <s v="INDIRECTA"/>
    <s v="J"/>
    <n v="10"/>
    <n v="11"/>
  </r>
  <r>
    <n v="6252599"/>
    <s v="OBB"/>
    <x v="4"/>
    <s v="PROY.MATRICERIA"/>
    <s v="TOCTAGUANO SERRANO"/>
    <s v="GUIDO FRANCISCO"/>
    <n v="1716197015"/>
    <s v="OPER.TALLER MECANICO"/>
    <x v="0"/>
    <s v="HOURLY"/>
    <n v="6252599"/>
    <s v="06252599"/>
    <n v="838738959"/>
    <s v="31000600"/>
    <s v="EVENTUAL"/>
    <s v="INDIRECTA"/>
    <s v="J"/>
    <n v="10"/>
    <n v="11"/>
  </r>
  <r>
    <n v="6252812"/>
    <s v="OBB"/>
    <x v="4"/>
    <s v="PROY.MATRICERIA"/>
    <s v="YUGCHA QUILUMBA"/>
    <s v="LUIS FERNANDO"/>
    <n v="1715196752"/>
    <s v="OPER.TALLER MECANICO"/>
    <x v="0"/>
    <s v="HOURLY"/>
    <n v="6252812"/>
    <s v="06252812"/>
    <n v="329096752"/>
    <s v="31000600"/>
    <s v="PLAZO FIJO"/>
    <s v="INDIRECTA"/>
    <s v="J"/>
    <n v="10"/>
    <n v="11"/>
  </r>
  <r>
    <n v="6252831"/>
    <s v="OBB"/>
    <x v="4"/>
    <s v="PROY.MATRICERIA"/>
    <s v="VALENZUELA GUZMAN"/>
    <s v="FRANKLIN NICOLAY"/>
    <n v="1711259729"/>
    <s v="OPER.TALLER MECANICO"/>
    <x v="0"/>
    <s v="HOURLY"/>
    <n v="6252831"/>
    <s v="06252831"/>
    <n v="588466937"/>
    <s v="31000600"/>
    <s v="PLAZO FIJO"/>
    <s v="INDIRECTA"/>
    <s v="J"/>
    <n v="10"/>
    <n v="11"/>
  </r>
  <r>
    <n v="6253104"/>
    <s v="OBB"/>
    <x v="4"/>
    <s v="PROY.MATRICERIA"/>
    <s v="CRIOLLO ANDRANGO"/>
    <s v="DARWIN PATRICIO"/>
    <n v="1002724316"/>
    <s v="OPER.TALLER MECANICO"/>
    <x v="0"/>
    <s v="HOURLY"/>
    <n v="6253104"/>
    <s v="06253104"/>
    <n v="900557089"/>
    <s v="31000600"/>
    <s v="PLAZO FIJO"/>
    <s v="INDIRECTA"/>
    <s v="J"/>
    <n v="10"/>
    <n v="12"/>
  </r>
  <r>
    <n v="6252779"/>
    <s v="OBB"/>
    <x v="4"/>
    <s v="PROY.MATRICERIA"/>
    <s v="JIMENEZ GOMEZ"/>
    <s v="DENNIS ROLANDO"/>
    <n v="1714808928"/>
    <s v="OPER.TALLER MECANICO"/>
    <x v="0"/>
    <s v="HOURLY"/>
    <n v="6252779"/>
    <s v="06252779"/>
    <n v="630223291"/>
    <s v="31000600"/>
    <s v="PLAZO FIJO"/>
    <s v="INDIRECTA"/>
    <s v="J"/>
    <n v="10"/>
    <n v="11"/>
  </r>
  <r>
    <n v="6252811"/>
    <s v="OBB"/>
    <x v="4"/>
    <s v="PROY.MATRICERIA"/>
    <s v="PESANTEZ BELDUMA"/>
    <s v="MANUEL STALIN"/>
    <n v="1718473802"/>
    <s v="OPER.TALLER MECANICO"/>
    <x v="0"/>
    <s v="HOURLY"/>
    <n v="6252811"/>
    <s v="06252811"/>
    <n v="623736739"/>
    <s v="31000600"/>
    <s v="PLAZO FIJO"/>
    <s v="INDIRECTA"/>
    <s v="J"/>
    <n v="10"/>
    <n v="11"/>
  </r>
  <r>
    <n v="6252836"/>
    <s v="OBB"/>
    <x v="4"/>
    <s v="PROY.MATRICERIA"/>
    <s v="BRAVO ESPINOZA"/>
    <s v="CARLOS EDUARDO"/>
    <n v="1715778807"/>
    <s v="OPER.TALLER MECANICO"/>
    <x v="0"/>
    <s v="HOURLY"/>
    <n v="6252836"/>
    <s v="06252836"/>
    <n v="615172391"/>
    <s v="31000600"/>
    <s v="PLAZO FIJO"/>
    <s v="INDIRECTA"/>
    <s v="J"/>
    <n v="10"/>
    <n v="11"/>
  </r>
  <r>
    <n v="6252814"/>
    <s v="OBB"/>
    <x v="4"/>
    <s v="PROY.MATRICERIA"/>
    <s v="PATINO PACHECO"/>
    <s v="ADOLFO FRANCISCO"/>
    <n v="1716481880"/>
    <s v="OPER.TALLER MECANICO"/>
    <x v="0"/>
    <s v="HOURLY"/>
    <n v="6252814"/>
    <s v="06252814"/>
    <n v="689271530"/>
    <s v="31000600"/>
    <s v="PLAZO FIJO"/>
    <s v="INDIRECTA"/>
    <s v="J"/>
    <n v="10"/>
    <n v="11"/>
  </r>
  <r>
    <n v="6253731"/>
    <s v="OBB"/>
    <x v="4"/>
    <s v="PROY.MATRICERIA"/>
    <s v="QUIROZ MOLINA"/>
    <s v="PEDRO EDILBERTO"/>
    <n v="1310153729"/>
    <s v="OPER.TALLER MECANICO"/>
    <x v="0"/>
    <s v="HOURLY"/>
    <n v="6253731"/>
    <s v="06253731"/>
    <n v="245928064"/>
    <s v="31000600"/>
    <s v="PLAZO FIJO"/>
    <s v="INDIRECTA"/>
    <s v="J"/>
    <n v="10"/>
    <n v="12"/>
  </r>
  <r>
    <n v="6253732"/>
    <s v="OBB"/>
    <x v="4"/>
    <s v="PROY.MATRICERIA"/>
    <s v="AGUILAR SIGCHA"/>
    <s v="EDISON MAURICIO"/>
    <n v="1722869813"/>
    <s v="OPER.TALLER MECANICO"/>
    <x v="0"/>
    <s v="HOURLY"/>
    <n v="6253732"/>
    <s v="06253732"/>
    <n v="647358319"/>
    <s v="31000600"/>
    <s v="PLAZO FIJO"/>
    <s v="INDIRECTA"/>
    <s v="J"/>
    <n v="10"/>
    <n v="12"/>
  </r>
  <r>
    <m/>
    <s v="OBB"/>
    <x v="5"/>
    <s v="OPER.GER.MANUF."/>
    <s v="BERNER"/>
    <s v="JOHN ROBERT"/>
    <n v="138358"/>
    <s v="GTE.OPER.MANUFACTURA"/>
    <x v="0"/>
    <s v="SALARY"/>
    <m/>
    <s v="05372205"/>
    <n v="816150291"/>
    <s v="32000100"/>
    <s v="ISP"/>
    <s v="ISP"/>
    <m/>
    <n v="98"/>
    <n v="8"/>
  </r>
  <r>
    <n v="737"/>
    <s v="OBB"/>
    <x v="5"/>
    <s v="OPER.GER.MANUF."/>
    <s v="ESPINOSA SOLANO"/>
    <s v="EDUARDO ANTONIO"/>
    <n v="1706392071"/>
    <s v="COORDINADOR RRHH"/>
    <x v="0"/>
    <s v="SALARY"/>
    <n v="100737"/>
    <s v="03400737"/>
    <n v="318149831"/>
    <s v="32000100"/>
    <s v="INDEFINIDO"/>
    <s v="INDIRECTA"/>
    <s v="J"/>
    <n v="92"/>
    <n v="5"/>
  </r>
  <r>
    <n v="3600287"/>
    <s v="OBB"/>
    <x v="5"/>
    <s v="OPER.GER.MANUF."/>
    <s v="PILLAJO ARMAS"/>
    <s v="ANGEL MAURICIO"/>
    <n v="1714415732"/>
    <s v="ESP.PLANIFIC.PRODUCC"/>
    <x v="0"/>
    <s v="SALARY"/>
    <n v="101539"/>
    <s v="03600287"/>
    <n v="780881263"/>
    <s v="32000100"/>
    <s v="INDEFINIDO"/>
    <s v="INDIRECTA"/>
    <s v="J"/>
    <n v="0"/>
    <n v="7"/>
  </r>
  <r>
    <n v="3600549"/>
    <s v="OBB"/>
    <x v="5"/>
    <s v="OPER.GER.MANUF."/>
    <s v="ESCOBAR SANCHEZ"/>
    <s v="RICARDO XAVIER"/>
    <n v="1711583441"/>
    <s v="SUPERINTENDENTE 2T"/>
    <x v="2"/>
    <s v="SALARY"/>
    <n v="101617"/>
    <s v="03600549"/>
    <n v="815149291"/>
    <s v="32000100"/>
    <s v="INDEFINIDO"/>
    <s v="INDIRECTA"/>
    <s v="X"/>
    <n v="0"/>
    <n v="9"/>
  </r>
  <r>
    <n v="3704250"/>
    <s v="OBB"/>
    <x v="5"/>
    <s v="OPER.GER.MANUF."/>
    <s v="GALINDO FUENTES"/>
    <s v="PAULINA ALEXANDRA"/>
    <n v="1709017105"/>
    <s v="COORDINAD.PRESUPUEST"/>
    <x v="0"/>
    <s v="SALARY"/>
    <n v="102406"/>
    <s v="00004250"/>
    <n v="412150238"/>
    <s v="32000100"/>
    <s v="INDEFINIDO"/>
    <s v="INDIRECTA"/>
    <s v="J"/>
    <n v="4"/>
    <n v="2"/>
  </r>
  <r>
    <n v="6145597"/>
    <s v="OBB"/>
    <x v="5"/>
    <s v="OPER.GER.MANUF."/>
    <s v="ARRATA DONADEL"/>
    <s v="CRISTIANE"/>
    <n v="1705486684"/>
    <s v="ASIST. DIRECCION MFG"/>
    <x v="0"/>
    <s v="SALARY"/>
    <n v="6145597"/>
    <s v="06145597"/>
    <n v="407283484"/>
    <s v="32000100"/>
    <s v="INDEFINIDO"/>
    <s v="INDIRECTA"/>
    <s v="J"/>
    <n v="8"/>
    <n v="4"/>
  </r>
  <r>
    <n v="6236833"/>
    <s v="OBB"/>
    <x v="5"/>
    <s v="OPER.GER.MANUF."/>
    <s v="MORALES PAVON"/>
    <s v="CLARA ELIZABETH"/>
    <n v="914871330"/>
    <s v="RECEPCIONISTA"/>
    <x v="0"/>
    <s v="HOURLY"/>
    <n v="6236833"/>
    <s v="06236833"/>
    <n v="313203433"/>
    <s v="32000100"/>
    <s v="INDEFINIDO"/>
    <s v="INDIRECTA"/>
    <s v="A"/>
    <n v="9"/>
    <n v="8"/>
  </r>
  <r>
    <n v="6260277"/>
    <s v="OBB"/>
    <x v="5"/>
    <s v="OPER.GER.MANUF."/>
    <s v="MOYA ACUNZO"/>
    <s v="GILO PATRICIO"/>
    <n v="802506451"/>
    <s v="PASANTE"/>
    <x v="1"/>
    <s v="HOURLY"/>
    <n v="6260277"/>
    <s v="06260277"/>
    <n v="531502820"/>
    <s v="32000100"/>
    <s v="PASANTE"/>
    <s v="PASANTE"/>
    <s v="P"/>
    <n v="11"/>
    <n v="4"/>
  </r>
  <r>
    <n v="6244313"/>
    <s v="OBB"/>
    <x v="5"/>
    <s v="MANT.OPER.MANUF"/>
    <s v="ARIAS MONGE"/>
    <s v="FELIPE ANDRES"/>
    <n v="1713620258"/>
    <s v="PASANTE"/>
    <x v="1"/>
    <s v="HOURLY"/>
    <n v="6244313"/>
    <s v="06244313"/>
    <n v="648736473"/>
    <s v="32000110"/>
    <s v="PASANTE"/>
    <s v="PASANTE"/>
    <s v="P"/>
    <n v="10"/>
    <n v="4"/>
  </r>
  <r>
    <n v="6056082"/>
    <s v="OBB"/>
    <x v="5"/>
    <s v="GMS"/>
    <s v="CARRION BARRAGAN"/>
    <s v="JUAN PABLO"/>
    <n v="1709932071"/>
    <s v="ESP. GMS"/>
    <x v="0"/>
    <s v="SALARY"/>
    <n v="101982"/>
    <s v="06056082"/>
    <n v="713149672"/>
    <s v="32000120"/>
    <s v="INDEFINIDO"/>
    <s v="INDIRECTA"/>
    <s v="A"/>
    <n v="3"/>
    <n v="1"/>
  </r>
  <r>
    <n v="6059671"/>
    <s v="OBB"/>
    <x v="5"/>
    <s v="GMS"/>
    <s v="JAUREGUI CEVALLOS"/>
    <s v="CARMEN BEATRIZ"/>
    <n v="1707465199"/>
    <s v="COORDINADOR GMS"/>
    <x v="0"/>
    <s v="SALARY"/>
    <n v="102338"/>
    <s v="06059671"/>
    <n v="813149614"/>
    <s v="32000120"/>
    <s v="INDEFINIDO"/>
    <s v="INDIRECTA"/>
    <s v="J"/>
    <n v="3"/>
    <n v="4"/>
  </r>
  <r>
    <n v="395"/>
    <s v="OBB"/>
    <x v="5"/>
    <s v="MEJOR. CONTINUO"/>
    <s v="RUIZ RUIZ"/>
    <s v="FRANKLIN RODRIGO"/>
    <n v="1709394553"/>
    <s v="ASIS.MEJORA CONTINUA"/>
    <x v="0"/>
    <s v="HOURLY"/>
    <n v="100395"/>
    <s v="03400395"/>
    <n v="412879685"/>
    <s v="32000200"/>
    <s v="INDEFINIDO"/>
    <s v="INDIRECTA"/>
    <s v="J"/>
    <n v="88"/>
    <n v="3"/>
  </r>
  <r>
    <n v="3600364"/>
    <s v="OBB"/>
    <x v="5"/>
    <s v="MEJOR. CONTINUO"/>
    <s v="VARGAS VELASQUEZ"/>
    <s v="MILTON XAVIER"/>
    <n v="1713508875"/>
    <s v="ASIS.MEJORA CONTINUA"/>
    <x v="0"/>
    <s v="HOURLY"/>
    <n v="101586"/>
    <s v="03600364"/>
    <n v="106167901"/>
    <s v="32000200"/>
    <s v="INDEFINIDO"/>
    <s v="INDIRECTA"/>
    <s v="J"/>
    <n v="0"/>
    <n v="8"/>
  </r>
  <r>
    <n v="6111849"/>
    <s v="OBB"/>
    <x v="5"/>
    <s v="MEJOR. CONTINUO"/>
    <s v="SOSA FARINANGO"/>
    <s v="ROBERTO CARLOS"/>
    <n v="1719395038"/>
    <s v="ASIS.MEJORA CONTINUA"/>
    <x v="0"/>
    <s v="HOURLY"/>
    <n v="102572"/>
    <s v="06111849"/>
    <n v="106968176"/>
    <s v="32000200"/>
    <s v="INDEFINIDO"/>
    <s v="INDIRECTA"/>
    <s v="J"/>
    <n v="6"/>
    <n v="5"/>
  </r>
  <r>
    <n v="553"/>
    <s v="OBB"/>
    <x v="6"/>
    <s v="WFG"/>
    <s v="FAICAN CHITACAPA"/>
    <s v="JUAN CARLOS"/>
    <n v="1710586676"/>
    <s v="ANALISTA MANTENIMIEN"/>
    <x v="0"/>
    <s v="HOURLY"/>
    <n v="100553"/>
    <s v="03400553"/>
    <n v="693692533"/>
    <s v="33000100"/>
    <s v="INDEFINIDO"/>
    <s v="INDIRECTA"/>
    <s v="J"/>
    <n v="90"/>
    <n v="8"/>
  </r>
  <r>
    <n v="1195"/>
    <s v="OBB"/>
    <x v="6"/>
    <s v="WFG"/>
    <s v="LUCIO MORENO"/>
    <s v="XAVIER IVAN"/>
    <n v="1709487084"/>
    <s v="ANALISTA MANTENIMIEN"/>
    <x v="0"/>
    <s v="HOURLY"/>
    <n v="101195"/>
    <s v="03401195"/>
    <n v="317149303"/>
    <s v="33000100"/>
    <s v="INDEFINIDO"/>
    <s v="INDIRECTA"/>
    <s v="J"/>
    <n v="97"/>
    <n v="5"/>
  </r>
  <r>
    <n v="3704077"/>
    <s v="OBB"/>
    <x v="6"/>
    <s v="WFG"/>
    <s v="LEON ANDRADE"/>
    <s v="DIEGO PATRICIO"/>
    <n v="1710550524"/>
    <s v="ESP.PLANEA.WFG"/>
    <x v="0"/>
    <s v="SALARY"/>
    <n v="101829"/>
    <s v="00004077"/>
    <n v="255389168"/>
    <s v="33000100"/>
    <s v="INDEFINIDO"/>
    <s v="INDIRECTA"/>
    <s v="J"/>
    <n v="1"/>
    <n v="8"/>
  </r>
  <r>
    <n v="6053259"/>
    <s v="OBB"/>
    <x v="6"/>
    <s v="WFG"/>
    <s v="SARAVIA VARGAS"/>
    <s v="RICARDO PATRICIO"/>
    <n v="1712876075"/>
    <s v="ANAL.MTTO.WFG"/>
    <x v="0"/>
    <s v="HOURLY"/>
    <n v="101964"/>
    <s v="06053259"/>
    <n v="945483539"/>
    <s v="33000100"/>
    <s v="INDEFINIDO"/>
    <s v="INDIRECTA"/>
    <s v="J"/>
    <n v="2"/>
    <n v="8"/>
  </r>
  <r>
    <n v="6057546"/>
    <s v="OBB"/>
    <x v="6"/>
    <s v="WFG"/>
    <s v="VEGA POZO"/>
    <s v="ERNESTO JAVIER"/>
    <n v="1711849826"/>
    <s v="MIEMB.EQUIP.ESP.MTTO"/>
    <x v="0"/>
    <s v="HOURLY"/>
    <n v="6057546"/>
    <s v="06057546"/>
    <n v="726744075"/>
    <s v="33000100"/>
    <s v="EVENTUAL"/>
    <s v="INDIRECTA"/>
    <s v="J"/>
    <n v="10"/>
    <n v="11"/>
  </r>
  <r>
    <n v="6064703"/>
    <s v="OBB"/>
    <x v="6"/>
    <s v="WFG"/>
    <s v="MAYORGA VASCONEZ"/>
    <s v="KLEVER HIPOLITO"/>
    <n v="602282550"/>
    <s v="ANALISTA MANTENIMIEN"/>
    <x v="0"/>
    <s v="HOURLY"/>
    <n v="102396"/>
    <s v="06064703"/>
    <n v="323561889"/>
    <s v="33000100"/>
    <s v="INDEFINIDO"/>
    <s v="INDIRECTA"/>
    <s v="J"/>
    <n v="3"/>
    <n v="10"/>
  </r>
  <r>
    <n v="6077477"/>
    <s v="OBB"/>
    <x v="6"/>
    <s v="WFG"/>
    <s v="ROMERO ROMERO"/>
    <s v="CARLOS DANIEL"/>
    <n v="1714271291"/>
    <s v="SUPERVISOR WFG"/>
    <x v="0"/>
    <s v="SALARY"/>
    <n v="102473"/>
    <s v="06077477"/>
    <n v="612149072"/>
    <s v="33000100"/>
    <s v="INDEFINIDO"/>
    <s v="INDIRECTA"/>
    <s v="J"/>
    <n v="4"/>
    <n v="10"/>
  </r>
  <r>
    <n v="6114787"/>
    <s v="OBB"/>
    <x v="6"/>
    <s v="WFG"/>
    <s v="CHAVEZ QUILUMBAQUIN"/>
    <s v="MAURICIO FERNANDO"/>
    <n v="1713987384"/>
    <s v="ANAL. MECANICO WFG"/>
    <x v="0"/>
    <s v="HOURLY"/>
    <n v="6114787"/>
    <s v="06114787"/>
    <n v="804485088"/>
    <s v="33000100"/>
    <s v="INDEFINIDO"/>
    <s v="INDIRECTA"/>
    <s v="J"/>
    <n v="6"/>
    <n v="6"/>
  </r>
  <r>
    <n v="6124326"/>
    <s v="OBB"/>
    <x v="6"/>
    <s v="WFG"/>
    <s v="AGUILAR ROMAN"/>
    <s v="FREDY MAURICIO"/>
    <n v="702513706"/>
    <s v="ESP. MECA. WFG"/>
    <x v="0"/>
    <s v="SALARY"/>
    <n v="6124326"/>
    <s v="06124326"/>
    <n v="662275325"/>
    <s v="33000100"/>
    <s v="INDEFINIDO"/>
    <s v="INDIRECTA"/>
    <s v="J"/>
    <n v="6"/>
    <n v="11"/>
  </r>
  <r>
    <n v="6124349"/>
    <s v="OBB"/>
    <x v="6"/>
    <s v="WFG"/>
    <s v="ERAZO HERMOSA"/>
    <s v="FABRICIO XAVIER"/>
    <n v="1715044507"/>
    <s v="ESP. ELEC. WFG"/>
    <x v="0"/>
    <s v="SALARY"/>
    <n v="6124349"/>
    <s v="06124349"/>
    <n v="259533068"/>
    <s v="33000100"/>
    <s v="INDEFINIDO"/>
    <s v="INDIRECTA"/>
    <s v="J"/>
    <n v="6"/>
    <n v="11"/>
  </r>
  <r>
    <n v="6142160"/>
    <s v="OBB"/>
    <x v="6"/>
    <s v="WFG"/>
    <s v="REINOSO SACANCELA"/>
    <s v="DIEGO"/>
    <n v="1717551442"/>
    <s v="MIEMB.EQUIP.ESP.MTTO"/>
    <x v="0"/>
    <s v="HOURLY"/>
    <n v="6142160"/>
    <s v="06142160"/>
    <n v="212218027"/>
    <s v="33000100"/>
    <s v="INDEFINIDO"/>
    <s v="INDIRECTA"/>
    <s v="J"/>
    <n v="8"/>
    <n v="1"/>
  </r>
  <r>
    <n v="6148106"/>
    <s v="OBB"/>
    <x v="6"/>
    <s v="WFG"/>
    <s v="COLLAGUAZO CHIPANTAS"/>
    <s v="OSWALDO"/>
    <n v="1717317737"/>
    <s v="OPERARIO PRODUCCION"/>
    <x v="0"/>
    <s v="HOURLY"/>
    <n v="6148106"/>
    <s v="06148106"/>
    <n v="795852675"/>
    <s v="33000100"/>
    <s v="INDEFINIDO"/>
    <s v="INDIRECTA"/>
    <s v="J"/>
    <n v="8"/>
    <n v="5"/>
  </r>
  <r>
    <n v="6238747"/>
    <s v="OBB"/>
    <x v="6"/>
    <s v="WFG"/>
    <s v="MUZO GUACHAMIN"/>
    <s v="JUAN CARLOS"/>
    <n v="1712483666"/>
    <s v="MIEMB.EQUIP.ESP.MTTO"/>
    <x v="0"/>
    <s v="HOURLY"/>
    <n v="6238747"/>
    <s v="06238747"/>
    <n v="119011786"/>
    <s v="33000100"/>
    <s v="INDEFINIDO"/>
    <s v="INDIRECTA"/>
    <s v="J"/>
    <n v="9"/>
    <n v="10"/>
  </r>
  <r>
    <n v="6243229"/>
    <s v="OBB"/>
    <x v="6"/>
    <s v="WFG"/>
    <s v="PORRAS CRESPO"/>
    <s v="MARCO RAUL"/>
    <n v="1715112379"/>
    <s v="MIEMB.EQUIP.ESP.MTTO"/>
    <x v="3"/>
    <s v="HOURLY"/>
    <n v="6243229"/>
    <s v="06243229"/>
    <n v="960798308"/>
    <s v="33000100"/>
    <s v="INDEFINIDO"/>
    <s v="INDIRECTA"/>
    <s v="X"/>
    <n v="10"/>
    <n v="4"/>
  </r>
  <r>
    <n v="6244315"/>
    <s v="OBB"/>
    <x v="6"/>
    <s v="WFG"/>
    <s v="SAMPEDRO CHIQUITO"/>
    <s v="GABRIELA FERNANDA"/>
    <n v="1719592816"/>
    <s v="PASANTE"/>
    <x v="1"/>
    <s v="HOURLY"/>
    <n v="6244315"/>
    <s v="06244315"/>
    <n v="513896541"/>
    <s v="33000100"/>
    <s v="PASANTE"/>
    <s v="PASANTE"/>
    <s v="P"/>
    <n v="10"/>
    <n v="4"/>
  </r>
  <r>
    <n v="6125894"/>
    <s v="OBB"/>
    <x v="6"/>
    <s v="WFG1"/>
    <s v="PALLO JURADO"/>
    <s v="CARLOS MARCELO"/>
    <n v="1712746377"/>
    <s v="ANAL.SAL.SEG.HIG.ERG"/>
    <x v="0"/>
    <s v="HOURLY"/>
    <n v="6125894"/>
    <s v="06125894"/>
    <n v="956441893"/>
    <s v="33000110"/>
    <s v="INDEFINIDO"/>
    <s v="INDIRECTA"/>
    <s v="J"/>
    <n v="6"/>
    <n v="12"/>
  </r>
  <r>
    <n v="6241508"/>
    <s v="OBB"/>
    <x v="6"/>
    <s v="WFG1"/>
    <s v="ROMERO CASTILLO"/>
    <s v="JACOBO ISMAEL"/>
    <n v="1715203327"/>
    <s v="ESP. CIVIL WFG"/>
    <x v="0"/>
    <s v="SALARY"/>
    <n v="6241508"/>
    <s v="06241508"/>
    <n v="781942158"/>
    <s v="33000110"/>
    <s v="INDEFINIDO"/>
    <s v="INDIRECTA"/>
    <s v="B"/>
    <n v="10"/>
    <n v="2"/>
  </r>
  <r>
    <n v="6250956"/>
    <s v="OBB"/>
    <x v="6"/>
    <s v="WFG1"/>
    <s v="MEDINA CAMPANA"/>
    <s v="JAIME DEMIAN"/>
    <n v="502286776"/>
    <s v="ESP. CIVIL WFG"/>
    <x v="0"/>
    <s v="SALARY"/>
    <n v="6250956"/>
    <s v="06250956"/>
    <n v="247657418"/>
    <s v="33000110"/>
    <s v="PLAZO FIJO"/>
    <s v="INDIRECTA"/>
    <s v="B"/>
    <n v="10"/>
    <n v="10"/>
  </r>
  <r>
    <n v="6068950"/>
    <s v="OBB"/>
    <x v="6"/>
    <s v="WFG4"/>
    <s v="TARAPUES TARAPUES"/>
    <s v="DIEGO ALEJANDRO"/>
    <n v="1712785250"/>
    <s v="MIEMBRO EQUIPO MTTO."/>
    <x v="0"/>
    <s v="HOURLY"/>
    <n v="102413"/>
    <s v="06068950"/>
    <n v="639459884"/>
    <s v="33000300"/>
    <s v="INDEFINIDO"/>
    <s v="INDIRECTA"/>
    <s v="J"/>
    <n v="4"/>
    <n v="3"/>
  </r>
  <r>
    <n v="6124093"/>
    <s v="OBB"/>
    <x v="6"/>
    <s v="WFG4"/>
    <s v="GUERRA BENAVIDES"/>
    <s v="MILTON DANIEL"/>
    <n v="1002388708"/>
    <s v="MIEMB.EQUIP.ESP.MTTO"/>
    <x v="0"/>
    <s v="HOURLY"/>
    <n v="6124093"/>
    <s v="06124093"/>
    <n v="277359724"/>
    <s v="33000300"/>
    <s v="INDEFINIDO"/>
    <s v="INDIRECTA"/>
    <s v="J"/>
    <n v="6"/>
    <n v="10"/>
  </r>
  <r>
    <n v="6131430"/>
    <s v="OBB"/>
    <x v="6"/>
    <s v="WFG4"/>
    <s v="BARRIONUEVO"/>
    <s v="MANUEL ANTONIO"/>
    <n v="1704367505"/>
    <s v="MIEMBRO EQUIPO MTTO."/>
    <x v="0"/>
    <s v="HOURLY"/>
    <n v="6131430"/>
    <s v="06131430"/>
    <n v="702943702"/>
    <s v="33000300"/>
    <s v="INDEFINIDO"/>
    <s v="INDIRECTA"/>
    <s v="J"/>
    <n v="7"/>
    <n v="4"/>
  </r>
  <r>
    <n v="1108"/>
    <s v="OBB"/>
    <x v="7"/>
    <s v="OP.SUELDA/CARR."/>
    <s v="MIRANDA CRUZ"/>
    <s v="JUAN CARLOS"/>
    <n v="1711092716"/>
    <s v="ESP. DE SHOP"/>
    <x v="0"/>
    <s v="SALARY"/>
    <n v="101108"/>
    <s v="03401108"/>
    <n v="754976700"/>
    <s v="34000100"/>
    <s v="INDEFINIDO"/>
    <s v="INDIRECTA"/>
    <s v="J"/>
    <n v="97"/>
    <n v="1"/>
  </r>
  <r>
    <n v="1432"/>
    <s v="OBB"/>
    <x v="7"/>
    <s v="OP.SUELDA/CARR."/>
    <s v="FONSECA SILVA"/>
    <s v="ANGEL GUILLERMO"/>
    <n v="1802298982"/>
    <s v="ESP. DE SHOP"/>
    <x v="0"/>
    <s v="SALARY"/>
    <n v="101432"/>
    <s v="03401432"/>
    <n v="776672750"/>
    <s v="34000100"/>
    <s v="INDEFINIDO"/>
    <s v="INDIRECTA"/>
    <s v="J"/>
    <n v="99"/>
    <n v="3"/>
  </r>
  <r>
    <n v="1483"/>
    <s v="OBB"/>
    <x v="7"/>
    <s v="OP.SUELDA/CARR."/>
    <s v="HIDALGO TUPIZA"/>
    <s v="JUAN ANDRES"/>
    <n v="1712820867"/>
    <s v="COORD.PRODUCCION"/>
    <x v="2"/>
    <s v="SALARY"/>
    <n v="101483"/>
    <s v="03401483"/>
    <n v="203673486"/>
    <s v="34000100"/>
    <s v="INDEFINIDO"/>
    <s v="INDIRECTA"/>
    <s v="X"/>
    <n v="0"/>
    <n v="2"/>
  </r>
  <r>
    <n v="3600259"/>
    <s v="OBB"/>
    <x v="7"/>
    <s v="OP.SUELDA/CARR."/>
    <s v="CEVALLOS ERAZO"/>
    <s v="NELSON PATRICIO"/>
    <n v="1715593198"/>
    <s v="CONTROLADOR PROCESOS"/>
    <x v="0"/>
    <s v="HOURLY"/>
    <n v="101517"/>
    <s v="03600259"/>
    <n v="540591090"/>
    <s v="34000100"/>
    <s v="INDEFINIDO"/>
    <s v="INDIRECTA"/>
    <s v="J"/>
    <n v="0"/>
    <n v="7"/>
  </r>
  <r>
    <n v="6057570"/>
    <s v="OBB"/>
    <x v="7"/>
    <s v="OP.SUELDA/CARR."/>
    <s v="VASQUEZ CARTAGENA"/>
    <s v="RUPERTO BLADIMIR"/>
    <n v="1714075510"/>
    <s v="COORD.PRODUCCION"/>
    <x v="0"/>
    <s v="SALARY"/>
    <n v="101996"/>
    <s v="06057570"/>
    <n v="389763723"/>
    <s v="34000100"/>
    <s v="INDEFINIDO"/>
    <s v="INDIRECTA"/>
    <s v="J"/>
    <n v="3"/>
    <n v="1"/>
  </r>
  <r>
    <n v="6057784"/>
    <s v="OBB"/>
    <x v="7"/>
    <s v="OP.SUELDA/CARR."/>
    <s v="BENAVIDES CARDENAS"/>
    <s v="CHRISTIAN DAVID"/>
    <n v="1714905112"/>
    <s v="CONTROLADOR PROCESOS"/>
    <x v="0"/>
    <s v="HOURLY"/>
    <n v="102119"/>
    <s v="06057784"/>
    <n v="965759819"/>
    <s v="34000100"/>
    <s v="INDEFINIDO"/>
    <s v="INDIRECTA"/>
    <s v="J"/>
    <n v="3"/>
    <n v="2"/>
  </r>
  <r>
    <n v="6057887"/>
    <s v="OBB"/>
    <x v="7"/>
    <s v="OP.SUELDA/CARR."/>
    <s v="ALDAS IRUA"/>
    <s v="JUAN CARLOS"/>
    <n v="1715889232"/>
    <s v="CONTROLADOR PROC.(E)"/>
    <x v="0"/>
    <s v="HOURLY"/>
    <n v="102191"/>
    <s v="06057887"/>
    <n v="625923672"/>
    <s v="34000100"/>
    <s v="INDEFINIDO"/>
    <s v="DIRECTA"/>
    <s v="J"/>
    <n v="3"/>
    <n v="2"/>
  </r>
  <r>
    <n v="6076860"/>
    <s v="OBB"/>
    <x v="7"/>
    <s v="OP.SUELDA/CARR."/>
    <s v="LARA JARA"/>
    <s v="RENE SANDRO"/>
    <n v="201553336"/>
    <s v="SUPERINT. SUELDA"/>
    <x v="0"/>
    <s v="SALARY"/>
    <n v="102462"/>
    <s v="06076860"/>
    <n v="315149035"/>
    <s v="34000100"/>
    <s v="INDEFINIDO"/>
    <s v="INDIRECTA"/>
    <s v="J"/>
    <n v="4"/>
    <n v="10"/>
  </r>
  <r>
    <n v="6080476"/>
    <s v="OBB"/>
    <x v="7"/>
    <s v="OP.SUELDA/CARR."/>
    <s v="TUCANES REVELO"/>
    <s v="LUIS ENRIQUE"/>
    <n v="1712943016"/>
    <s v="CONTROLADOR PROCESOS"/>
    <x v="0"/>
    <s v="HOURLY"/>
    <n v="102501"/>
    <s v="06080476"/>
    <n v="701642864"/>
    <s v="34000100"/>
    <s v="INDEFINIDO"/>
    <s v="INDIRECTA"/>
    <s v="J"/>
    <n v="5"/>
    <n v="3"/>
  </r>
  <r>
    <n v="6121272"/>
    <s v="OBB"/>
    <x v="7"/>
    <s v="OP.SUELDA/CARR."/>
    <s v="MEZA VERDESOTO"/>
    <s v="EDUARDO RENE"/>
    <n v="1709261752"/>
    <s v="CONTROLADOR PROCESOS"/>
    <x v="2"/>
    <s v="HOURLY"/>
    <n v="6121272"/>
    <s v="06121272"/>
    <n v="376192571"/>
    <s v="34000100"/>
    <s v="INDEFINIDO"/>
    <s v="INDIRECTA"/>
    <s v="X"/>
    <n v="6"/>
    <n v="9"/>
  </r>
  <r>
    <n v="6121357"/>
    <s v="OBB"/>
    <x v="7"/>
    <s v="OP.SUELDA/CARR."/>
    <s v="MARCILLO PROANO"/>
    <s v="WLADIMIR ALEXANDER"/>
    <n v="1712288636"/>
    <s v="ESP. DE SHOP"/>
    <x v="0"/>
    <s v="SALARY"/>
    <n v="6121357"/>
    <s v="06121357"/>
    <n v="192963117"/>
    <s v="34000100"/>
    <s v="INDEFINIDO"/>
    <s v="INDIRECTA"/>
    <s v="J"/>
    <n v="6"/>
    <n v="9"/>
  </r>
  <r>
    <n v="6127205"/>
    <s v="OBB"/>
    <x v="7"/>
    <s v="OP.SUELDA/CARR."/>
    <s v="ZAMBRANO PAZMINO"/>
    <s v="LUIS RAMIRO"/>
    <n v="1711784072"/>
    <s v="CONTROLADOR PROCESOS"/>
    <x v="0"/>
    <s v="HOURLY"/>
    <n v="6127205"/>
    <s v="06127205"/>
    <n v="301650403"/>
    <s v="34000100"/>
    <s v="INDEFINIDO"/>
    <s v="INDIRECTA"/>
    <s v="J"/>
    <n v="7"/>
    <n v="1"/>
  </r>
  <r>
    <n v="6225098"/>
    <s v="OBB"/>
    <x v="7"/>
    <s v="OP.SUELDA/CARR."/>
    <s v="TOAPANTA CABASCANGO"/>
    <s v="PEDRO ANIBAL"/>
    <n v="1715469738"/>
    <s v="OPERARIO DE SUELDA"/>
    <x v="2"/>
    <s v="HOURLY"/>
    <n v="6225098"/>
    <s v="06225098"/>
    <n v="642132310"/>
    <s v="34000100"/>
    <s v="INDEFINIDO"/>
    <s v="DIRECTA"/>
    <s v="X"/>
    <n v="9"/>
    <n v="1"/>
  </r>
  <r>
    <n v="6254019"/>
    <s v="OBB"/>
    <x v="7"/>
    <s v="OP.SUELDA/CARR."/>
    <s v="ORDONEZ JIMENEZ"/>
    <s v="BYRON VINICIO"/>
    <n v="1716958184"/>
    <s v="OPERARIO DE SUELDA"/>
    <x v="0"/>
    <s v="HOURLY"/>
    <n v="6254019"/>
    <s v="06254019"/>
    <n v="858036413"/>
    <s v="34000100"/>
    <s v="PLAZO FIJO"/>
    <s v="DIRECTA"/>
    <s v="J"/>
    <n v="11"/>
    <n v="1"/>
  </r>
  <r>
    <n v="6254026"/>
    <s v="OBB"/>
    <x v="7"/>
    <s v="OP.SUELDA/CARR."/>
    <s v="SAMPEDRO VERDEZOTO"/>
    <s v="HECTOR JAVIER"/>
    <n v="1715181630"/>
    <s v="OPERARIO DE SUELDA"/>
    <x v="0"/>
    <s v="HOURLY"/>
    <n v="6254026"/>
    <s v="06254026"/>
    <n v="271329957"/>
    <s v="34000100"/>
    <s v="PLAZO FIJO"/>
    <s v="DIRECTA"/>
    <s v="J"/>
    <n v="11"/>
    <n v="1"/>
  </r>
  <r>
    <n v="6254027"/>
    <s v="OBB"/>
    <x v="7"/>
    <s v="OP.SUELDA/CARR."/>
    <s v="LEMA SOSA"/>
    <s v="FERNANDO DANILO"/>
    <n v="1721023800"/>
    <s v="OPERARIO DE SUELDA"/>
    <x v="2"/>
    <s v="HOURLY"/>
    <n v="6254027"/>
    <s v="06254027"/>
    <n v="379511487"/>
    <s v="34000100"/>
    <s v="PLAZO FIJO"/>
    <s v="DIRECTA"/>
    <s v="X"/>
    <n v="11"/>
    <n v="1"/>
  </r>
  <r>
    <n v="6259568"/>
    <s v="OBB"/>
    <x v="7"/>
    <s v="OP.SUELDA/CARR."/>
    <s v="PULUPA CASTELLANOS"/>
    <s v="JOSE LUIS"/>
    <n v="1716418197"/>
    <s v="OPERARIO DE SUELDA"/>
    <x v="2"/>
    <s v="HOURLY"/>
    <n v="6259568"/>
    <s v="06259568"/>
    <n v="415134067"/>
    <s v="34000100"/>
    <s v="PLAZO FIJO"/>
    <s v="DIRECTA"/>
    <s v="X"/>
    <n v="11"/>
    <n v="4"/>
  </r>
  <r>
    <n v="6259570"/>
    <s v="OBB"/>
    <x v="7"/>
    <s v="OP.SUELDA/CARR."/>
    <s v="ULCUANGO PULLAS"/>
    <s v="JORGE OMAR"/>
    <n v="1723077101"/>
    <s v="OPERARIO DE SUELDA"/>
    <x v="2"/>
    <s v="HOURLY"/>
    <n v="6259570"/>
    <s v="06259570"/>
    <n v="237834586"/>
    <s v="34000100"/>
    <s v="PLAZO FIJO"/>
    <s v="DIRECTA"/>
    <s v="X"/>
    <n v="11"/>
    <n v="4"/>
  </r>
  <r>
    <n v="6259559"/>
    <s v="OBB"/>
    <x v="7"/>
    <s v="OP.SUELDA/CARR."/>
    <s v="PILLAJO SIMBANA"/>
    <s v="RICHAR XAVIER"/>
    <n v="1720624103"/>
    <s v="ENDEREZADOR"/>
    <x v="2"/>
    <s v="HOURLY"/>
    <n v="6259559"/>
    <s v="06259559"/>
    <n v="187479737"/>
    <s v="34000100"/>
    <s v="PLAZO FIJO"/>
    <s v="DIRECTA"/>
    <s v="X"/>
    <n v="11"/>
    <n v="4"/>
  </r>
  <r>
    <n v="6057536"/>
    <s v="OBB"/>
    <x v="7"/>
    <s v="MANTEN. SUELDA"/>
    <s v="REINOSO VARELA"/>
    <s v="CARLOS PATRICIO"/>
    <n v="1716216567"/>
    <s v="MIEMBRO EQUIPO MTTO."/>
    <x v="0"/>
    <s v="HOURLY"/>
    <n v="102043"/>
    <s v="06057536"/>
    <n v="727487193"/>
    <s v="34000110"/>
    <s v="INDEFINIDO"/>
    <s v="INDIRECTA"/>
    <s v="J"/>
    <n v="3"/>
    <n v="1"/>
  </r>
  <r>
    <n v="6074976"/>
    <s v="OBB"/>
    <x v="7"/>
    <s v="MANTEN. SUELDA"/>
    <s v="CHALA CUSIN"/>
    <s v="LUIS EDUARDO"/>
    <n v="1713243606"/>
    <s v="MIEMBRO EQUIPO MTTO."/>
    <x v="0"/>
    <s v="HOURLY"/>
    <n v="102456"/>
    <s v="06074976"/>
    <n v="161458593"/>
    <s v="34000110"/>
    <s v="INDEFINIDO"/>
    <s v="INDIRECTA"/>
    <s v="J"/>
    <n v="4"/>
    <n v="8"/>
  </r>
  <r>
    <n v="6080348"/>
    <s v="OBB"/>
    <x v="7"/>
    <s v="MANTEN. SUELDA"/>
    <s v="DIAZ CAIZA"/>
    <s v="MARCO VINICIO"/>
    <n v="1716271414"/>
    <s v="MIEMB.EQUIP.ESP.MTTO"/>
    <x v="0"/>
    <s v="HOURLY"/>
    <n v="102495"/>
    <s v="06080348"/>
    <n v="171022339"/>
    <s v="34000110"/>
    <s v="INDEFINIDO"/>
    <s v="INDIRECTA"/>
    <s v="J"/>
    <n v="5"/>
    <n v="3"/>
  </r>
  <r>
    <n v="6118770"/>
    <s v="OBB"/>
    <x v="7"/>
    <s v="MANTEN. SUELDA"/>
    <s v="BASTIDAS HEREDIA"/>
    <s v="LUIS ALBERTO"/>
    <n v="501989388"/>
    <s v="MIEMB.EQUIP.ESP.MTTO"/>
    <x v="0"/>
    <s v="HOURLY"/>
    <n v="6118770"/>
    <s v="06118770"/>
    <n v="729861823"/>
    <s v="34000110"/>
    <s v="INDEFINIDO"/>
    <s v="INDIRECTA"/>
    <s v="J"/>
    <n v="6"/>
    <n v="8"/>
  </r>
  <r>
    <n v="6129519"/>
    <s v="OBB"/>
    <x v="7"/>
    <s v="MANTEN. SUELDA"/>
    <s v="GUALLICHICO GUAMAN"/>
    <s v="JOSE LUIS"/>
    <n v="1719218156"/>
    <s v="LIDER DE GRUPO"/>
    <x v="0"/>
    <s v="HOURLY"/>
    <n v="6129519"/>
    <s v="06129519"/>
    <n v="521437475"/>
    <s v="34000110"/>
    <s v="INDEFINIDO"/>
    <s v="INDIRECTA"/>
    <s v="J"/>
    <n v="7"/>
    <n v="3"/>
  </r>
  <r>
    <n v="6148296"/>
    <s v="OBB"/>
    <x v="7"/>
    <s v="MANTEN. SUELDA"/>
    <s v="FIGUEROA RUIZ"/>
    <s v="MARCO VINICIO"/>
    <n v="1714008933"/>
    <s v="MIEMBRO EQUIPO MTTO."/>
    <x v="0"/>
    <s v="HOURLY"/>
    <n v="6148296"/>
    <s v="06148296"/>
    <n v="505576020"/>
    <s v="34000110"/>
    <s v="INDEFINIDO"/>
    <s v="INDIRECTA"/>
    <s v="J"/>
    <n v="8"/>
    <n v="5"/>
  </r>
  <r>
    <n v="6148315"/>
    <s v="OBB"/>
    <x v="7"/>
    <s v="MANTEN. SUELDA"/>
    <s v="NAULA CRIOLLO"/>
    <s v="LUIS MARIO"/>
    <n v="1716686066"/>
    <s v="MIEMBRO EQUIPO MTTO."/>
    <x v="0"/>
    <s v="HOURLY"/>
    <n v="6148315"/>
    <s v="06148315"/>
    <n v="250105468"/>
    <s v="34000110"/>
    <s v="INDEFINIDO"/>
    <s v="INDIRECTA"/>
    <s v="J"/>
    <n v="8"/>
    <n v="5"/>
  </r>
  <r>
    <n v="6158015"/>
    <s v="OBB"/>
    <x v="7"/>
    <s v="MANTEN. SUELDA"/>
    <s v="VASQUEZ JARAMILLO"/>
    <s v="FERNANDO JAVIER"/>
    <n v="1714892237"/>
    <s v="MIEMB.EQUIP.ESP.MTTO"/>
    <x v="0"/>
    <s v="HOURLY"/>
    <n v="6158015"/>
    <s v="06158015 "/>
    <n v="492690446"/>
    <s v="34000110"/>
    <s v="INDEFINIDO"/>
    <s v="INDIRECTA"/>
    <s v="J"/>
    <n v="8"/>
    <n v="9"/>
  </r>
  <r>
    <n v="6225027"/>
    <s v="OBB"/>
    <x v="7"/>
    <s v="MANTEN. SUELDA"/>
    <s v="CORDOVA BERMUDEZ"/>
    <s v="CHRISTIAN PAUL"/>
    <n v="922791702"/>
    <s v="MIEMBRO EQUIPO MTTO."/>
    <x v="0"/>
    <s v="HOURLY"/>
    <n v="6225027"/>
    <s v="06225027 "/>
    <n v="278083902"/>
    <s v="34000110"/>
    <s v="INDEFINIDO"/>
    <s v="INDIRECTA"/>
    <s v="J"/>
    <n v="9"/>
    <n v="1"/>
  </r>
  <r>
    <n v="6236835"/>
    <s v="OBB"/>
    <x v="7"/>
    <s v="MANTEN. SUELDA"/>
    <s v="MANAY ANARUMBA"/>
    <s v="WILSON PAUL"/>
    <n v="1715589840"/>
    <s v="MIEMBRO EQUIPO MTTO."/>
    <x v="0"/>
    <s v="HOURLY"/>
    <n v="6236835"/>
    <s v="06236835"/>
    <n v="109055164"/>
    <s v="34000110"/>
    <s v="INDEFINIDO"/>
    <s v="INDIRECTA"/>
    <s v="J"/>
    <n v="9"/>
    <n v="8"/>
  </r>
  <r>
    <n v="6244588"/>
    <s v="OBB"/>
    <x v="7"/>
    <s v="MANTEN. SUELDA"/>
    <s v="GARCIA COELLO"/>
    <s v="FREDDY MAURICIO"/>
    <n v="502449598"/>
    <s v="MIEMB.EQUIP.ESP.MTTO"/>
    <x v="0"/>
    <s v="HOURLY"/>
    <n v="6244588"/>
    <s v="06244588"/>
    <n v="107398566"/>
    <s v="34000110"/>
    <s v="PLAZO FIJO"/>
    <s v="INDIRECTA"/>
    <s v="J"/>
    <n v="10"/>
    <n v="5"/>
  </r>
  <r>
    <n v="6252574"/>
    <s v="OBB"/>
    <x v="7"/>
    <s v="MANTEN. SUELDA"/>
    <s v="VELASCO LANDAZURI"/>
    <s v="RAMIRO SEBASTIAN"/>
    <n v="1715239917"/>
    <s v="ASIST.DE PLANIF.MTTO"/>
    <x v="0"/>
    <s v="HOURLY"/>
    <n v="6252574"/>
    <s v="06252574"/>
    <n v="956527036"/>
    <s v="34000110"/>
    <s v="EVENTUAL"/>
    <s v="INDIRECTA"/>
    <s v="J"/>
    <n v="10"/>
    <n v="11"/>
  </r>
  <r>
    <n v="6255635"/>
    <s v="OBB"/>
    <x v="7"/>
    <s v="MANTEN. SUELDA"/>
    <s v="OLMEDO NORIEGA"/>
    <s v="CESAR FABIAN"/>
    <n v="603883257"/>
    <s v="MIEMB.EQUIP.ESP.MTTO"/>
    <x v="2"/>
    <s v="HOURLY"/>
    <n v="6255635"/>
    <s v="06255635"/>
    <n v="604537154"/>
    <s v="34000110"/>
    <s v="PLAZO FIJO"/>
    <s v="INDIRECTA"/>
    <s v="X"/>
    <n v="11"/>
    <n v="2"/>
  </r>
  <r>
    <n v="6256042"/>
    <s v="OBB"/>
    <x v="7"/>
    <s v="MANTEN. SUELDA"/>
    <s v="DELGADO MACIAS"/>
    <s v="JOSE IGNACIO"/>
    <n v="1718291709"/>
    <s v="MIEMB.EQUIP.ESP.MTTO"/>
    <x v="0"/>
    <s v="HOURLY"/>
    <n v="6256042"/>
    <s v="06256042"/>
    <n v="511607509"/>
    <s v="34000110"/>
    <s v="PLAZO FIJO"/>
    <s v="INDIRECTA"/>
    <s v="J"/>
    <n v="11"/>
    <n v="3"/>
  </r>
  <r>
    <n v="6256048"/>
    <s v="OBB"/>
    <x v="7"/>
    <s v="MANTEN. SUELDA"/>
    <s v="MONGE IPIALES"/>
    <s v="FREDY OSWALDO"/>
    <n v="1002210571"/>
    <s v="MIEMB.EQUIP.ESP.MTTO"/>
    <x v="0"/>
    <s v="HOURLY"/>
    <n v="6256048"/>
    <s v="06256048"/>
    <n v="814884017"/>
    <s v="34000110"/>
    <s v="PLAZO FIJO"/>
    <s v="INDIRECTA"/>
    <s v="J"/>
    <n v="11"/>
    <n v="3"/>
  </r>
  <r>
    <n v="1452"/>
    <s v="OBB"/>
    <x v="7"/>
    <s v="SUELDA COMERCI."/>
    <s v="GARZON ROMERO"/>
    <s v="RAMIRO FERNANDO"/>
    <n v="1712386851"/>
    <s v="OPERARIO DE SUELDA"/>
    <x v="0"/>
    <s v="HOURLY"/>
    <n v="101452"/>
    <s v="03401452"/>
    <n v="104792378"/>
    <s v="34000200"/>
    <s v="INDEFINIDO"/>
    <s v="DIRECTA"/>
    <s v="J"/>
    <n v="7"/>
    <n v="1"/>
  </r>
  <r>
    <n v="3600301"/>
    <s v="OBB"/>
    <x v="7"/>
    <s v="SUELDA COMERCI."/>
    <s v="FARINANGO SIERRA"/>
    <s v="LUIS ENRIQUE"/>
    <n v="1712568672"/>
    <s v="OPERARIO DE SUELDA"/>
    <x v="2"/>
    <s v="HOURLY"/>
    <n v="101551"/>
    <s v="03600301"/>
    <n v="519683455"/>
    <s v="34000200"/>
    <s v="INDEFINIDO"/>
    <s v="DIRECTA"/>
    <s v="X"/>
    <n v="0"/>
    <n v="7"/>
  </r>
  <r>
    <n v="3702387"/>
    <s v="OBB"/>
    <x v="7"/>
    <s v="SUELDA COMERCI."/>
    <s v="ARMIJOS MONTALVAN"/>
    <s v="HERNAN PATRICIO"/>
    <n v="1714985320"/>
    <s v="LIDER DE GRUPO"/>
    <x v="0"/>
    <s v="HOURLY"/>
    <n v="101754"/>
    <s v="00002387"/>
    <n v="228298430"/>
    <s v="34000200"/>
    <s v="INDEFINIDO"/>
    <s v="INDIRECTA"/>
    <s v="J"/>
    <n v="1"/>
    <n v="5"/>
  </r>
  <r>
    <n v="3705907"/>
    <s v="OBB"/>
    <x v="7"/>
    <s v="SUELDA COMERCI."/>
    <s v="VIZCAINO PALACIOS"/>
    <s v="LUIS ROBERTO"/>
    <n v="1712625779"/>
    <s v="OPERARIO DE SUELDA"/>
    <x v="2"/>
    <s v="HOURLY"/>
    <n v="101897"/>
    <s v="00005907"/>
    <n v="692587070"/>
    <s v="34000200"/>
    <s v="INDEFINIDO"/>
    <s v="DIRECTA"/>
    <s v="X"/>
    <n v="2"/>
    <n v="7"/>
  </r>
  <r>
    <n v="3705994"/>
    <s v="OBB"/>
    <x v="7"/>
    <s v="SUELDA COMERCI."/>
    <s v="PILLAJO MORALES"/>
    <s v="DIEGO XAVIER"/>
    <n v="1713922878"/>
    <s v="OPERARIO DE SUELDA"/>
    <x v="0"/>
    <s v="HOURLY"/>
    <n v="101938"/>
    <s v="00005994"/>
    <n v="840472332"/>
    <s v="34000200"/>
    <s v="INDEFINIDO"/>
    <s v="DIRECTA"/>
    <s v="J"/>
    <n v="2"/>
    <n v="7"/>
  </r>
  <r>
    <n v="6057488"/>
    <s v="OBB"/>
    <x v="7"/>
    <s v="SUELDA COMERCI."/>
    <s v="CUSI PICHO"/>
    <s v="MILTON OMAR"/>
    <n v="1714787544"/>
    <s v="OPERARIO DE SUELDA"/>
    <x v="0"/>
    <s v="HOURLY"/>
    <n v="102019"/>
    <s v="06057488"/>
    <n v="695418691"/>
    <s v="34000200"/>
    <s v="INDEFINIDO"/>
    <s v="DIRECTA"/>
    <s v="J"/>
    <n v="3"/>
    <n v="1"/>
  </r>
  <r>
    <n v="6057531"/>
    <s v="OBB"/>
    <x v="7"/>
    <s v="SUELDA COMERCI."/>
    <s v="PERUGACHI SALCEDO"/>
    <s v="HECTOR PATRICIO"/>
    <n v="1717648164"/>
    <s v="OPERARIO DE SUELDA"/>
    <x v="2"/>
    <s v="HOURLY"/>
    <n v="102048"/>
    <s v="06057531"/>
    <n v="150642880"/>
    <s v="34000200"/>
    <s v="INDEFINIDO"/>
    <s v="DIRECTA"/>
    <s v="X"/>
    <n v="3"/>
    <n v="1"/>
  </r>
  <r>
    <n v="6057856"/>
    <s v="OBB"/>
    <x v="7"/>
    <s v="SUELDA COMERCI."/>
    <s v="JACOME CONTRERAS"/>
    <s v="MARCO VINICIO"/>
    <n v="1712418613"/>
    <s v="OPERARIO DE SUELDA"/>
    <x v="2"/>
    <s v="HOURLY"/>
    <n v="102331"/>
    <s v="06057856"/>
    <n v="411088677"/>
    <s v="34000200"/>
    <s v="INDEFINIDO"/>
    <s v="DIRECTA"/>
    <s v="X"/>
    <n v="3"/>
    <n v="3"/>
  </r>
  <r>
    <n v="6057905"/>
    <s v="OBB"/>
    <x v="7"/>
    <s v="SUELDA COMERCI."/>
    <s v="VILEMA CHUIZA"/>
    <s v="ANGEL OSWALDO"/>
    <n v="603836982"/>
    <s v="OPERARIO DE SUELDA"/>
    <x v="2"/>
    <s v="HOURLY"/>
    <n v="102216"/>
    <s v="06057905"/>
    <n v="846387022"/>
    <s v="34000200"/>
    <s v="INDEFINIDO"/>
    <s v="DIRECTA"/>
    <s v="X"/>
    <n v="3"/>
    <n v="2"/>
  </r>
  <r>
    <n v="6057951"/>
    <s v="OBB"/>
    <x v="7"/>
    <s v="SUELDA COMERCI."/>
    <s v="CAIZA AMBATO"/>
    <s v="PEDRO PABLO"/>
    <n v="1712746765"/>
    <s v="OPERARIO DE SUELDA"/>
    <x v="0"/>
    <s v="HOURLY"/>
    <n v="102182"/>
    <s v="06057951"/>
    <n v="317982952"/>
    <s v="34000200"/>
    <s v="INDEFINIDO"/>
    <s v="DIRECTA"/>
    <s v="J"/>
    <n v="3"/>
    <n v="2"/>
  </r>
  <r>
    <n v="6064150"/>
    <s v="OBB"/>
    <x v="7"/>
    <s v="SUELDA COMERCI."/>
    <s v="SIMBANA ANDRANGO"/>
    <s v="EDISON GIOVANNY"/>
    <n v="1711025401"/>
    <s v="OPERARIO DE SUELDA"/>
    <x v="0"/>
    <s v="HOURLY"/>
    <n v="102390"/>
    <s v="06064150"/>
    <n v="930532783"/>
    <s v="34000200"/>
    <s v="INDEFINIDO"/>
    <s v="DIRECTA"/>
    <s v="J"/>
    <n v="3"/>
    <n v="9"/>
  </r>
  <r>
    <n v="6122061"/>
    <s v="OBB"/>
    <x v="7"/>
    <s v="SUELDA COMERCI."/>
    <s v="ORTIZ GUANGA"/>
    <s v="DIEGO FERNANDO"/>
    <n v="401193990"/>
    <s v="OPERARIO DE SUELDA"/>
    <x v="0"/>
    <s v="HOURLY"/>
    <n v="6122061"/>
    <s v="06122061"/>
    <n v="832865585"/>
    <s v="34000200"/>
    <s v="INDEFINIDO"/>
    <s v="DIRECTA"/>
    <s v="J"/>
    <n v="6"/>
    <n v="9"/>
  </r>
  <r>
    <n v="6125980"/>
    <s v="OBB"/>
    <x v="7"/>
    <s v="SUELDA COMERCI."/>
    <s v="CHICHARRON HEREDIA"/>
    <s v="VICTOR HUGO"/>
    <n v="1715615058"/>
    <s v="OPERARIO DE SUELDA"/>
    <x v="0"/>
    <s v="HOURLY"/>
    <n v="6125980"/>
    <s v="06125980"/>
    <n v="389882319"/>
    <s v="34000200"/>
    <s v="INDEFINIDO"/>
    <s v="DIRECTA"/>
    <s v="J"/>
    <n v="6"/>
    <n v="12"/>
  </r>
  <r>
    <n v="6126657"/>
    <s v="OBB"/>
    <x v="7"/>
    <s v="SUELDA COMERCI."/>
    <s v="GUACHAMIN CAIZA"/>
    <s v="WILSON GERARDO"/>
    <n v="1719344911"/>
    <s v="OPERARIO DE SUELDA"/>
    <x v="2"/>
    <s v="HOURLY"/>
    <n v="6126657"/>
    <s v="06126657"/>
    <n v="728350729"/>
    <s v="34000200"/>
    <s v="INDEFINIDO"/>
    <s v="DIRECTA"/>
    <s v="X"/>
    <n v="6"/>
    <n v="12"/>
  </r>
  <r>
    <n v="6126687"/>
    <s v="OBB"/>
    <x v="7"/>
    <s v="SUELDA COMERCI."/>
    <s v="CHILLAN QUISHPE"/>
    <s v="GUIDO MAURICIO"/>
    <n v="1715966394"/>
    <s v="OPERARIO DE SUELDA"/>
    <x v="2"/>
    <s v="HOURLY"/>
    <n v="6126687"/>
    <s v="06126687"/>
    <n v="731560040"/>
    <s v="34000200"/>
    <s v="INDEFINIDO"/>
    <s v="DIRECTA"/>
    <s v="X"/>
    <n v="6"/>
    <n v="12"/>
  </r>
  <r>
    <n v="6127167"/>
    <s v="OBB"/>
    <x v="7"/>
    <s v="SUELDA COMERCI."/>
    <s v="CHALACAN ORTEGA"/>
    <s v="BYRON FABIAN"/>
    <n v="1719226738"/>
    <s v="OPERARIO DE SUELDA"/>
    <x v="0"/>
    <s v="HOURLY"/>
    <n v="6127167"/>
    <s v="06127167"/>
    <n v="250842873"/>
    <s v="34000200"/>
    <s v="INDEFINIDO"/>
    <s v="DIRECTA"/>
    <s v="J"/>
    <n v="7"/>
    <n v="1"/>
  </r>
  <r>
    <n v="6127188"/>
    <s v="OBB"/>
    <x v="7"/>
    <s v="SUELDA COMERCI."/>
    <s v="BARRIGA HIDALGO"/>
    <s v="EDISON FERNANDO"/>
    <n v="1714902564"/>
    <s v="OPERARIO DE SUELDA"/>
    <x v="2"/>
    <s v="HOURLY"/>
    <n v="6127188"/>
    <s v="06127188"/>
    <n v="538236857"/>
    <s v="34000200"/>
    <s v="INDEFINIDO"/>
    <s v="DIRECTA"/>
    <s v="X"/>
    <n v="7"/>
    <n v="1"/>
  </r>
  <r>
    <n v="6127214"/>
    <s v="OBB"/>
    <x v="7"/>
    <s v="SUELDA COMERCI."/>
    <s v="CHANALUISA ZHICAY"/>
    <s v="VICTOR HUGO"/>
    <n v="1719244285"/>
    <s v="OPERARIO DE SUELDA"/>
    <x v="2"/>
    <s v="HOURLY"/>
    <n v="6127214"/>
    <s v="06127214"/>
    <n v="253780303"/>
    <s v="34000200"/>
    <s v="INDEFINIDO"/>
    <s v="DIRECTA"/>
    <s v="X"/>
    <n v="7"/>
    <n v="1"/>
  </r>
  <r>
    <n v="6128427"/>
    <s v="OBB"/>
    <x v="7"/>
    <s v="SUELDA COMERCI."/>
    <s v="CRIOLLO SUQUILLO"/>
    <s v="CESAR ORLANDO"/>
    <n v="1714350897"/>
    <s v="OPERARIO DE SUELDA"/>
    <x v="0"/>
    <s v="HOURLY"/>
    <n v="6128427"/>
    <s v="06128427"/>
    <n v="708402102"/>
    <s v="34000200"/>
    <s v="INDEFINIDO"/>
    <s v="DIRECTA"/>
    <s v="J"/>
    <n v="7"/>
    <n v="2"/>
  </r>
  <r>
    <n v="6129513"/>
    <s v="OBB"/>
    <x v="7"/>
    <s v="SUELDA COMERCI."/>
    <s v="NACATO CONDOR"/>
    <s v="MARCO VINICIO"/>
    <n v="1717172033"/>
    <s v="OPERARIO DE SUELDA"/>
    <x v="2"/>
    <s v="HOURLY"/>
    <n v="6129513"/>
    <s v="06129513"/>
    <n v="621635632"/>
    <s v="34000200"/>
    <s v="INDEFINIDO"/>
    <s v="DIRECTA"/>
    <s v="X"/>
    <n v="9"/>
    <n v="8"/>
  </r>
  <r>
    <n v="6147777"/>
    <s v="OBB"/>
    <x v="7"/>
    <s v="SUELDA COMERCI."/>
    <s v="ALVAREZ ACARO"/>
    <s v="GEOVANY SAMUEL"/>
    <n v="1103510325"/>
    <s v="OPERARIO DE SUELDA"/>
    <x v="0"/>
    <s v="HOURLY"/>
    <n v="6147777"/>
    <s v="06147777"/>
    <n v="514221121"/>
    <s v="34000200"/>
    <s v="INDEFINIDO"/>
    <s v="DIRECTA"/>
    <s v="J"/>
    <n v="8"/>
    <n v="5"/>
  </r>
  <r>
    <n v="6147781"/>
    <s v="OBB"/>
    <x v="7"/>
    <s v="SUELDA COMERCI."/>
    <s v="AMAGUA GUACHAMIN"/>
    <s v="WASHINGTON EDUARDO"/>
    <n v="1719561613"/>
    <s v="OPERARIO DE SUELDA"/>
    <x v="2"/>
    <s v="HOURLY"/>
    <n v="6147781"/>
    <s v="06147781"/>
    <n v="532665268"/>
    <s v="34000200"/>
    <s v="INDEFINIDO"/>
    <s v="DIRECTA"/>
    <s v="X"/>
    <n v="8"/>
    <n v="5"/>
  </r>
  <r>
    <n v="6147866"/>
    <s v="OBB"/>
    <x v="7"/>
    <s v="SUELDA COMERCI."/>
    <s v="CARDENAS NARVAEZ"/>
    <s v="RENE OMAR"/>
    <n v="1715041685"/>
    <s v="OPERARIO DE SUELDA"/>
    <x v="2"/>
    <s v="HOURLY"/>
    <n v="6147866"/>
    <s v="06147866"/>
    <n v="486227569"/>
    <s v="34000200"/>
    <s v="INDEFINIDO"/>
    <s v="DIRECTA"/>
    <s v="X"/>
    <n v="8"/>
    <n v="5"/>
  </r>
  <r>
    <n v="6148324"/>
    <s v="OBB"/>
    <x v="7"/>
    <s v="SUELDA COMERCI."/>
    <s v="PUCHA GUAILLA"/>
    <s v="EFRAIN"/>
    <n v="603314154"/>
    <s v="OPERARIO DE SUELDA"/>
    <x v="0"/>
    <s v="HOURLY"/>
    <n v="6148324"/>
    <s v="06148324"/>
    <n v="245304916"/>
    <s v="34000200"/>
    <s v="INDEFINIDO"/>
    <s v="DIRECTA"/>
    <s v="J"/>
    <n v="8"/>
    <n v="5"/>
  </r>
  <r>
    <n v="6148402"/>
    <s v="OBB"/>
    <x v="7"/>
    <s v="SUELDA COMERCI."/>
    <s v="SOCASI QUISHPE"/>
    <s v="FREDDY ERNESTO"/>
    <n v="1713761946"/>
    <s v="OPERARIO DE SUELDA"/>
    <x v="2"/>
    <s v="HOURLY"/>
    <n v="6148402"/>
    <s v="06148402"/>
    <n v="670321452"/>
    <s v="34000200"/>
    <s v="INDEFINIDO"/>
    <s v="DIRECTA"/>
    <s v="X"/>
    <n v="8"/>
    <n v="5"/>
  </r>
  <r>
    <n v="6159485"/>
    <s v="OBB"/>
    <x v="7"/>
    <s v="SUELDA COMERCI."/>
    <s v="SAMPEDRO TENEDA"/>
    <s v="CRISTHIAN LEONCIO"/>
    <n v="1713097754"/>
    <s v="OPERARIO DE SUELDA"/>
    <x v="0"/>
    <s v="HOURLY"/>
    <n v="6159485"/>
    <s v="06159485"/>
    <n v="454215595"/>
    <s v="34000200"/>
    <s v="INDEFINIDO"/>
    <s v="DIRECTA"/>
    <s v="J"/>
    <n v="8"/>
    <n v="11"/>
  </r>
  <r>
    <n v="6239673"/>
    <s v="OBB"/>
    <x v="7"/>
    <s v="SUELDA COMERCI."/>
    <s v="HIDALGO MOROCHO"/>
    <s v="CARLOS ANIBAL"/>
    <n v="1711846319"/>
    <s v="OPERARIO DE SUELDA"/>
    <x v="2"/>
    <s v="HOURLY"/>
    <n v="6239673"/>
    <s v="06239673"/>
    <n v="582726986"/>
    <s v="34000200"/>
    <s v="PLAZO FIJO"/>
    <s v="DIRECTA"/>
    <s v="X"/>
    <n v="9"/>
    <n v="12"/>
  </r>
  <r>
    <n v="6240431"/>
    <s v="OBB"/>
    <x v="7"/>
    <s v="SUELDA COMERCI."/>
    <s v="CRUZ POAQUIZA"/>
    <s v="JOSE RAFAEL"/>
    <n v="1719755405"/>
    <s v="OPERARIO DE SUELDA"/>
    <x v="2"/>
    <s v="HOURLY"/>
    <n v="6240431"/>
    <s v="06240431"/>
    <n v="502480066"/>
    <s v="34000200"/>
    <s v="PLAZO FIJO"/>
    <s v="DIRECTA"/>
    <s v="X"/>
    <n v="10"/>
    <n v="1"/>
  </r>
  <r>
    <n v="6241500"/>
    <s v="OBB"/>
    <x v="7"/>
    <s v="SUELDA COMERCI."/>
    <s v="QUITO COQUE"/>
    <s v="JHONATAN FRANKLIN"/>
    <n v="1717967044"/>
    <s v="OPERARIO DE SUELDA"/>
    <x v="2"/>
    <s v="HOURLY"/>
    <n v="6241500"/>
    <s v="06241500"/>
    <n v="101988308"/>
    <s v="34000200"/>
    <s v="PLAZO FIJO"/>
    <s v="DIRECTA"/>
    <s v="X"/>
    <n v="10"/>
    <n v="2"/>
  </r>
  <r>
    <n v="6242110"/>
    <s v="OBB"/>
    <x v="7"/>
    <s v="SUELDA COMERCI."/>
    <s v="SUAREZ CRIOLLO"/>
    <s v="LUIS ERNESTO"/>
    <n v="1716690191"/>
    <s v="OPERARIO DE SUELDA"/>
    <x v="2"/>
    <s v="HOURLY"/>
    <n v="6242110"/>
    <s v="06242110"/>
    <n v="679422174"/>
    <s v="34000200"/>
    <s v="PLAZO FIJO"/>
    <s v="DIRECTA"/>
    <s v="X"/>
    <n v="10"/>
    <n v="3"/>
  </r>
  <r>
    <n v="6242112"/>
    <s v="OBB"/>
    <x v="7"/>
    <s v="SUELDA COMERCI."/>
    <s v="GUALOTUNA NACIMBA"/>
    <s v="JOSE GERARDO"/>
    <n v="1713758843"/>
    <s v="OPERARIO DE SUELDA"/>
    <x v="2"/>
    <s v="HOURLY"/>
    <n v="6242112"/>
    <s v="06242112"/>
    <n v="764395576"/>
    <s v="34000200"/>
    <s v="PLAZO FIJO"/>
    <s v="DIRECTA"/>
    <s v="X"/>
    <n v="10"/>
    <n v="3"/>
  </r>
  <r>
    <n v="6243482"/>
    <s v="OBB"/>
    <x v="7"/>
    <s v="SUELDA COMERCI."/>
    <s v="PEREZ CASTELLANO"/>
    <s v="SANTIAGO JAVIER"/>
    <n v="1721820551"/>
    <s v="OPERARIO DE SUELDA"/>
    <x v="2"/>
    <s v="HOURLY"/>
    <n v="6243482"/>
    <s v="06243482"/>
    <n v="710376674"/>
    <s v="34000200"/>
    <s v="PLAZO FIJO"/>
    <s v="DIRECTA"/>
    <s v="X"/>
    <n v="10"/>
    <n v="4"/>
  </r>
  <r>
    <n v="6243485"/>
    <s v="OBB"/>
    <x v="7"/>
    <s v="SUELDA COMERCI."/>
    <s v="COLLAGUAZO USIHINA"/>
    <s v="LUIS ALCIDES"/>
    <n v="1713849519"/>
    <s v="OPERARIO DE SUELDA"/>
    <x v="0"/>
    <s v="HOURLY"/>
    <n v="6243485"/>
    <s v="06243485"/>
    <n v="383495253"/>
    <s v="34000200"/>
    <s v="INDEFINIDO"/>
    <s v="DIRECTA"/>
    <s v="J"/>
    <n v="10"/>
    <n v="4"/>
  </r>
  <r>
    <n v="6245356"/>
    <s v="OBB"/>
    <x v="7"/>
    <s v="SUELDA COMERCI."/>
    <s v="PENA SIMBANA"/>
    <s v="JUAN CARLOS"/>
    <n v="1717412462"/>
    <s v="OPERARIO DE SUELDA"/>
    <x v="0"/>
    <s v="HOURLY"/>
    <n v="6245356"/>
    <s v="06245356"/>
    <n v="372706193"/>
    <s v="34000200"/>
    <s v="PLAZO FIJO"/>
    <s v="DIRECTA"/>
    <s v="J"/>
    <n v="10"/>
    <n v="5"/>
  </r>
  <r>
    <n v="6245309"/>
    <s v="OBB"/>
    <x v="7"/>
    <s v="SUELDA COMERCI."/>
    <s v="GALEANO SAMPEDRO"/>
    <s v="ANDRES PAUL"/>
    <n v="1724069701"/>
    <s v="OPERARIO DE SUELDA"/>
    <x v="0"/>
    <s v="HOURLY"/>
    <n v="6245309"/>
    <s v="06245309"/>
    <n v="703775795"/>
    <s v="34000200"/>
    <s v="PLAZO FIJO"/>
    <s v="DIRECTA"/>
    <s v="J"/>
    <n v="10"/>
    <n v="5"/>
  </r>
  <r>
    <n v="6245296"/>
    <s v="OBB"/>
    <x v="7"/>
    <s v="SUELDA COMERCI."/>
    <s v="QUISHPE CHANATAXI"/>
    <s v="GUIDO ARMANDO"/>
    <n v="1718095712"/>
    <s v="OPERARIO DE SUELDA"/>
    <x v="0"/>
    <s v="HOURLY"/>
    <n v="6245296"/>
    <s v="06245296"/>
    <n v="254294057"/>
    <s v="34000200"/>
    <s v="PLAZO FIJO"/>
    <s v="DIRECTA"/>
    <s v="J"/>
    <n v="10"/>
    <n v="5"/>
  </r>
  <r>
    <n v="6245307"/>
    <s v="OBB"/>
    <x v="7"/>
    <s v="SUELDA COMERCI."/>
    <s v="VEGA MALES"/>
    <s v="EDGAR RAMIRO"/>
    <n v="1715600738"/>
    <s v="OPERARIO DE SUELDA"/>
    <x v="0"/>
    <s v="HOURLY"/>
    <n v="6245307"/>
    <s v="06245307"/>
    <n v="674243268"/>
    <s v="34000200"/>
    <s v="PLAZO FIJO"/>
    <s v="DIRECTA"/>
    <s v="J"/>
    <n v="10"/>
    <n v="5"/>
  </r>
  <r>
    <n v="6245305"/>
    <s v="OBB"/>
    <x v="7"/>
    <s v="SUELDA COMERCI."/>
    <s v="PADILLA SAGUANO"/>
    <s v="MEDARDO JEOVANNY"/>
    <n v="1715336093"/>
    <s v="OPERARIO DE SUELDA"/>
    <x v="2"/>
    <s v="HOURLY"/>
    <n v="6245305"/>
    <s v="06245305"/>
    <n v="485671121"/>
    <s v="34000200"/>
    <s v="PLAZO FIJO"/>
    <s v="DIRECTA"/>
    <s v="X"/>
    <n v="10"/>
    <n v="5"/>
  </r>
  <r>
    <n v="6245370"/>
    <s v="OBB"/>
    <x v="7"/>
    <s v="SUELDA COMERCI."/>
    <s v="MONTOYA ANGOS"/>
    <s v="OSCAR FERNANDO"/>
    <n v="1716896616"/>
    <s v="OPERARIO DE SUELDA"/>
    <x v="0"/>
    <s v="HOURLY"/>
    <n v="6245370"/>
    <s v="06245370"/>
    <n v="611047682"/>
    <s v="34000200"/>
    <s v="PLAZO FIJO"/>
    <s v="DIRECTA"/>
    <s v="J"/>
    <n v="10"/>
    <n v="5"/>
  </r>
  <r>
    <n v="6245304"/>
    <s v="OBB"/>
    <x v="7"/>
    <s v="SUELDA COMERCI."/>
    <s v="TIGSILEMA DUQUE"/>
    <s v="BYRON GERMAN"/>
    <n v="1714684055"/>
    <s v="OPERARIO DE SUELDA"/>
    <x v="2"/>
    <s v="HOURLY"/>
    <n v="6245304"/>
    <s v="06245304"/>
    <n v="849853728"/>
    <s v="34000200"/>
    <s v="PLAZO FIJO"/>
    <s v="DIRECTA"/>
    <s v="X"/>
    <n v="10"/>
    <n v="5"/>
  </r>
  <r>
    <n v="6247519"/>
    <s v="OBB"/>
    <x v="7"/>
    <s v="SUELDA COMERCI."/>
    <s v="VALVERDE SANDOVAL"/>
    <s v="JORGE ALEJANDRO"/>
    <n v="1715211874"/>
    <s v="LIDER DE GRUPO"/>
    <x v="0"/>
    <s v="HOURLY"/>
    <n v="6247519"/>
    <s v="06247519"/>
    <n v="720089124"/>
    <s v="34000200"/>
    <s v="PLAZO FIJO"/>
    <s v="INDIRECTA"/>
    <s v="J"/>
    <n v="10"/>
    <n v="7"/>
  </r>
  <r>
    <n v="6248052"/>
    <s v="OBB"/>
    <x v="7"/>
    <s v="SUELDA COMERCI."/>
    <s v="NACATA LOYA"/>
    <s v="LUIS ALBERTO"/>
    <n v="1716875958"/>
    <s v="OPERARIO DE SUELDA"/>
    <x v="2"/>
    <s v="HOURLY"/>
    <n v="6248052"/>
    <s v="06248052"/>
    <n v="308137812"/>
    <s v="34000200"/>
    <s v="PLAZO FIJO"/>
    <s v="DIRECTA"/>
    <s v="X"/>
    <n v="10"/>
    <n v="7"/>
  </r>
  <r>
    <n v="6253735"/>
    <s v="OBB"/>
    <x v="7"/>
    <s v="SUELDA COMERCI."/>
    <s v="ERAZO ARBOLEDA"/>
    <s v="ANGEL ALBERTO"/>
    <n v="802321430"/>
    <s v="OPERARIO DE SUELDA"/>
    <x v="0"/>
    <s v="HOURLY"/>
    <n v="6253735"/>
    <s v="06253735"/>
    <n v="509852272"/>
    <s v="34000200"/>
    <s v="EVENTUAL"/>
    <s v="DIRECTA"/>
    <s v="J"/>
    <n v="10"/>
    <n v="12"/>
  </r>
  <r>
    <n v="1468"/>
    <s v="OBB"/>
    <x v="7"/>
    <s v="SUELDA AUTOMOV."/>
    <s v="QUINATOA MURIEL"/>
    <s v="JOSE EDUARDO"/>
    <n v="1711407633"/>
    <s v="ENDEREZADOR"/>
    <x v="2"/>
    <s v="HOURLY"/>
    <n v="101468"/>
    <s v="03401468"/>
    <n v="636036131"/>
    <s v="34000300"/>
    <s v="INDEFINIDO"/>
    <s v="DIRECTA"/>
    <s v="X"/>
    <n v="99"/>
    <n v="9"/>
  </r>
  <r>
    <n v="3701137"/>
    <s v="OBB"/>
    <x v="7"/>
    <s v="SUELDA AUTOMOV."/>
    <s v="GUAILLA CAJO"/>
    <s v="ANGEL HUMBERTO"/>
    <n v="1709823973"/>
    <s v="OPERARIO DE SUELDA"/>
    <x v="0"/>
    <s v="HOURLY"/>
    <n v="101741"/>
    <s v="00001137"/>
    <n v="273257734"/>
    <s v="34000300"/>
    <s v="INDEFINIDO"/>
    <s v="DIRECTA"/>
    <s v="J"/>
    <n v="1"/>
    <n v="3"/>
  </r>
  <r>
    <n v="3701179"/>
    <s v="OBB"/>
    <x v="7"/>
    <s v="SUELDA AUTOMOV."/>
    <s v="PERALTA SANTACRUZ"/>
    <s v="JORGE EDUARDO"/>
    <n v="1710259282"/>
    <s v="OPERARIO DE SUELDA"/>
    <x v="0"/>
    <s v="HOURLY"/>
    <n v="101737"/>
    <s v="00001179"/>
    <n v="835766383"/>
    <s v="34000300"/>
    <s v="INDEFINIDO"/>
    <s v="DIRECTA"/>
    <s v="J"/>
    <n v="1"/>
    <n v="3"/>
  </r>
  <r>
    <n v="3701181"/>
    <s v="OBB"/>
    <x v="7"/>
    <s v="SUELDA AUTOMOV."/>
    <s v="PACHACAMA QUINGA"/>
    <s v="WASHINGTON POLIVIO"/>
    <n v="1713191748"/>
    <s v="OPERARIO DE SUELDA"/>
    <x v="0"/>
    <s v="HOURLY"/>
    <n v="101735"/>
    <s v="00001181"/>
    <n v="556499541"/>
    <s v="34000300"/>
    <s v="INDEFINIDO"/>
    <s v="DIRECTA"/>
    <s v="J"/>
    <n v="1"/>
    <n v="3"/>
  </r>
  <r>
    <n v="3702388"/>
    <s v="OBB"/>
    <x v="7"/>
    <s v="SUELDA AUTOMOV."/>
    <s v="SUNTAXI GUALOTUNA"/>
    <s v="EDGAR PATRICIO"/>
    <n v="1713228979"/>
    <s v="OPERARIO DE SUELDA"/>
    <x v="0"/>
    <s v="HOURLY"/>
    <n v="101789"/>
    <s v="00002388"/>
    <n v="796121495"/>
    <s v="34000300"/>
    <s v="INDEFINIDO"/>
    <s v="DIRECTA"/>
    <s v="J"/>
    <n v="7"/>
    <n v="2"/>
  </r>
  <r>
    <n v="3702400"/>
    <s v="OBB"/>
    <x v="7"/>
    <s v="SUELDA AUTOMOV."/>
    <s v="ENRIQUEZ FELIX"/>
    <s v="DIEGO DAVID"/>
    <n v="1715041677"/>
    <s v="OPERARIO DE SUELDA"/>
    <x v="0"/>
    <s v="HOURLY"/>
    <n v="101757"/>
    <s v="00002400"/>
    <n v="314208467"/>
    <s v="34000300"/>
    <s v="INDEFINIDO"/>
    <s v="DIRECTA"/>
    <s v="J"/>
    <n v="1"/>
    <n v="5"/>
  </r>
  <r>
    <n v="6057783"/>
    <s v="OBB"/>
    <x v="7"/>
    <s v="SUELDA AUTOMOV."/>
    <s v="SIMBANA MORALES"/>
    <s v="ALEXIS FERNANDO"/>
    <n v="1715513519"/>
    <s v="LIDER DE GRUPO"/>
    <x v="0"/>
    <s v="HOURLY"/>
    <n v="102075"/>
    <s v="06057783"/>
    <n v="279951215"/>
    <s v="34000300"/>
    <s v="INDEFINIDO"/>
    <s v="INDIRECTA"/>
    <s v="J"/>
    <n v="3"/>
    <n v="2"/>
  </r>
  <r>
    <n v="6057791"/>
    <s v="OBB"/>
    <x v="7"/>
    <s v="SUELDA AUTOMOV."/>
    <s v="CAZA VASQUEZ"/>
    <s v="SERGIO LEOPOLDO"/>
    <n v="1713921011"/>
    <s v="OPERARIO DE SUELDA"/>
    <x v="0"/>
    <s v="HOURLY"/>
    <n v="102125"/>
    <s v="06057791"/>
    <n v="663759534"/>
    <s v="34000300"/>
    <s v="INDEFINIDO"/>
    <s v="DIRECTA"/>
    <s v="J"/>
    <n v="3"/>
    <n v="2"/>
  </r>
  <r>
    <n v="6057857"/>
    <s v="OBB"/>
    <x v="7"/>
    <s v="SUELDA AUTOMOV."/>
    <s v="PICHO CABRERA"/>
    <s v="LUIS POLO"/>
    <n v="1714838818"/>
    <s v="SOLDADOR"/>
    <x v="2"/>
    <s v="HOURLY"/>
    <n v="102106"/>
    <s v="06057857"/>
    <n v="708497627"/>
    <s v="34000300"/>
    <s v="INDEFINIDO"/>
    <s v="DIRECTA"/>
    <s v="X"/>
    <n v="3"/>
    <n v="2"/>
  </r>
  <r>
    <n v="6057876"/>
    <s v="OBB"/>
    <x v="7"/>
    <s v="SUELDA AUTOMOV."/>
    <s v="MOLINA CRIOLLO"/>
    <s v="JUAN REINALDO"/>
    <n v="1709080848"/>
    <s v="ENDEREZADOR"/>
    <x v="2"/>
    <s v="HOURLY"/>
    <n v="102116"/>
    <s v="06057876"/>
    <n v="113192031"/>
    <s v="34000300"/>
    <s v="INDEFINIDO"/>
    <s v="DIRECTA"/>
    <s v="X"/>
    <n v="3"/>
    <n v="2"/>
  </r>
  <r>
    <n v="6057992"/>
    <s v="OBB"/>
    <x v="7"/>
    <s v="SUELDA AUTOMOV."/>
    <s v="SUNTAXI LEMA"/>
    <s v="DIEGO ARMANDO"/>
    <n v="1716196496"/>
    <s v="OPERARIO DE SUELDA"/>
    <x v="2"/>
    <s v="HOURLY"/>
    <n v="6057992"/>
    <s v="06057992"/>
    <n v="781705928"/>
    <s v="34000300"/>
    <s v="INDEFINIDO"/>
    <s v="DIRECTA"/>
    <s v="X"/>
    <n v="9"/>
    <n v="9"/>
  </r>
  <r>
    <n v="6058223"/>
    <s v="OBB"/>
    <x v="7"/>
    <s v="SUELDA AUTOMOV."/>
    <s v="NAULA CHANATASIG"/>
    <s v="JORGE VALENTIN"/>
    <n v="1712155793"/>
    <s v="OPERARIO DE SUELDA"/>
    <x v="0"/>
    <s v="HOURLY"/>
    <n v="102253"/>
    <s v="06058223"/>
    <n v="734301955"/>
    <s v="34000300"/>
    <s v="INDEFINIDO"/>
    <s v="DIRECTA"/>
    <s v="J"/>
    <n v="3"/>
    <n v="2"/>
  </r>
  <r>
    <n v="6060197"/>
    <s v="OBB"/>
    <x v="7"/>
    <s v="SUELDA AUTOMOV."/>
    <s v="TITUANA NIETO"/>
    <s v="WILSON FABIAN"/>
    <n v="1711848760"/>
    <s v="ENDEREZADOR"/>
    <x v="0"/>
    <s v="HOURLY"/>
    <n v="102355"/>
    <s v="06060197"/>
    <n v="277870020"/>
    <s v="34000300"/>
    <s v="INDEFINIDO"/>
    <s v="DIRECTA"/>
    <s v="J"/>
    <n v="3"/>
    <n v="5"/>
  </r>
  <r>
    <n v="6061027"/>
    <s v="OBB"/>
    <x v="7"/>
    <s v="SUELDA AUTOMOV."/>
    <s v="ESPINOSA MINDA"/>
    <s v="JUAN CARLOS"/>
    <n v="1715523153"/>
    <s v="OPERARIO DE SUELDA"/>
    <x v="2"/>
    <s v="HOURLY"/>
    <n v="102363"/>
    <s v="06061027"/>
    <n v="929139647"/>
    <s v="34000300"/>
    <s v="INDEFINIDO"/>
    <s v="DIRECTA"/>
    <s v="X"/>
    <n v="3"/>
    <n v="5"/>
  </r>
  <r>
    <n v="6080349"/>
    <s v="OBB"/>
    <x v="7"/>
    <s v="SUELDA AUTOMOV."/>
    <s v="VASQUEZ GALARZA"/>
    <s v="MARCO ANTONIO"/>
    <n v="1715043061"/>
    <s v="OPERARIO DE SUELDA"/>
    <x v="0"/>
    <s v="HOURLY"/>
    <n v="102496"/>
    <s v="06080349"/>
    <n v="844634576"/>
    <s v="34000300"/>
    <s v="INDEFINIDO"/>
    <s v="DIRECTA"/>
    <s v="J"/>
    <n v="5"/>
    <n v="3"/>
  </r>
  <r>
    <n v="6118720"/>
    <s v="OBB"/>
    <x v="7"/>
    <s v="SUELDA AUTOMOV."/>
    <s v="MARCILLO GUAMANGALLO"/>
    <s v="FRANKLIN ALEXANDER"/>
    <n v="1713660387"/>
    <s v="OPERARIO DE SUELDA"/>
    <x v="0"/>
    <s v="HOURLY"/>
    <n v="6118720"/>
    <s v="06118720"/>
    <n v="207631794"/>
    <s v="34000300"/>
    <s v="INDEFINIDO"/>
    <s v="DIRECTA"/>
    <s v="J"/>
    <n v="6"/>
    <n v="8"/>
  </r>
  <r>
    <n v="6124346"/>
    <s v="OBB"/>
    <x v="7"/>
    <s v="SUELDA AUTOMOV."/>
    <s v="AMAGUA SHUGULI"/>
    <s v="JORGE PATRICIO"/>
    <n v="1713288601"/>
    <s v="LIDER DE GRUPO"/>
    <x v="2"/>
    <s v="HOURLY"/>
    <n v="6124346"/>
    <s v="06124346"/>
    <n v="994946500"/>
    <s v="34000300"/>
    <s v="INDEFINIDO"/>
    <s v="INDIRECTA"/>
    <s v="X"/>
    <n v="6"/>
    <n v="11"/>
  </r>
  <r>
    <n v="6125983"/>
    <s v="OBB"/>
    <x v="7"/>
    <s v="SUELDA AUTOMOV."/>
    <s v="ANELOA TIBAN"/>
    <s v="MIGUEL ANGEL"/>
    <n v="1718402819"/>
    <s v="OPERARIO DE SUELDA"/>
    <x v="0"/>
    <s v="HOURLY"/>
    <n v="6125983"/>
    <s v="06125983"/>
    <n v="263962503"/>
    <s v="34000300"/>
    <s v="INDEFINIDO"/>
    <s v="DIRECTA"/>
    <s v="J"/>
    <n v="6"/>
    <n v="12"/>
  </r>
  <r>
    <n v="6126106"/>
    <s v="OBB"/>
    <x v="7"/>
    <s v="SUELDA AUTOMOV."/>
    <s v="QUISHPE SUNTAXI"/>
    <s v="HECTOR GIOVANNI"/>
    <n v="1716198195"/>
    <s v="OPERARIO DE SUELDA"/>
    <x v="2"/>
    <s v="HOURLY"/>
    <n v="6126106"/>
    <s v="06126106"/>
    <n v="537643642"/>
    <s v="34000300"/>
    <s v="INDEFINIDO"/>
    <s v="DIRECTA"/>
    <s v="X"/>
    <n v="9"/>
    <n v="9"/>
  </r>
  <r>
    <n v="6126656"/>
    <s v="OBB"/>
    <x v="7"/>
    <s v="SUELDA AUTOMOV."/>
    <s v="GRANDA RODRIGUEZ"/>
    <s v="MAURICIO JAVIER"/>
    <n v="1707327555"/>
    <s v="OPERARIO DE SUELDA"/>
    <x v="0"/>
    <s v="HOURLY"/>
    <n v="6126656"/>
    <s v="06126656"/>
    <n v="707115138"/>
    <s v="34000300"/>
    <s v="INDEFINIDO"/>
    <s v="DIRECTA"/>
    <s v="J"/>
    <n v="6"/>
    <n v="12"/>
  </r>
  <r>
    <n v="6126703"/>
    <s v="OBB"/>
    <x v="7"/>
    <s v="SUELDA AUTOMOV."/>
    <s v="CHILUISA DEFAZ"/>
    <s v="ANGEL MARCELO"/>
    <n v="1714480876"/>
    <s v="OPERARIO DE SUELDA"/>
    <x v="0"/>
    <s v="HOURLY"/>
    <n v="6126703"/>
    <s v="06126703"/>
    <n v="417899671"/>
    <s v="34000300"/>
    <s v="INDEFINIDO"/>
    <s v="DIRECTA"/>
    <s v="J"/>
    <n v="6"/>
    <n v="12"/>
  </r>
  <r>
    <n v="6126726"/>
    <s v="OBB"/>
    <x v="7"/>
    <s v="SUELDA AUTOMOV."/>
    <s v="NARVAEZ PAREDES"/>
    <s v="HUGO ESTALIN"/>
    <n v="1718277419"/>
    <s v="OPERARIO DE SUELDA"/>
    <x v="2"/>
    <s v="HOURLY"/>
    <n v="6126726"/>
    <s v="06126726"/>
    <n v="254058795"/>
    <s v="34000300"/>
    <s v="INDEFINIDO"/>
    <s v="DIRECTA"/>
    <s v="X"/>
    <n v="6"/>
    <n v="12"/>
  </r>
  <r>
    <n v="6126747"/>
    <s v="OBB"/>
    <x v="7"/>
    <s v="SUELDA AUTOMOV."/>
    <s v="PILLAJO CHINCHIN"/>
    <s v="LUIS FERNANDO"/>
    <n v="1716109200"/>
    <s v="OPERARIO DE SUELDA"/>
    <x v="2"/>
    <s v="HOURLY"/>
    <n v="6126747"/>
    <s v="06126747"/>
    <n v="814819728"/>
    <s v="34000300"/>
    <s v="INDEFINIDO"/>
    <s v="DIRECTA"/>
    <s v="X"/>
    <n v="9"/>
    <n v="9"/>
  </r>
  <r>
    <n v="6126768"/>
    <s v="OBB"/>
    <x v="7"/>
    <s v="SUELDA AUTOMOV."/>
    <s v="VILLAGRAN OLIVO"/>
    <s v="JUAN PABLO"/>
    <n v="1717065666"/>
    <s v="OPERARIO DE SUELDA"/>
    <x v="0"/>
    <s v="HOURLY"/>
    <n v="6126768"/>
    <s v="06126768"/>
    <n v="473914019"/>
    <s v="34000300"/>
    <s v="INDEFINIDO"/>
    <s v="DIRECTA"/>
    <s v="J"/>
    <n v="6"/>
    <n v="12"/>
  </r>
  <r>
    <n v="6126813"/>
    <s v="OBB"/>
    <x v="7"/>
    <s v="SUELDA AUTOMOV."/>
    <s v="TOPON CHASIPANTA"/>
    <s v="LUIS FEDERICO"/>
    <n v="1715899553"/>
    <s v="OPERARIO DE SUELDA"/>
    <x v="0"/>
    <s v="HOURLY"/>
    <n v="6126813"/>
    <s v="06126813"/>
    <n v="975280898"/>
    <s v="34000300"/>
    <s v="INDEFINIDO"/>
    <s v="DIRECTA"/>
    <s v="J"/>
    <n v="9"/>
    <n v="8"/>
  </r>
  <r>
    <n v="6127194"/>
    <s v="OBB"/>
    <x v="7"/>
    <s v="SUELDA AUTOMOV."/>
    <s v="LOZADA BOLANOS"/>
    <s v="CESAR MARCELO"/>
    <n v="1715793566"/>
    <s v="OPERARIO DE SUELDA"/>
    <x v="0"/>
    <s v="HOURLY"/>
    <n v="6127194"/>
    <s v="06127194"/>
    <n v="686373170"/>
    <s v="34000300"/>
    <s v="INDEFINIDO"/>
    <s v="DIRECTA"/>
    <s v="J"/>
    <n v="9"/>
    <n v="8"/>
  </r>
  <r>
    <n v="6127209"/>
    <s v="OBB"/>
    <x v="7"/>
    <s v="SUELDA AUTOMOV."/>
    <s v="CHUQUIANO MARCILLO"/>
    <s v="WILLIAM PAUL"/>
    <n v="1715975718"/>
    <s v="OPERARIO DE SUELDA"/>
    <x v="2"/>
    <s v="HOURLY"/>
    <n v="6127209"/>
    <s v="06127209"/>
    <n v="664292720"/>
    <s v="34000300"/>
    <s v="INDEFINIDO"/>
    <s v="DIRECTA"/>
    <s v="X"/>
    <n v="7"/>
    <n v="1"/>
  </r>
  <r>
    <n v="6129002"/>
    <s v="OBB"/>
    <x v="7"/>
    <s v="SUELDA AUTOMOV."/>
    <s v="CARCELEN OGONAGA"/>
    <s v="DARWIN MANUEL"/>
    <n v="1717426132"/>
    <s v="OPERARIO DE SUELDA"/>
    <x v="2"/>
    <s v="HOURLY"/>
    <n v="6129002"/>
    <s v="06129002"/>
    <n v="132363866"/>
    <s v="34000300"/>
    <s v="INDEFINIDO"/>
    <s v="DIRECTA"/>
    <s v="X"/>
    <n v="7"/>
    <n v="2"/>
  </r>
  <r>
    <n v="6129011"/>
    <s v="OBB"/>
    <x v="7"/>
    <s v="SUELDA AUTOMOV."/>
    <s v="ESPIN CISNEROS"/>
    <s v="EDISON HERNAN"/>
    <n v="1719937052"/>
    <s v="OPERARIO DE SUELDA"/>
    <x v="2"/>
    <s v="HOURLY"/>
    <n v="6129011"/>
    <s v="06129011"/>
    <n v="543152673"/>
    <s v="34000300"/>
    <s v="INDEFINIDO"/>
    <s v="DIRECTA"/>
    <s v="X"/>
    <n v="7"/>
    <n v="2"/>
  </r>
  <r>
    <n v="6147712"/>
    <s v="OBB"/>
    <x v="7"/>
    <s v="SUELDA AUTOMOV."/>
    <s v="TORRES GUASGUA"/>
    <s v="JOSE ARTURO"/>
    <n v="1713991782"/>
    <s v="OPERARIO DE SUELDA"/>
    <x v="0"/>
    <s v="HOURLY"/>
    <n v="6147712"/>
    <s v="06147712"/>
    <n v="924995733"/>
    <s v="34000300"/>
    <s v="INDEFINIDO"/>
    <s v="DIRECTA"/>
    <s v="J"/>
    <n v="9"/>
    <n v="9"/>
  </r>
  <r>
    <n v="6147846"/>
    <s v="OBB"/>
    <x v="7"/>
    <s v="SUELDA AUTOMOV."/>
    <s v="AREVALO LLUMIPANTA"/>
    <s v="MARCO VINICIO"/>
    <n v="1715541593"/>
    <s v="OPERARIO DE SUELDA"/>
    <x v="2"/>
    <s v="HOURLY"/>
    <n v="6147846"/>
    <s v="06147846"/>
    <n v="253079854"/>
    <s v="34000300"/>
    <s v="INDEFINIDO"/>
    <s v="DIRECTA"/>
    <s v="X"/>
    <n v="8"/>
    <n v="5"/>
  </r>
  <r>
    <n v="6148150"/>
    <s v="OBB"/>
    <x v="7"/>
    <s v="SUELDA AUTOMOV."/>
    <s v="CARRILLO BONILLA"/>
    <s v="DARWIN LEONEL"/>
    <n v="1500717481"/>
    <s v="OPERARIO DE SUELDA"/>
    <x v="2"/>
    <s v="HOURLY"/>
    <n v="6148150"/>
    <s v="06148150"/>
    <n v="514458953"/>
    <s v="34000300"/>
    <s v="INDEFINIDO"/>
    <s v="DIRECTA"/>
    <s v="X"/>
    <n v="9"/>
    <n v="10"/>
  </r>
  <r>
    <n v="6148299"/>
    <s v="OBB"/>
    <x v="7"/>
    <s v="SUELDA AUTOMOV."/>
    <s v="GARCIA CUAICAL"/>
    <s v="WILLIAM STALIN"/>
    <n v="1709988628"/>
    <s v="OPERARIO DE SUELDA"/>
    <x v="0"/>
    <s v="HOURLY"/>
    <n v="6148299"/>
    <s v="06148299"/>
    <n v="255732360"/>
    <s v="34000300"/>
    <s v="INDEFINIDO"/>
    <s v="DIRECTA"/>
    <s v="J"/>
    <n v="9"/>
    <n v="9"/>
  </r>
  <r>
    <n v="6148308"/>
    <s v="OBB"/>
    <x v="7"/>
    <s v="SUELDA AUTOMOV."/>
    <s v="MAZA VILLAMAGUA"/>
    <s v="ENRIQUE SANTIAGO"/>
    <n v="704825835"/>
    <s v="OPERARIO DE SUELDA"/>
    <x v="2"/>
    <s v="HOURLY"/>
    <n v="6148308"/>
    <s v="06148308"/>
    <n v="434739854"/>
    <s v="34000300"/>
    <s v="INDEFINIDO"/>
    <s v="DIRECTA"/>
    <s v="X"/>
    <n v="9"/>
    <n v="9"/>
  </r>
  <r>
    <n v="6148400"/>
    <s v="OBB"/>
    <x v="7"/>
    <s v="SUELDA AUTOMOV."/>
    <s v="SIMBANA TENE"/>
    <s v="PAUL GUILLERMO"/>
    <n v="1720690930"/>
    <s v="OPERARIO DE SUELDA"/>
    <x v="0"/>
    <s v="HOURLY"/>
    <n v="6148400"/>
    <s v="06148400"/>
    <n v="133117332"/>
    <s v="34000300"/>
    <s v="INDEFINIDO"/>
    <s v="DIRECTA"/>
    <s v="J"/>
    <n v="9"/>
    <n v="9"/>
  </r>
  <r>
    <n v="6153824"/>
    <s v="OBB"/>
    <x v="7"/>
    <s v="SUELDA AUTOMOV."/>
    <s v="YANEZ GONZALEZ"/>
    <s v="PAUL ALBERTO"/>
    <n v="1721740197"/>
    <s v="OPERARIO DE SUELDA"/>
    <x v="2"/>
    <s v="HOURLY"/>
    <n v="6153824"/>
    <s v="06153824"/>
    <n v="293321380"/>
    <s v="34000300"/>
    <s v="INDEFINIDO"/>
    <s v="DIRECTA"/>
    <s v="X"/>
    <n v="9"/>
    <n v="8"/>
  </r>
  <r>
    <n v="6155187"/>
    <s v="OBB"/>
    <x v="7"/>
    <s v="SUELDA AUTOMOV."/>
    <s v="YAR MONTENEGRO"/>
    <s v="FERNANDO SEBASTIAN"/>
    <n v="401720669"/>
    <s v="OPERARIO DE SUELDA"/>
    <x v="0"/>
    <s v="HOURLY"/>
    <n v="6155187"/>
    <s v="06155187"/>
    <n v="344578800"/>
    <s v="34000300"/>
    <s v="INDEFINIDO"/>
    <s v="DIRECTA"/>
    <s v="J"/>
    <n v="9"/>
    <n v="8"/>
  </r>
  <r>
    <n v="6159116"/>
    <s v="OBB"/>
    <x v="7"/>
    <s v="SUELDA AUTOMOV."/>
    <s v="MUNOZ MOSQUERA"/>
    <s v="DIEGO ARMANDO"/>
    <n v="1721347696"/>
    <s v="OPERARIO DE SUELDA"/>
    <x v="0"/>
    <s v="HOURLY"/>
    <n v="6159116"/>
    <s v="06159116"/>
    <n v="789764042"/>
    <s v="34000300"/>
    <s v="INDEFINIDO"/>
    <s v="DIRECTA"/>
    <s v="J"/>
    <n v="9"/>
    <n v="9"/>
  </r>
  <r>
    <n v="6159119"/>
    <s v="OBB"/>
    <x v="7"/>
    <s v="SUELDA AUTOMOV."/>
    <s v="AYO CHIPANTASI"/>
    <s v="LUIS ALBERTO"/>
    <n v="1720806718"/>
    <s v="OPERARIO DE SUELDA"/>
    <x v="0"/>
    <s v="HOURLY"/>
    <n v="6159119"/>
    <s v="06159119"/>
    <n v="339189635"/>
    <s v="34000300"/>
    <s v="INDEFINIDO"/>
    <s v="DIRECTA"/>
    <s v="J"/>
    <n v="9"/>
    <n v="9"/>
  </r>
  <r>
    <n v="6225724"/>
    <s v="OBB"/>
    <x v="7"/>
    <s v="SUELDA AUTOMOV."/>
    <s v="ESPINOSA MONTOYA"/>
    <s v="ORLANDO ENRIQUE"/>
    <n v="1719528026"/>
    <s v="OPERARIO DE SUELDA"/>
    <x v="2"/>
    <s v="HOURLY"/>
    <n v="6225724"/>
    <s v="06225724"/>
    <n v="465756388"/>
    <s v="34000300"/>
    <s v="INDEFINIDO"/>
    <s v="DIRECTA"/>
    <s v="X"/>
    <n v="9"/>
    <n v="5"/>
  </r>
  <r>
    <n v="6238129"/>
    <s v="OBB"/>
    <x v="7"/>
    <s v="SUELDA AUTOMOV."/>
    <s v="SIGCHA QUIROZ"/>
    <s v="CAYETANO FELIX"/>
    <n v="1721780136"/>
    <s v="OPERARIO DE SUELDA"/>
    <x v="0"/>
    <s v="HOURLY"/>
    <n v="6238129"/>
    <s v="06238129"/>
    <n v="821201650"/>
    <s v="34000300"/>
    <s v="INDEFINIDO"/>
    <s v="DIRECTA"/>
    <s v="J"/>
    <n v="9"/>
    <n v="9"/>
  </r>
  <r>
    <n v="6238133"/>
    <s v="OBB"/>
    <x v="7"/>
    <s v="SUELDA AUTOMOV."/>
    <s v="CABEZAS CABEZAS"/>
    <s v="VINICIO MIGUEL"/>
    <n v="1717480220"/>
    <s v="OPERARIO DE SUELDA"/>
    <x v="0"/>
    <s v="HOURLY"/>
    <n v="6238133"/>
    <s v="06238133"/>
    <n v="445135103"/>
    <s v="34000300"/>
    <s v="PLAZO FIJO"/>
    <s v="DIRECTA"/>
    <s v="J"/>
    <n v="9"/>
    <n v="9"/>
  </r>
  <r>
    <n v="6238140"/>
    <s v="OBB"/>
    <x v="7"/>
    <s v="SUELDA AUTOMOV."/>
    <s v="CUMBAL CANSINO"/>
    <s v="WILLIAM HERMEL"/>
    <n v="1723905079"/>
    <s v="OPERARIO DE SUELDA"/>
    <x v="0"/>
    <s v="HOURLY"/>
    <n v="6238140"/>
    <s v="06238140"/>
    <n v="576764849"/>
    <s v="34000300"/>
    <s v="PLAZO FIJO"/>
    <s v="DIRECTA"/>
    <s v="J"/>
    <n v="9"/>
    <n v="9"/>
  </r>
  <r>
    <n v="6238181"/>
    <s v="OBB"/>
    <x v="7"/>
    <s v="SUELDA AUTOMOV."/>
    <s v="PACA TOAPANTA"/>
    <s v="WILMER OSCAR"/>
    <n v="1715937932"/>
    <s v="OPERARIO DE SUELDA"/>
    <x v="2"/>
    <s v="HOURLY"/>
    <n v="6238181"/>
    <s v="06238181"/>
    <n v="334750388"/>
    <s v="34000300"/>
    <s v="INDEFINIDO"/>
    <s v="DIRECTA"/>
    <s v="X"/>
    <n v="9"/>
    <n v="9"/>
  </r>
  <r>
    <n v="6238190"/>
    <s v="OBB"/>
    <x v="7"/>
    <s v="SUELDA AUTOMOV."/>
    <s v="VINUEZA OYAGATA"/>
    <s v="DAVID SANTIAGO"/>
    <n v="1717783193"/>
    <s v="OPERARIO DE SUELDA"/>
    <x v="0"/>
    <s v="HOURLY"/>
    <n v="6238190"/>
    <s v="06238190"/>
    <n v="194996826"/>
    <s v="34000300"/>
    <s v="PLAZO FIJO"/>
    <s v="DIRECTA"/>
    <s v="J"/>
    <n v="9"/>
    <n v="9"/>
  </r>
  <r>
    <n v="6238191"/>
    <s v="OBB"/>
    <x v="7"/>
    <s v="SUELDA AUTOMOV."/>
    <s v="ANCHAPAXI SALAZAR"/>
    <s v="MIGUEL VLADIMIR"/>
    <n v="1718450156"/>
    <s v="OPERARIO DE SUELDA"/>
    <x v="0"/>
    <s v="HOURLY"/>
    <n v="6238191"/>
    <s v="06238191"/>
    <n v="597393554"/>
    <s v="34000300"/>
    <s v="PLAZO FIJO"/>
    <s v="DIRECTA"/>
    <s v="J"/>
    <n v="9"/>
    <n v="9"/>
  </r>
  <r>
    <n v="6238205"/>
    <s v="OBB"/>
    <x v="7"/>
    <s v="SUELDA AUTOMOV."/>
    <s v="GUERRERO CANSINO"/>
    <s v="LUIS FERNANDO"/>
    <n v="1721842258"/>
    <s v="OPERARIO DE SUELDA"/>
    <x v="0"/>
    <s v="HOURLY"/>
    <n v="6238205"/>
    <s v="06238205"/>
    <n v="195169302"/>
    <s v="34000300"/>
    <s v="PLAZO FIJO"/>
    <s v="DIRECTA"/>
    <s v="J"/>
    <n v="9"/>
    <n v="9"/>
  </r>
  <r>
    <n v="6238226"/>
    <s v="OBB"/>
    <x v="7"/>
    <s v="SUELDA AUTOMOV."/>
    <s v="TIPAN ONA"/>
    <s v="HENRY ARMANDO"/>
    <n v="1716879703"/>
    <s v="OPERARIO DE SUELDA"/>
    <x v="2"/>
    <s v="HOURLY"/>
    <n v="6238226"/>
    <s v="06238226"/>
    <n v="310478725"/>
    <s v="34000300"/>
    <s v="PLAZO FIJO"/>
    <s v="DIRECTA"/>
    <s v="X"/>
    <n v="9"/>
    <n v="9"/>
  </r>
  <r>
    <n v="6238227"/>
    <s v="OBB"/>
    <x v="7"/>
    <s v="SUELDA AUTOMOV."/>
    <s v="VIRACOCHA SUQUILLO"/>
    <s v="LUIS MIGUEL"/>
    <n v="1716492101"/>
    <s v="OPERARIO DE SUELDA"/>
    <x v="0"/>
    <s v="HOURLY"/>
    <n v="6238227"/>
    <s v="06238227"/>
    <n v="355452683"/>
    <s v="34000300"/>
    <s v="PLAZO FIJO"/>
    <s v="DIRECTA"/>
    <s v="J"/>
    <n v="9"/>
    <n v="9"/>
  </r>
  <r>
    <n v="6238228"/>
    <s v="OBB"/>
    <x v="7"/>
    <s v="SUELDA AUTOMOV."/>
    <s v="ANANGONO SALAZAR"/>
    <s v="WILLIAN FERNANDO"/>
    <n v="1720972171"/>
    <s v="OPERARIO DE SUELDA"/>
    <x v="2"/>
    <s v="HOURLY"/>
    <n v="6238228"/>
    <s v="06238228"/>
    <n v="986165934"/>
    <s v="34000300"/>
    <s v="PLAZO FIJO"/>
    <s v="DIRECTA"/>
    <s v="X"/>
    <n v="9"/>
    <n v="9"/>
  </r>
  <r>
    <n v="6238238"/>
    <s v="OBB"/>
    <x v="7"/>
    <s v="SUELDA AUTOMOV."/>
    <s v="CHAFLA CHANATAXI"/>
    <s v="LUIS GERMAN"/>
    <n v="1716060650"/>
    <s v="OPERARIO DE SUELDA"/>
    <x v="2"/>
    <s v="HOURLY"/>
    <n v="6238238"/>
    <s v="06238238"/>
    <n v="748097247"/>
    <s v="34000300"/>
    <s v="INDEFINIDO"/>
    <s v="DIRECTA"/>
    <s v="X"/>
    <n v="9"/>
    <n v="9"/>
  </r>
  <r>
    <n v="6238313"/>
    <s v="OBB"/>
    <x v="7"/>
    <s v="SUELDA AUTOMOV."/>
    <s v="REINOSO RON"/>
    <s v="EDGAR ROLANDO"/>
    <n v="1713263810"/>
    <s v="OPERARIO DE SUELDA"/>
    <x v="0"/>
    <s v="HOURLY"/>
    <n v="6238313"/>
    <s v="06238313"/>
    <n v="852548746"/>
    <s v="34000300"/>
    <s v="INDEFINIDO"/>
    <s v="DIRECTA"/>
    <s v="J"/>
    <n v="9"/>
    <n v="9"/>
  </r>
  <r>
    <n v="6238531"/>
    <s v="OBB"/>
    <x v="7"/>
    <s v="SUELDA AUTOMOV."/>
    <s v="SACANCELA CHIGUANO"/>
    <s v="JORGE LUIS"/>
    <n v="1715975189"/>
    <s v="OPERARIO DE SUELDA"/>
    <x v="2"/>
    <s v="HOURLY"/>
    <n v="6238531"/>
    <s v="06238531"/>
    <n v="655279299"/>
    <s v="34000300"/>
    <s v="INDEFINIDO"/>
    <s v="DIRECTA"/>
    <s v="X"/>
    <n v="9"/>
    <n v="10"/>
  </r>
  <r>
    <n v="6238736"/>
    <s v="OBB"/>
    <x v="7"/>
    <s v="SUELDA AUTOMOV."/>
    <s v="PARDO JUMBO"/>
    <s v="JHONNY FERNANDO"/>
    <n v="1721926796"/>
    <s v="OPERARIO DE SUELDA"/>
    <x v="0"/>
    <s v="HOURLY"/>
    <n v="6238736"/>
    <s v="06238736"/>
    <n v="518678809"/>
    <s v="34000300"/>
    <s v="INDEFINIDO"/>
    <s v="DIRECTA"/>
    <s v="B"/>
    <n v="9"/>
    <n v="10"/>
  </r>
  <r>
    <n v="6238748"/>
    <s v="OBB"/>
    <x v="7"/>
    <s v="SUELDA AUTOMOV."/>
    <s v="GUACHAMIN ANALUISA"/>
    <s v="MIGUEL ANGEL"/>
    <n v="1720625985"/>
    <s v="OPERARIO DE SUELDA"/>
    <x v="2"/>
    <s v="HOURLY"/>
    <n v="6238748"/>
    <s v="06238748"/>
    <n v="534654588"/>
    <s v="34000300"/>
    <s v="INDEFINIDO"/>
    <s v="DIRECTA"/>
    <s v="X"/>
    <n v="9"/>
    <n v="10"/>
  </r>
  <r>
    <n v="6238750"/>
    <s v="OBB"/>
    <x v="7"/>
    <s v="SUELDA AUTOMOV."/>
    <s v="NARANJO COYAGO"/>
    <s v="EDISON GEOVANNY"/>
    <n v="1717741423"/>
    <s v="OPERARIO DE SUELDA"/>
    <x v="0"/>
    <s v="HOURLY"/>
    <n v="6238750"/>
    <s v="06238750"/>
    <n v="229650694"/>
    <s v="34000300"/>
    <s v="INDEFINIDO"/>
    <s v="DIRECTA"/>
    <s v="J"/>
    <n v="9"/>
    <n v="10"/>
  </r>
  <r>
    <n v="6238789"/>
    <s v="OBB"/>
    <x v="7"/>
    <s v="SUELDA AUTOMOV."/>
    <s v="BOCAY PILLAJO"/>
    <s v="LUIS ANTONIO"/>
    <n v="1714582036"/>
    <s v="OPERARIO DE SUELDA"/>
    <x v="2"/>
    <s v="HOURLY"/>
    <n v="6238789"/>
    <s v="06238789"/>
    <n v="937822593"/>
    <s v="34000300"/>
    <s v="INDEFINIDO"/>
    <s v="DIRECTA"/>
    <s v="X"/>
    <n v="9"/>
    <n v="10"/>
  </r>
  <r>
    <n v="6239315"/>
    <s v="OBB"/>
    <x v="7"/>
    <s v="SUELDA AUTOMOV."/>
    <s v="NACIMBA NACATA"/>
    <s v="ANGEL MAURICIO"/>
    <n v="1715188718"/>
    <s v="OPERARIO DE SUELDA"/>
    <x v="2"/>
    <s v="HOURLY"/>
    <n v="6239315"/>
    <s v="06239315"/>
    <n v="810693951"/>
    <s v="34000300"/>
    <s v="PLAZO FIJO"/>
    <s v="DIRECTA"/>
    <s v="X"/>
    <n v="9"/>
    <n v="11"/>
  </r>
  <r>
    <n v="6239328"/>
    <s v="OBB"/>
    <x v="7"/>
    <s v="SUELDA AUTOMOV."/>
    <s v="AYALA GUAMAN"/>
    <s v="FERNANDO MANUEL"/>
    <n v="1715144612"/>
    <s v="OPERARIO DE SUELDA"/>
    <x v="0"/>
    <s v="HOURLY"/>
    <n v="6239328"/>
    <s v="06239328"/>
    <n v="247753297"/>
    <s v="34000300"/>
    <s v="PLAZO FIJO"/>
    <s v="DIRECTA"/>
    <s v="J"/>
    <n v="9"/>
    <n v="11"/>
  </r>
  <r>
    <n v="6239995"/>
    <s v="OBB"/>
    <x v="7"/>
    <s v="SUELDA AUTOMOV."/>
    <s v="CHEZA USUNO"/>
    <s v="WILSON ORLANDO"/>
    <n v="1719926931"/>
    <s v="OPERARIO DE SUELDA"/>
    <x v="0"/>
    <s v="HOURLY"/>
    <n v="6239995"/>
    <s v="06239995"/>
    <n v="336474037"/>
    <s v="34000300"/>
    <s v="PLAZO FIJO"/>
    <s v="DIRECTA"/>
    <s v="J"/>
    <n v="9"/>
    <n v="12"/>
  </r>
  <r>
    <n v="6239992"/>
    <s v="OBB"/>
    <x v="7"/>
    <s v="SUELDA AUTOMOV."/>
    <s v="MOSQUERA AMAYA"/>
    <s v="DARWIN IVAN"/>
    <n v="1722116454"/>
    <s v="OPERARIO DE SUELDA"/>
    <x v="0"/>
    <s v="HOURLY"/>
    <n v="6239992"/>
    <s v="06239992"/>
    <n v="982515381"/>
    <s v="34000300"/>
    <s v="PLAZO FIJO"/>
    <s v="DIRECTA"/>
    <s v="J"/>
    <n v="9"/>
    <n v="12"/>
  </r>
  <r>
    <n v="6240037"/>
    <s v="OBB"/>
    <x v="7"/>
    <s v="SUELDA AUTOMOV."/>
    <s v="COLLAGUAZO SORIA"/>
    <s v="JOSE RAMIRO"/>
    <n v="1718172818"/>
    <s v="OPERARIO DE SUELDA"/>
    <x v="0"/>
    <s v="HOURLY"/>
    <n v="6240037"/>
    <s v="06240037"/>
    <n v="578381146"/>
    <s v="34000300"/>
    <s v="PLAZO FIJO"/>
    <s v="DIRECTA"/>
    <s v="J"/>
    <n v="9"/>
    <n v="12"/>
  </r>
  <r>
    <n v="6240466"/>
    <s v="OBB"/>
    <x v="7"/>
    <s v="SUELDA AUTOMOV."/>
    <s v="MENESES JAITIA"/>
    <s v="JHON PAUL"/>
    <n v="1713315859"/>
    <s v="OPERARIO DE SUELDA"/>
    <x v="2"/>
    <s v="HOURLY"/>
    <n v="6240466"/>
    <s v="06240466"/>
    <n v="191584338"/>
    <s v="34000300"/>
    <s v="PLAZO FIJO"/>
    <s v="DIRECTA"/>
    <s v="X"/>
    <n v="10"/>
    <n v="1"/>
  </r>
  <r>
    <n v="6241091"/>
    <s v="OBB"/>
    <x v="7"/>
    <s v="SUELDA AUTOMOV."/>
    <s v="LARREATEGUI VILLACIS"/>
    <s v="DARWIN VINICIO"/>
    <n v="1714756531"/>
    <s v="OPERARIO DE SUELDA"/>
    <x v="2"/>
    <s v="HOURLY"/>
    <n v="6241091"/>
    <s v="06241091"/>
    <n v="748723268"/>
    <s v="34000300"/>
    <s v="PLAZO FIJO"/>
    <s v="DIRECTA"/>
    <s v="X"/>
    <n v="10"/>
    <n v="2"/>
  </r>
  <r>
    <n v="6241502"/>
    <s v="OBB"/>
    <x v="7"/>
    <s v="SUELDA AUTOMOV."/>
    <s v="LEMA BORJA"/>
    <s v="RICARDO RAUL"/>
    <n v="1718319864"/>
    <s v="OPERARIO DE SUELDA"/>
    <x v="2"/>
    <s v="HOURLY"/>
    <n v="6241502"/>
    <s v="06241502"/>
    <n v="708961603"/>
    <s v="34000300"/>
    <s v="PLAZO FIJO"/>
    <s v="DIRECTA"/>
    <s v="X"/>
    <n v="10"/>
    <n v="2"/>
  </r>
  <r>
    <n v="6242106"/>
    <s v="OBB"/>
    <x v="7"/>
    <s v="SUELDA AUTOMOV."/>
    <s v="PILATUNA QUISILEMA"/>
    <s v="LUIS ALFREDO"/>
    <n v="1712734274"/>
    <s v="ENDEREZADOR"/>
    <x v="2"/>
    <s v="HOURLY"/>
    <n v="6242106"/>
    <s v="06242106"/>
    <n v="136984102"/>
    <s v="34000300"/>
    <s v="PLAZO FIJO"/>
    <s v="DIRECTA"/>
    <s v="X"/>
    <n v="10"/>
    <n v="3"/>
  </r>
  <r>
    <n v="6243500"/>
    <s v="OBB"/>
    <x v="7"/>
    <s v="SUELDA AUTOMOV."/>
    <s v="CHIPANTASIG TITUANA"/>
    <s v="JORGE ANIBAL"/>
    <n v="1714573852"/>
    <s v="OPERARIO DE SUELDA"/>
    <x v="0"/>
    <s v="HOURLY"/>
    <n v="6243500"/>
    <s v="06243500"/>
    <n v="962433529"/>
    <s v="34000300"/>
    <s v="PLAZO FIJO"/>
    <s v="DIRECTA"/>
    <s v="J"/>
    <n v="10"/>
    <n v="4"/>
  </r>
  <r>
    <n v="6246655"/>
    <s v="OBB"/>
    <x v="7"/>
    <s v="SUELDA AUTOMOV."/>
    <s v="QUISHPE CUSI"/>
    <s v="JUAN CARLOS"/>
    <n v="1716119415"/>
    <s v="CONTROLADOR PROCESOS"/>
    <x v="2"/>
    <s v="HOURLY"/>
    <n v="6246655"/>
    <s v="06246655"/>
    <n v="978762062"/>
    <s v="34000300"/>
    <s v="PLAZO FIJO"/>
    <s v="INDIRECTA"/>
    <s v="X"/>
    <n v="10"/>
    <n v="6"/>
  </r>
  <r>
    <n v="6246659"/>
    <s v="OBB"/>
    <x v="7"/>
    <s v="SUELDA AUTOMOV."/>
    <s v="QUILLIGANA COLLAGUAZ"/>
    <s v="EDISON OSWALDO"/>
    <n v="1716454846"/>
    <s v="OPERARIO DE SUELDA"/>
    <x v="0"/>
    <s v="HOURLY"/>
    <n v="6246659"/>
    <s v="06246659"/>
    <n v="176086596"/>
    <s v="34000300"/>
    <s v="PLAZO FIJO"/>
    <s v="DIRECTA"/>
    <s v="J"/>
    <n v="10"/>
    <n v="6"/>
  </r>
  <r>
    <n v="6248796"/>
    <s v="OBB"/>
    <x v="7"/>
    <s v="SUELDA AUTOMOV."/>
    <s v="IZA HIDROBO"/>
    <s v="JORGE GUSTAVO"/>
    <n v="1715932289"/>
    <s v="OPERARIO DE SUELDA"/>
    <x v="0"/>
    <s v="HOURLY"/>
    <n v="6248796"/>
    <s v="06248796"/>
    <n v="477143293"/>
    <s v="34000300"/>
    <s v="PLAZO FIJO"/>
    <s v="DIRECTA"/>
    <s v="J"/>
    <n v="10"/>
    <n v="8"/>
  </r>
  <r>
    <n v="6248752"/>
    <s v="OBB"/>
    <x v="7"/>
    <s v="SUELDA AUTOMOV."/>
    <s v="CALVACHE GUEVARA"/>
    <s v="CRISTIAN PAUL"/>
    <n v="1715846414"/>
    <s v="OPERARIO DE SUELDA"/>
    <x v="2"/>
    <s v="HOURLY"/>
    <n v="6248752"/>
    <s v="06248752"/>
    <n v="532784673"/>
    <s v="34000300"/>
    <s v="PLAZO FIJO"/>
    <s v="DIRECTA"/>
    <s v="X"/>
    <n v="10"/>
    <n v="8"/>
  </r>
  <r>
    <n v="6250950"/>
    <s v="OBB"/>
    <x v="7"/>
    <s v="SUELDA AUTOMOV."/>
    <s v="GUALOTUNA TIPAN"/>
    <s v="NESTOR RODRIGO"/>
    <n v="1722416151"/>
    <s v="OPERARIO DE SUELDA"/>
    <x v="2"/>
    <s v="HOURLY"/>
    <n v="6250950"/>
    <s v="06250950"/>
    <n v="307892905"/>
    <s v="34000300"/>
    <s v="PLAZO FIJO"/>
    <s v="DIRECTA"/>
    <s v="X"/>
    <n v="10"/>
    <n v="10"/>
  </r>
  <r>
    <n v="6250952"/>
    <s v="OBB"/>
    <x v="7"/>
    <s v="SUELDA AUTOMOV."/>
    <s v="CHICAIZA AGILA"/>
    <s v="DIEGO ARMANDO"/>
    <n v="1714885892"/>
    <s v="OPERARIO DE SUELDA"/>
    <x v="2"/>
    <s v="HOURLY"/>
    <n v="6250952"/>
    <s v="06250952"/>
    <n v="712410709"/>
    <s v="34000300"/>
    <s v="PLAZO FIJO"/>
    <s v="DIRECTA"/>
    <s v="X"/>
    <n v="10"/>
    <n v="10"/>
  </r>
  <r>
    <n v="6252434"/>
    <s v="OBB"/>
    <x v="7"/>
    <s v="SUELDA AUTOMOV."/>
    <s v="DE LA TORRE ANDAGOYE"/>
    <s v="DAVID MAXIMILIANO"/>
    <n v="1718092438"/>
    <s v="OPERARIO DE SUELDA"/>
    <x v="2"/>
    <s v="HOURLY"/>
    <n v="6252434"/>
    <s v="06252434"/>
    <n v="583570877"/>
    <s v="34000300"/>
    <s v="EVENTUAL"/>
    <s v="DIRECTA"/>
    <s v="X"/>
    <n v="10"/>
    <n v="11"/>
  </r>
  <r>
    <n v="300"/>
    <s v="OBB"/>
    <x v="7"/>
    <s v="LINEA REMATE"/>
    <s v="TORRES LANDETA"/>
    <s v="GABRIEL ERNESTO"/>
    <n v="1708860349"/>
    <s v="OPERARIO DE SUELDA"/>
    <x v="0"/>
    <s v="HOURLY"/>
    <n v="100300"/>
    <s v="03400300"/>
    <n v="307628532"/>
    <s v="34000400"/>
    <s v="INDEFINIDO"/>
    <s v="DIRECTA"/>
    <s v="J"/>
    <n v="88"/>
    <n v="3"/>
  </r>
  <r>
    <n v="424"/>
    <s v="OBB"/>
    <x v="7"/>
    <s v="LINEA REMATE"/>
    <s v="BUENANO CORTES"/>
    <s v="MESIAS MARCELO"/>
    <n v="1801807098"/>
    <s v="OPERARIO DE SUELDA"/>
    <x v="0"/>
    <s v="HOURLY"/>
    <n v="100424"/>
    <s v="03400424"/>
    <n v="608477438"/>
    <s v="34000400"/>
    <s v="INDEFINIDO"/>
    <s v="DIRECTA"/>
    <s v="J"/>
    <n v="89"/>
    <n v="6"/>
  </r>
  <r>
    <n v="428"/>
    <s v="OBB"/>
    <x v="7"/>
    <s v="LINEA REMATE"/>
    <s v="CHURO FERNANDEZ"/>
    <s v="JOSE OSWALDO"/>
    <n v="1704497252"/>
    <s v="ENDEREZADOR"/>
    <x v="2"/>
    <s v="HOURLY"/>
    <n v="100428"/>
    <s v="03400428"/>
    <n v="739819205"/>
    <s v="34000400"/>
    <s v="INDEFINIDO"/>
    <s v="DIRECTA"/>
    <s v="X"/>
    <n v="89"/>
    <n v="6"/>
  </r>
  <r>
    <n v="1453"/>
    <s v="OBB"/>
    <x v="7"/>
    <s v="LINEA REMATE"/>
    <s v="ALMACHI GUANOLUISA"/>
    <s v="JUAN CARLOS"/>
    <n v="1713617031"/>
    <s v="OPERARIO DE SUELDA"/>
    <x v="0"/>
    <s v="HOURLY"/>
    <n v="101453"/>
    <s v="03401453"/>
    <n v="592878532"/>
    <s v="34000400"/>
    <s v="INDEFINIDO"/>
    <s v="DIRECTA"/>
    <s v="J"/>
    <n v="99"/>
    <n v="8"/>
  </r>
  <r>
    <n v="3600278"/>
    <s v="OBB"/>
    <x v="7"/>
    <s v="LINEA REMATE"/>
    <s v="LOPEZ SHUGULI"/>
    <s v="CARLOS ENRIQUE"/>
    <n v="1709291601"/>
    <s v="ENDEREZADOR"/>
    <x v="0"/>
    <s v="HOURLY"/>
    <n v="101530"/>
    <s v="03600278"/>
    <n v="284434877"/>
    <s v="34000400"/>
    <s v="INDEFINIDO"/>
    <s v="DIRECTA"/>
    <s v="J"/>
    <n v="0"/>
    <n v="7"/>
  </r>
  <r>
    <n v="3600293"/>
    <s v="OBB"/>
    <x v="7"/>
    <s v="LINEA REMATE"/>
    <s v="PILATUNA CHUSIG"/>
    <s v="RAMIRO"/>
    <n v="1712680006"/>
    <s v="OPERARIO DE SUELDA"/>
    <x v="0"/>
    <s v="HOURLY"/>
    <n v="101545"/>
    <s v="03600293"/>
    <n v="128124255"/>
    <s v="34000400"/>
    <s v="INDEFINIDO"/>
    <s v="DIRECTA"/>
    <s v="J"/>
    <n v="0"/>
    <n v="7"/>
  </r>
  <r>
    <n v="3700559"/>
    <s v="OBB"/>
    <x v="7"/>
    <s v="LINEA REMATE"/>
    <s v="CAIZA ONA"/>
    <s v="SEGUNDO CARLOS"/>
    <n v="1712786548"/>
    <s v="OPERARIO DE SUELDA"/>
    <x v="0"/>
    <s v="HOURLY"/>
    <n v="3700559"/>
    <s v="00000559"/>
    <n v="367271976"/>
    <s v="34000400"/>
    <s v="INDEFINIDO"/>
    <s v="DIRECTA"/>
    <s v="J"/>
    <n v="6"/>
    <n v="9"/>
  </r>
  <r>
    <n v="3700571"/>
    <s v="OBB"/>
    <x v="7"/>
    <s v="LINEA REMATE"/>
    <s v="LOZA CEVALLOS"/>
    <s v="LUIS GONZALO"/>
    <n v="1705928883"/>
    <s v="ENDEREZADOR"/>
    <x v="2"/>
    <s v="HOURLY"/>
    <n v="101697"/>
    <s v="00000571"/>
    <n v="537404172"/>
    <s v="34000400"/>
    <s v="INDEFINIDO"/>
    <s v="DIRECTA"/>
    <s v="X"/>
    <n v="1"/>
    <n v="1"/>
  </r>
  <r>
    <n v="3700590"/>
    <s v="OBB"/>
    <x v="7"/>
    <s v="LINEA REMATE"/>
    <s v="GONZAGA GANGULA"/>
    <s v="WILLAN ROBER"/>
    <n v="1713196440"/>
    <s v="SOLDADOR"/>
    <x v="0"/>
    <s v="HOURLY"/>
    <n v="102457"/>
    <s v="00000590"/>
    <n v="825658145"/>
    <s v="34000400"/>
    <s v="INDEFINIDO"/>
    <s v="DIRECTA"/>
    <s v="J"/>
    <n v="4"/>
    <n v="8"/>
  </r>
  <r>
    <n v="3701176"/>
    <s v="OBB"/>
    <x v="7"/>
    <s v="LINEA REMATE"/>
    <s v="BUSTAMANTE ESPANA"/>
    <s v="ALEXANDER BRUSVI"/>
    <n v="1711561587"/>
    <s v="OPERARIO DE SUELDA"/>
    <x v="0"/>
    <s v="HOURLY"/>
    <n v="101739"/>
    <s v="00001176"/>
    <n v="288044599"/>
    <s v="34000400"/>
    <s v="INDEFINIDO"/>
    <s v="DIRECTA"/>
    <s v="J"/>
    <n v="1"/>
    <n v="3"/>
  </r>
  <r>
    <n v="3702462"/>
    <s v="OBB"/>
    <x v="7"/>
    <s v="LINEA REMATE"/>
    <s v="GAIBOR TUPIZA"/>
    <s v="JONNY ALBERTO"/>
    <n v="1713782587"/>
    <s v="LIDER DE GRUPO"/>
    <x v="2"/>
    <s v="HOURLY"/>
    <n v="101753"/>
    <s v="00002462"/>
    <n v="997749074"/>
    <s v="34000400"/>
    <s v="INDEFINIDO"/>
    <s v="INDIRECTA"/>
    <s v="X"/>
    <n v="1"/>
    <n v="5"/>
  </r>
  <r>
    <n v="3703447"/>
    <s v="OBB"/>
    <x v="7"/>
    <s v="LINEA REMATE"/>
    <s v="SARANGO SOSA"/>
    <s v="GIOVANNY ALCIVAR"/>
    <n v="1715333611"/>
    <s v="OPERARIO DE SUELDA"/>
    <x v="0"/>
    <s v="HOURLY"/>
    <n v="101811"/>
    <s v="00003447"/>
    <n v="552944978"/>
    <s v="34000400"/>
    <s v="INDEFINIDO"/>
    <s v="DIRECTA"/>
    <s v="J"/>
    <n v="1"/>
    <n v="7"/>
  </r>
  <r>
    <n v="3705906"/>
    <s v="OBB"/>
    <x v="7"/>
    <s v="LINEA REMATE"/>
    <s v="NASIMBA TIPAN"/>
    <s v="LUIS EDISON"/>
    <n v="1712561792"/>
    <s v="OPERARIO DE SUELDA"/>
    <x v="0"/>
    <s v="HOURLY"/>
    <n v="101896"/>
    <s v="00005906"/>
    <n v="256896952"/>
    <s v="34000400"/>
    <s v="INDEFINIDO"/>
    <s v="DIRECTA"/>
    <s v="J"/>
    <n v="2"/>
    <n v="7"/>
  </r>
  <r>
    <n v="3705988"/>
    <s v="OBB"/>
    <x v="7"/>
    <s v="LINEA REMATE"/>
    <s v="MORALES CATAGNA"/>
    <s v="JOSE GUIDO"/>
    <n v="1712207222"/>
    <s v="OPERARIO DE SUELDA"/>
    <x v="0"/>
    <s v="HOURLY"/>
    <n v="101939"/>
    <s v="00005988"/>
    <n v="539874371"/>
    <s v="34000400"/>
    <s v="INDEFINIDO"/>
    <s v="DIRECTA"/>
    <s v="J"/>
    <n v="2"/>
    <n v="7"/>
  </r>
  <r>
    <n v="6057564"/>
    <s v="OBB"/>
    <x v="7"/>
    <s v="LINEA REMATE"/>
    <s v="AGUILERA MASABANDA"/>
    <s v="JUAN CARLOS"/>
    <n v="1715041701"/>
    <s v="OPERARIO DE SUELDA"/>
    <x v="0"/>
    <s v="HOURLY"/>
    <n v="101995"/>
    <s v="06057564"/>
    <n v="123953540"/>
    <s v="34000400"/>
    <s v="INDEFINIDO"/>
    <s v="DIRECTA"/>
    <s v="J"/>
    <n v="3"/>
    <n v="1"/>
  </r>
  <r>
    <n v="6057920"/>
    <s v="OBB"/>
    <x v="7"/>
    <s v="LINEA REMATE"/>
    <s v="SHUGULI SHUGULI"/>
    <s v="JOSE MECIAS"/>
    <n v="1716680044"/>
    <s v="OPERARIO DE SUELDA"/>
    <x v="0"/>
    <s v="HOURLY"/>
    <n v="102195"/>
    <s v="06057920"/>
    <n v="129910807"/>
    <s v="34000400"/>
    <s v="INDEFINIDO"/>
    <s v="DIRECTA"/>
    <s v="J"/>
    <n v="3"/>
    <n v="2"/>
  </r>
  <r>
    <n v="6057937"/>
    <s v="OBB"/>
    <x v="7"/>
    <s v="LINEA REMATE"/>
    <s v="GOMEZ PAREDES"/>
    <s v="EDWIN PATRICIO"/>
    <n v="1715452874"/>
    <s v="OPERARIO DE SUELDA"/>
    <x v="0"/>
    <s v="HOURLY"/>
    <n v="102201"/>
    <s v="06057937"/>
    <n v="233159123"/>
    <s v="34000400"/>
    <s v="INDEFINIDO"/>
    <s v="DIRECTA"/>
    <s v="J"/>
    <n v="3"/>
    <n v="2"/>
  </r>
  <r>
    <n v="6057958"/>
    <s v="OBB"/>
    <x v="7"/>
    <s v="LINEA REMATE"/>
    <s v="BUSE PENAFIEL"/>
    <s v="MANUEL EDUARDO"/>
    <n v="1714404546"/>
    <s v="OPERARIO DE SUELDA"/>
    <x v="0"/>
    <s v="HOURLY"/>
    <n v="102168"/>
    <s v="06057958"/>
    <n v="803573429"/>
    <s v="34000400"/>
    <s v="INDEFINIDO"/>
    <s v="DIRECTA"/>
    <s v="J"/>
    <n v="3"/>
    <n v="2"/>
  </r>
  <r>
    <n v="6057967"/>
    <s v="OBB"/>
    <x v="7"/>
    <s v="LINEA REMATE"/>
    <s v="MORALES CRUZ"/>
    <s v="WILMER PATRICIO"/>
    <n v="1716166267"/>
    <s v="SOLDADOR"/>
    <x v="0"/>
    <s v="HOURLY"/>
    <n v="102170"/>
    <s v="06057967"/>
    <n v="373700865"/>
    <s v="34000400"/>
    <s v="INDEFINIDO"/>
    <s v="DIRECTA"/>
    <s v="J"/>
    <n v="3"/>
    <n v="2"/>
  </r>
  <r>
    <n v="6057989"/>
    <s v="OBB"/>
    <x v="7"/>
    <s v="LINEA REMATE"/>
    <s v="CERVANTES MACIAS"/>
    <s v="LEONARDO RAFAEL"/>
    <n v="1716628837"/>
    <s v="OPERARIO DE SUELDA"/>
    <x v="0"/>
    <s v="HOURLY"/>
    <n v="102164"/>
    <s v="06057989"/>
    <n v="834279607"/>
    <s v="34000400"/>
    <s v="INDEFINIDO"/>
    <s v="DIRECTA"/>
    <s v="J"/>
    <n v="3"/>
    <n v="2"/>
  </r>
  <r>
    <n v="6058277"/>
    <s v="OBB"/>
    <x v="7"/>
    <s v="LINEA REMATE"/>
    <s v="RAMOS SERRANO"/>
    <s v="PABLO MIGUEL"/>
    <n v="1712601416"/>
    <s v="OPERARIO DE SUELDA"/>
    <x v="0"/>
    <s v="HOURLY"/>
    <n v="102299"/>
    <s v="06058277"/>
    <n v="847245843"/>
    <s v="34000400"/>
    <s v="INDEFINIDO"/>
    <s v="DIRECTA"/>
    <s v="J"/>
    <n v="3"/>
    <n v="2"/>
  </r>
  <r>
    <n v="6080354"/>
    <s v="OBB"/>
    <x v="7"/>
    <s v="LINEA REMATE"/>
    <s v="CUENCA SOLIS"/>
    <s v="PATRICIO LIZARDO"/>
    <n v="1714888219"/>
    <s v="OPERARIO DE SUELDA"/>
    <x v="2"/>
    <s v="HOURLY"/>
    <n v="102498"/>
    <s v="06080354"/>
    <n v="282574287"/>
    <s v="34000400"/>
    <s v="INDEFINIDO"/>
    <s v="DIRECTA"/>
    <s v="X"/>
    <n v="5"/>
    <n v="3"/>
  </r>
  <r>
    <n v="6081578"/>
    <s v="OBB"/>
    <x v="7"/>
    <s v="LINEA REMATE"/>
    <s v="PICHO QUISHPE"/>
    <s v="SAMUEL FRANCISCO"/>
    <n v="1713706362"/>
    <s v="OPERARIO DE SUELDA"/>
    <x v="0"/>
    <s v="HOURLY"/>
    <n v="102506"/>
    <s v="06081578"/>
    <n v="398919793"/>
    <s v="34000400"/>
    <s v="INDEFINIDO"/>
    <s v="DIRECTA"/>
    <s v="J"/>
    <n v="5"/>
    <n v="4"/>
  </r>
  <r>
    <n v="6112964"/>
    <s v="OBB"/>
    <x v="7"/>
    <s v="LINEA REMATE"/>
    <s v="CASAMIN SOCASI"/>
    <s v="IVAN PATRICIO"/>
    <n v="1718218231"/>
    <s v="OPERARIO DE SUELDA"/>
    <x v="0"/>
    <s v="HOURLY"/>
    <n v="6112964"/>
    <s v="06112964"/>
    <n v="740503015"/>
    <s v="34000400"/>
    <s v="INDEFINIDO"/>
    <s v="DIRECTA"/>
    <s v="J"/>
    <n v="6"/>
    <n v="6"/>
  </r>
  <r>
    <n v="6118715"/>
    <s v="OBB"/>
    <x v="7"/>
    <s v="LINEA REMATE"/>
    <s v="ONTANEDA PINTO"/>
    <s v="MARIO ROBERTO"/>
    <n v="1710890912"/>
    <s v="LIDER DE GRUPO (E)"/>
    <x v="2"/>
    <s v="HOURLY"/>
    <n v="6118715"/>
    <s v="06118715"/>
    <n v="326165378"/>
    <s v="34000400"/>
    <s v="INDEFINIDO"/>
    <s v="INDIRECTA"/>
    <s v="X"/>
    <n v="6"/>
    <n v="8"/>
  </r>
  <r>
    <n v="6126680"/>
    <s v="OBB"/>
    <x v="7"/>
    <s v="LINEA REMATE"/>
    <s v="COVENA VELEZ"/>
    <s v="JORGE RICARDO"/>
    <n v="1309811683"/>
    <s v="LIDER DE GRUPO"/>
    <x v="0"/>
    <s v="HOURLY"/>
    <n v="6126680"/>
    <s v="06126680"/>
    <n v="974362405"/>
    <s v="34000400"/>
    <s v="INDEFINIDO"/>
    <s v="INDIRECTA"/>
    <s v="J"/>
    <n v="6"/>
    <n v="12"/>
  </r>
  <r>
    <n v="6126686"/>
    <s v="OBB"/>
    <x v="7"/>
    <s v="LINEA REMATE"/>
    <s v="SIMALUISA MASABANDA"/>
    <s v="KLEBER"/>
    <n v="1714363114"/>
    <s v="OPERARIO DE SUELDA"/>
    <x v="0"/>
    <s v="HOURLY"/>
    <n v="6126686"/>
    <s v="06126686"/>
    <n v="534921221"/>
    <s v="34000400"/>
    <s v="INDEFINIDO"/>
    <s v="DIRECTA"/>
    <s v="J"/>
    <n v="6"/>
    <n v="12"/>
  </r>
  <r>
    <n v="6126766"/>
    <s v="OBB"/>
    <x v="7"/>
    <s v="LINEA REMATE"/>
    <s v="ORAMAS UBILLA"/>
    <s v="ANTONIO FRANCISCO"/>
    <n v="1204762890"/>
    <s v="OPERARIO DE SUELDA"/>
    <x v="0"/>
    <s v="HOURLY"/>
    <n v="6126766"/>
    <s v="06126766"/>
    <n v="481412708"/>
    <s v="34000400"/>
    <s v="INDEFINIDO"/>
    <s v="DIRECTA"/>
    <s v="J"/>
    <n v="6"/>
    <n v="12"/>
  </r>
  <r>
    <n v="6126817"/>
    <s v="OBB"/>
    <x v="7"/>
    <s v="LINEA REMATE"/>
    <s v="SUNTASIG SUNTAXI"/>
    <s v="HECTOR FREDDY"/>
    <n v="1717197923"/>
    <s v="OPERARIO DE SUELDA"/>
    <x v="0"/>
    <s v="HOURLY"/>
    <n v="6126817"/>
    <s v="06126817"/>
    <n v="662588050"/>
    <s v="34000400"/>
    <s v="INDEFINIDO"/>
    <s v="DIRECTA"/>
    <s v="J"/>
    <n v="6"/>
    <n v="12"/>
  </r>
  <r>
    <n v="6127175"/>
    <s v="OBB"/>
    <x v="7"/>
    <s v="LINEA REMATE"/>
    <s v="HEREDIA HERRERA"/>
    <s v="SANDRO MIGUEL"/>
    <n v="1720094141"/>
    <s v="OPERARIO DE SUELDA"/>
    <x v="2"/>
    <s v="HOURLY"/>
    <n v="6127175"/>
    <s v="06127175"/>
    <n v="139167016"/>
    <s v="34000400"/>
    <s v="INDEFINIDO"/>
    <s v="DIRECTA"/>
    <s v="X"/>
    <n v="7"/>
    <n v="1"/>
  </r>
  <r>
    <n v="6127180"/>
    <s v="OBB"/>
    <x v="7"/>
    <s v="LINEA REMATE"/>
    <s v="NACATA PACHACAMA"/>
    <s v="LUIS IVAN"/>
    <n v="1715891832"/>
    <s v="OPERARIO DE SUELDA"/>
    <x v="2"/>
    <s v="HOURLY"/>
    <n v="6127180"/>
    <s v="06127180"/>
    <n v="932942280"/>
    <s v="34000400"/>
    <s v="INDEFINIDO"/>
    <s v="DIRECTA"/>
    <s v="X"/>
    <n v="7"/>
    <n v="1"/>
  </r>
  <r>
    <n v="6129524"/>
    <s v="OBB"/>
    <x v="7"/>
    <s v="LINEA REMATE"/>
    <s v="DE LA CRUZ LOACHAMIN"/>
    <s v="DANILO ABEL"/>
    <n v="1713493367"/>
    <s v="OPERARIO DE SUELDA"/>
    <x v="2"/>
    <s v="HOURLY"/>
    <n v="6129524"/>
    <s v="06129524"/>
    <n v="735176654"/>
    <s v="34000400"/>
    <s v="INDEFINIDO"/>
    <s v="DIRECTA"/>
    <s v="X"/>
    <n v="7"/>
    <n v="3"/>
  </r>
  <r>
    <n v="6129945"/>
    <s v="OBB"/>
    <x v="7"/>
    <s v="LINEA REMATE"/>
    <s v="CHICAIZA CASA"/>
    <s v="MARIO RAFAEL"/>
    <n v="1718814294"/>
    <s v="OPERARIO DE SUELDA"/>
    <x v="2"/>
    <s v="HOURLY"/>
    <n v="6129945"/>
    <s v="06129945"/>
    <n v="103826022"/>
    <s v="34000400"/>
    <s v="PLAZO FIJO"/>
    <s v="DIRECTA"/>
    <s v="X"/>
    <n v="10"/>
    <n v="5"/>
  </r>
  <r>
    <n v="6147749"/>
    <s v="OBB"/>
    <x v="7"/>
    <s v="LINEA REMATE"/>
    <s v="MORALES SANCHEZ"/>
    <s v="LUIS ALBERTO"/>
    <n v="1712462637"/>
    <s v="OPERARIO DE SUELDA"/>
    <x v="2"/>
    <s v="HOURLY"/>
    <n v="6147749"/>
    <s v="06147749"/>
    <n v="698097332"/>
    <s v="34000400"/>
    <s v="INDEFINIDO"/>
    <s v="DIRECTA"/>
    <s v="X"/>
    <n v="9"/>
    <n v="10"/>
  </r>
  <r>
    <n v="6148038"/>
    <s v="OBB"/>
    <x v="7"/>
    <s v="LINEA REMATE"/>
    <s v="CARRERA RECALDE"/>
    <s v="FERNANDO MAURICIO"/>
    <n v="1715987572"/>
    <s v="OPERARIO DE SUELDA"/>
    <x v="2"/>
    <s v="HOURLY"/>
    <n v="6148038"/>
    <s v="06148038"/>
    <n v="181032499"/>
    <s v="34000400"/>
    <s v="INDEFINIDO"/>
    <s v="DIRECTA"/>
    <s v="X"/>
    <n v="8"/>
    <n v="5"/>
  </r>
  <r>
    <n v="6148042"/>
    <s v="OBB"/>
    <x v="7"/>
    <s v="LINEA REMATE"/>
    <s v="CEPEDA SANCHEZ"/>
    <s v="DARWIN BOLIVAR"/>
    <n v="1714809280"/>
    <s v="OPERARIO DE SUELDA"/>
    <x v="0"/>
    <s v="HOURLY"/>
    <n v="6148042"/>
    <s v="06148042 "/>
    <n v="146207670"/>
    <s v="34000400"/>
    <s v="INDEFINIDO"/>
    <s v="DIRECTA"/>
    <s v="B"/>
    <n v="9"/>
    <n v="8"/>
  </r>
  <r>
    <n v="6148045"/>
    <s v="OBB"/>
    <x v="7"/>
    <s v="LINEA REMATE"/>
    <s v="CHILIQUINGA OBANDO"/>
    <s v="JAIME ROLANDO"/>
    <n v="1716259237"/>
    <s v="OPERARIO DE SUELDA"/>
    <x v="2"/>
    <s v="HOURLY"/>
    <n v="6148045"/>
    <s v="06148045"/>
    <n v="840095315"/>
    <s v="34000400"/>
    <s v="INDEFINIDO"/>
    <s v="DIRECTA"/>
    <s v="X"/>
    <n v="8"/>
    <n v="5"/>
  </r>
  <r>
    <n v="6148119"/>
    <s v="OBB"/>
    <x v="7"/>
    <s v="LINEA REMATE"/>
    <s v="CONDOR CAIZA"/>
    <s v="LUIS ENRIQUE"/>
    <n v="1717740565"/>
    <s v="OPERARIO DE SUELDA"/>
    <x v="0"/>
    <s v="HOURLY"/>
    <n v="6148119"/>
    <s v="06148119"/>
    <n v="869516747"/>
    <s v="34000400"/>
    <s v="INDEFINIDO"/>
    <s v="DIRECTA"/>
    <s v="J"/>
    <n v="8"/>
    <n v="5"/>
  </r>
  <r>
    <n v="6148301"/>
    <s v="OBB"/>
    <x v="7"/>
    <s v="LINEA REMATE"/>
    <s v="GOMEZ TONATO"/>
    <s v="DIEGO MISAEL"/>
    <n v="1715676456"/>
    <s v="OPERARIO DE SUELDA"/>
    <x v="2"/>
    <s v="HOURLY"/>
    <n v="6148301"/>
    <s v="06148301"/>
    <n v="461930376"/>
    <s v="34000400"/>
    <s v="INDEFINIDO"/>
    <s v="DIRECTA"/>
    <s v="X"/>
    <n v="8"/>
    <n v="5"/>
  </r>
  <r>
    <n v="6148310"/>
    <s v="OBB"/>
    <x v="7"/>
    <s v="LINEA REMATE"/>
    <s v="MORENO NASIMBA"/>
    <s v="CARLOS ALBERTO"/>
    <n v="1719432070"/>
    <s v="OPERARIO DE SUELDA"/>
    <x v="0"/>
    <s v="HOURLY"/>
    <n v="6148310"/>
    <s v="06148310"/>
    <n v="835639962"/>
    <s v="34000400"/>
    <s v="INDEFINIDO"/>
    <s v="DIRECTA"/>
    <s v="J"/>
    <n v="8"/>
    <n v="5"/>
  </r>
  <r>
    <n v="6148322"/>
    <s v="OBB"/>
    <x v="7"/>
    <s v="LINEA REMATE"/>
    <s v="PAREDES CASTRO"/>
    <s v="JAIME ULPIANO"/>
    <n v="1713696589"/>
    <s v="OPERARIO DE SUELDA"/>
    <x v="2"/>
    <s v="HOURLY"/>
    <n v="6148322"/>
    <s v="06148322"/>
    <n v="298679765"/>
    <s v="34000400"/>
    <s v="INDEFINIDO"/>
    <s v="DIRECTA"/>
    <s v="X"/>
    <n v="8"/>
    <n v="5"/>
  </r>
  <r>
    <n v="6148405"/>
    <s v="OBB"/>
    <x v="7"/>
    <s v="LINEA REMATE"/>
    <s v="TITUANA PASTUNA"/>
    <s v="JUAN CARLOS"/>
    <n v="1715858781"/>
    <s v="OPERARIO DE SUELDA"/>
    <x v="2"/>
    <s v="HOURLY"/>
    <n v="6148405"/>
    <s v="06148405"/>
    <n v="560589496"/>
    <s v="34000400"/>
    <s v="INDEFINIDO"/>
    <s v="DIRECTA"/>
    <s v="X"/>
    <n v="8"/>
    <n v="5"/>
  </r>
  <r>
    <n v="6157197"/>
    <s v="OBB"/>
    <x v="7"/>
    <s v="LINEA REMATE"/>
    <s v="PILLIZA CASTELLANO"/>
    <s v="PABLO ALEXIS"/>
    <n v="1720977022"/>
    <s v="OPERARIO DE SUELDA"/>
    <x v="2"/>
    <s v="HOURLY"/>
    <n v="6157197"/>
    <s v="06157197"/>
    <n v="470355005"/>
    <s v="34000400"/>
    <s v="INDEFINIDO"/>
    <s v="DIRECTA"/>
    <s v="X"/>
    <n v="8"/>
    <n v="9"/>
  </r>
  <r>
    <n v="6236906"/>
    <s v="OBB"/>
    <x v="7"/>
    <s v="LINEA REMATE"/>
    <s v="CAIZA COLLAGUAZO"/>
    <s v="FREDDY ROLANDO"/>
    <n v="1721100541"/>
    <s v="OPERARIO DE SUELDA"/>
    <x v="0"/>
    <s v="HOURLY"/>
    <n v="6236906"/>
    <s v="06236906"/>
    <n v="809844684"/>
    <s v="34000400"/>
    <s v="INDEFINIDO"/>
    <s v="DIRECTA"/>
    <s v="J"/>
    <n v="9"/>
    <n v="8"/>
  </r>
  <r>
    <n v="6238940"/>
    <s v="OBB"/>
    <x v="7"/>
    <s v="LINEA REMATE"/>
    <s v="TOPON TOPON"/>
    <s v="DARWIN RAMIRO"/>
    <n v="1712547742"/>
    <s v="OPERARIO DE SUELDA"/>
    <x v="0"/>
    <s v="HOURLY"/>
    <n v="6238940"/>
    <s v="06238940"/>
    <n v="432215075"/>
    <s v="34000400"/>
    <s v="INDEFINIDO"/>
    <s v="DIRECTA"/>
    <s v="J"/>
    <n v="9"/>
    <n v="10"/>
  </r>
  <r>
    <n v="6239670"/>
    <s v="OBB"/>
    <x v="7"/>
    <s v="LINEA REMATE"/>
    <s v="OROSCO TACURI"/>
    <s v="JAVIER MAURICIO"/>
    <n v="1711849503"/>
    <s v="OPERARIO DE SUELDA"/>
    <x v="2"/>
    <s v="HOURLY"/>
    <n v="6239670"/>
    <s v="06239670"/>
    <n v="318182646"/>
    <s v="34000400"/>
    <s v="PLAZO FIJO"/>
    <s v="DIRECTA"/>
    <s v="X"/>
    <n v="9"/>
    <n v="12"/>
  </r>
  <r>
    <n v="6240845"/>
    <s v="OBB"/>
    <x v="7"/>
    <s v="LINEA REMATE"/>
    <s v="PISUNA QUINCHIMBLA"/>
    <s v="NELSON JAVIER"/>
    <n v="1719651919"/>
    <s v="OPERARIO DE SUELDA"/>
    <x v="2"/>
    <s v="HOURLY"/>
    <n v="624084"/>
    <s v="06240845"/>
    <n v="876592009"/>
    <s v="34000400"/>
    <s v="PLAZO FIJO"/>
    <s v="DIRECTA"/>
    <s v="X"/>
    <n v="10"/>
    <n v="1"/>
  </r>
  <r>
    <n v="6241506"/>
    <s v="OBB"/>
    <x v="7"/>
    <s v="LINEA REMATE"/>
    <s v="CRUZ GORDILLO"/>
    <s v="ANDRES GABRIEL"/>
    <n v="1719272831"/>
    <s v="OPERARIO DE SUELDA"/>
    <x v="0"/>
    <s v="HOURLY"/>
    <n v="6241506"/>
    <s v="06241506"/>
    <n v="179412152"/>
    <s v="34000400"/>
    <s v="PLAZO FIJO"/>
    <s v="DIRECTA"/>
    <s v="J"/>
    <n v="10"/>
    <n v="2"/>
  </r>
  <r>
    <n v="6241496"/>
    <s v="OBB"/>
    <x v="7"/>
    <s v="LINEA REMATE"/>
    <s v="CORONADO SAAVEDRA"/>
    <s v="CESAR EDUARDO"/>
    <n v="1715977086"/>
    <s v="ENDEREZADOR"/>
    <x v="0"/>
    <s v="HOURLY"/>
    <n v="6241496"/>
    <s v="06241496"/>
    <n v="242026711"/>
    <s v="34000400"/>
    <s v="PLAZO FIJO"/>
    <s v="DIRECTA"/>
    <s v="J"/>
    <n v="10"/>
    <n v="2"/>
  </r>
  <r>
    <n v="6241499"/>
    <s v="OBB"/>
    <x v="7"/>
    <s v="LINEA REMATE"/>
    <s v="CANSINO FLORES"/>
    <s v="CLAUDIO VINICIO"/>
    <n v="1716648918"/>
    <s v="OPERARIO DE SUELDA"/>
    <x v="2"/>
    <s v="HOURLY"/>
    <n v="6241499"/>
    <s v="06241499"/>
    <n v="890059042"/>
    <s v="34000400"/>
    <s v="PLAZO FIJO"/>
    <s v="DIRECTA"/>
    <s v="X"/>
    <n v="10"/>
    <n v="2"/>
  </r>
  <r>
    <n v="6242099"/>
    <s v="OBB"/>
    <x v="7"/>
    <s v="LINEA REMATE"/>
    <s v="GALARRAGA OLIVO"/>
    <s v="CRISTIAN SANTIAGO"/>
    <n v="1714803788"/>
    <s v="OPERARIO DE SUELDA"/>
    <x v="2"/>
    <s v="HOURLY"/>
    <n v="6242099"/>
    <s v="06242099"/>
    <n v="611496015"/>
    <s v="34000400"/>
    <s v="PLAZO FIJO"/>
    <s v="DIRECTA"/>
    <s v="X"/>
    <n v="10"/>
    <n v="3"/>
  </r>
  <r>
    <n v="6244325"/>
    <s v="OBB"/>
    <x v="7"/>
    <s v="LINEA REMATE"/>
    <s v="CANDELEJO PROANO"/>
    <s v="JOFFRE MARCELO"/>
    <n v="1803661758"/>
    <s v="OPERARIO DE SUELDA"/>
    <x v="0"/>
    <s v="HOURLY"/>
    <n v="6244325"/>
    <s v="06244325"/>
    <n v="304724508"/>
    <s v="34000400"/>
    <s v="PLAZO FIJO"/>
    <s v="DIRECTA"/>
    <s v="J"/>
    <n v="10"/>
    <n v="4"/>
  </r>
  <r>
    <n v="6244365"/>
    <s v="OBB"/>
    <x v="7"/>
    <s v="LINEA REMATE"/>
    <s v="CABEZAS FUENMAYOR"/>
    <s v="DARWIN ADRIAN"/>
    <n v="1722503081"/>
    <s v="OPERARIO DE SUELDA"/>
    <x v="2"/>
    <s v="HOURLY"/>
    <n v="6244365"/>
    <s v="06244365"/>
    <n v="216762048"/>
    <s v="34000400"/>
    <s v="PLAZO FIJO"/>
    <s v="DIRECTA"/>
    <s v="X"/>
    <n v="10"/>
    <n v="4"/>
  </r>
  <r>
    <n v="6244338"/>
    <s v="OBB"/>
    <x v="7"/>
    <s v="LINEA REMATE"/>
    <s v="PUJOTA ZAMBRANO"/>
    <s v="EDISON ROLANDO"/>
    <n v="1719396077"/>
    <s v="OPERARIO DE SUELDA"/>
    <x v="2"/>
    <s v="HOURLY"/>
    <n v="6244338"/>
    <s v="06244338"/>
    <n v="140896026"/>
    <s v="34000400"/>
    <s v="INDEFINIDO"/>
    <s v="DIRECTA"/>
    <s v="X"/>
    <n v="10"/>
    <n v="4"/>
  </r>
  <r>
    <n v="6245195"/>
    <s v="OBB"/>
    <x v="7"/>
    <s v="LINEA REMATE"/>
    <s v="CARRILLO CARRILLO"/>
    <s v="BYRON FERNANDO"/>
    <n v="1715205538"/>
    <s v="OPERARIO DE SUELDA"/>
    <x v="0"/>
    <s v="HOURLY"/>
    <n v="6245195"/>
    <s v="06245195"/>
    <n v="426029129"/>
    <s v="34000400"/>
    <s v="PLAZO FIJO"/>
    <s v="DIRECTA"/>
    <s v="J"/>
    <n v="10"/>
    <n v="5"/>
  </r>
  <r>
    <n v="6245248"/>
    <s v="OBB"/>
    <x v="7"/>
    <s v="LINEA REMATE"/>
    <s v="CRIOLLO LOACHAMIN"/>
    <s v="FRANCISCO JAVIER"/>
    <n v="1716423494"/>
    <s v="OPERARIO DE SUELDA"/>
    <x v="2"/>
    <s v="HOURLY"/>
    <n v="6245248"/>
    <s v="06245248"/>
    <n v="456032174"/>
    <s v="34000400"/>
    <s v="PLAZO FIJO"/>
    <s v="DIRECTA"/>
    <s v="X"/>
    <n v="10"/>
    <n v="5"/>
  </r>
  <r>
    <n v="6245254"/>
    <s v="OBB"/>
    <x v="7"/>
    <s v="LINEA REMATE"/>
    <s v="GUERRERO FLORES"/>
    <s v="MARIO ANIBAL"/>
    <n v="1722253554"/>
    <s v="OPERARIO DE SUELDA"/>
    <x v="2"/>
    <s v="HOURLY"/>
    <n v="6245254"/>
    <s v="06245254"/>
    <n v="828070253"/>
    <s v="34000400"/>
    <s v="PLAZO FIJO"/>
    <s v="DIRECTA"/>
    <s v="X"/>
    <n v="10"/>
    <n v="5"/>
  </r>
  <r>
    <n v="6245243"/>
    <s v="OBB"/>
    <x v="7"/>
    <s v="LINEA REMATE"/>
    <s v="ESPINOSA ULCO"/>
    <s v="LUIS FERNANDO"/>
    <n v="1718654815"/>
    <s v="OPERARIO DE SUELDA"/>
    <x v="2"/>
    <s v="HOURLY"/>
    <n v="6245243"/>
    <s v="06245243"/>
    <n v="468117387"/>
    <s v="34000400"/>
    <s v="PLAZO FIJO"/>
    <s v="DIRECTA"/>
    <s v="X"/>
    <n v="10"/>
    <n v="5"/>
  </r>
  <r>
    <n v="6245226"/>
    <s v="OBB"/>
    <x v="7"/>
    <s v="LINEA REMATE"/>
    <s v="BOLAGAY SALAZAR"/>
    <s v="ANDRES DAVID"/>
    <n v="1723702930"/>
    <s v="OPERARIO DE SUELDA"/>
    <x v="2"/>
    <s v="HOURLY"/>
    <n v="6245226"/>
    <s v="06245226"/>
    <n v="573476797"/>
    <s v="34000400"/>
    <s v="PLAZO FIJO"/>
    <s v="DIRECTA"/>
    <s v="X"/>
    <n v="10"/>
    <n v="5"/>
  </r>
  <r>
    <n v="6245298"/>
    <s v="OBB"/>
    <x v="7"/>
    <s v="LINEA REMATE"/>
    <s v="IBANEZ CAIZA"/>
    <s v="ANGEL AUGUSTO"/>
    <n v="1721607131"/>
    <s v="OPERARIO DE SUELDA"/>
    <x v="2"/>
    <s v="HOURLY"/>
    <n v="6245298"/>
    <s v="06245298"/>
    <n v="216866971"/>
    <s v="34000400"/>
    <s v="PLAZO FIJO"/>
    <s v="DIRECTA"/>
    <s v="X"/>
    <n v="10"/>
    <n v="5"/>
  </r>
  <r>
    <n v="6245199"/>
    <s v="OBB"/>
    <x v="7"/>
    <s v="LINEA REMATE"/>
    <s v="ANDRANGO YOGATO"/>
    <s v="JAIME ROBERTO"/>
    <n v="1718093550"/>
    <s v="OPERARIO DE SUELDA"/>
    <x v="0"/>
    <s v="HOURLY"/>
    <n v="6245199"/>
    <s v="06245199"/>
    <n v="752541184"/>
    <s v="34000400"/>
    <s v="PLAZO FIJO"/>
    <s v="DIRECTA"/>
    <s v="J"/>
    <n v="10"/>
    <n v="5"/>
  </r>
  <r>
    <n v="6245624"/>
    <s v="OBB"/>
    <x v="7"/>
    <s v="LINEA REMATE"/>
    <s v="ALBA SIMBANA"/>
    <s v="SEBASTIAN FRANCISCO"/>
    <n v="1721101721"/>
    <s v="OPERARIO DE SUELDA"/>
    <x v="2"/>
    <s v="HOURLY"/>
    <n v="6245624"/>
    <s v="06245624"/>
    <n v="860738086"/>
    <s v="34000400"/>
    <s v="PLAZO FIJO"/>
    <s v="DIRECTA"/>
    <s v="X"/>
    <n v="10"/>
    <n v="5"/>
  </r>
  <r>
    <n v="6252432"/>
    <s v="OBB"/>
    <x v="7"/>
    <s v="LINEA REMATE"/>
    <s v="TAPIA TOSCANO"/>
    <s v="DIEGO JAVIER"/>
    <n v="1722697263"/>
    <s v="OPERARIO DE SUELDA"/>
    <x v="0"/>
    <s v="HOURLY"/>
    <n v="6252432"/>
    <s v="06252432 "/>
    <n v="695463372"/>
    <s v="34000400"/>
    <s v="EVENTUAL"/>
    <s v="DIRECTA"/>
    <s v="J"/>
    <n v="10"/>
    <n v="11"/>
  </r>
  <r>
    <n v="6057932"/>
    <s v="OBB"/>
    <x v="7"/>
    <s v="ACABADO METAL."/>
    <s v="NACIMBA NACATA"/>
    <s v="OSCAR RAUL"/>
    <n v="1715188700"/>
    <s v="ENDEREZADOR"/>
    <x v="2"/>
    <s v="HOURLY"/>
    <n v="102199"/>
    <s v="06057932"/>
    <n v="491565627"/>
    <s v="34000500"/>
    <s v="INDEFINIDO"/>
    <s v="DIRECTA"/>
    <s v="X"/>
    <n v="3"/>
    <n v="2"/>
  </r>
  <r>
    <n v="6126669"/>
    <s v="OBB"/>
    <x v="7"/>
    <s v="ACABADO METAL."/>
    <s v="AGUILERA FLORES"/>
    <s v="ANGEL MAURICIO"/>
    <n v="1716631971"/>
    <s v="OPERARIO DE SUELDA"/>
    <x v="2"/>
    <s v="HOURLY"/>
    <n v="6126669"/>
    <s v="06126669"/>
    <n v="350122179"/>
    <s v="34000500"/>
    <s v="INDEFINIDO"/>
    <s v="DIRECTA"/>
    <s v="X"/>
    <n v="6"/>
    <n v="12"/>
  </r>
  <r>
    <n v="6126679"/>
    <s v="OBB"/>
    <x v="7"/>
    <s v="ACABADO METAL."/>
    <s v="CHANGO OLIVO"/>
    <s v="EDGAR ALFONSO"/>
    <n v="1716302060"/>
    <s v="OPERARIO DE SUELDA"/>
    <x v="2"/>
    <s v="HOURLY"/>
    <n v="6126679"/>
    <s v="06126679"/>
    <n v="818011639"/>
    <s v="34000500"/>
    <s v="INDEFINIDO"/>
    <s v="DIRECTA"/>
    <s v="X"/>
    <n v="6"/>
    <n v="12"/>
  </r>
  <r>
    <n v="6126757"/>
    <s v="OBB"/>
    <x v="7"/>
    <s v="ACABADO METAL."/>
    <s v="GORDILLO MEDRANO"/>
    <s v="JORGE EDUARDO"/>
    <n v="1002856837"/>
    <s v="OPERARIO DE SUELDA"/>
    <x v="0"/>
    <s v="HOURLY"/>
    <n v="6126757"/>
    <s v="06126757"/>
    <n v="928439458"/>
    <s v="34000500"/>
    <s v="INDEFINIDO"/>
    <s v="DIRECTA"/>
    <s v="J"/>
    <n v="6"/>
    <n v="12"/>
  </r>
  <r>
    <n v="6128435"/>
    <s v="OBB"/>
    <x v="7"/>
    <s v="ACABADO METAL."/>
    <s v="ASITIMBAY NAULA"/>
    <s v="XAVIER MANUEL"/>
    <n v="1713836110"/>
    <s v="OPERARIO DE SUELDA"/>
    <x v="2"/>
    <s v="HOURLY"/>
    <n v="6128435"/>
    <s v="06128435"/>
    <n v="464644533"/>
    <s v="34000500"/>
    <s v="INDEFINIDO"/>
    <s v="DIRECTA"/>
    <s v="X"/>
    <n v="7"/>
    <n v="2"/>
  </r>
  <r>
    <n v="6129516"/>
    <s v="OBB"/>
    <x v="7"/>
    <s v="ACABADO METAL."/>
    <s v="VELIZ VERA"/>
    <s v="JUAN PABLO"/>
    <n v="1717661613"/>
    <s v="OPERARIO DE SUELDA"/>
    <x v="0"/>
    <s v="HOURLY"/>
    <n v="6129516"/>
    <s v="06129516"/>
    <n v="407284055"/>
    <s v="34000500"/>
    <s v="INDEFINIDO"/>
    <s v="DIRECTA"/>
    <s v="J"/>
    <n v="7"/>
    <n v="3"/>
  </r>
  <r>
    <n v="6129525"/>
    <s v="OBB"/>
    <x v="7"/>
    <s v="ACABADO METAL."/>
    <s v="VELASCO GUANA"/>
    <s v="RAFAEL RODRIGO"/>
    <n v="1716786767"/>
    <s v="OPERARIO DE SUELDA"/>
    <x v="0"/>
    <s v="HOURLY"/>
    <n v="6129525"/>
    <s v="06129525"/>
    <n v="262871199"/>
    <s v="34000500"/>
    <s v="INDEFINIDO"/>
    <s v="DIRECTA"/>
    <s v="J"/>
    <n v="7"/>
    <n v="3"/>
  </r>
  <r>
    <n v="6138532"/>
    <s v="OBB"/>
    <x v="7"/>
    <s v="ACABADO METAL."/>
    <s v="LOPEZ RIERA"/>
    <s v="HERNAN JAVIER"/>
    <n v="1722028600"/>
    <s v="OPERARIO DE SUELDA"/>
    <x v="0"/>
    <s v="HOURLY"/>
    <n v="6138532"/>
    <s v="06138532"/>
    <n v="924470487"/>
    <s v="34000500"/>
    <s v="INDEFINIDO"/>
    <s v="DIRECTA"/>
    <s v="J"/>
    <n v="7"/>
    <n v="9"/>
  </r>
  <r>
    <n v="6148305"/>
    <s v="OBB"/>
    <x v="7"/>
    <s v="ACABADO METAL."/>
    <s v="MAGGI NAVAS"/>
    <s v="LUIS ALBERTO"/>
    <n v="603499526"/>
    <s v="OPERARIO DE SUELDA"/>
    <x v="2"/>
    <s v="HOURLY"/>
    <n v="6148305"/>
    <s v="06148305"/>
    <n v="965663209"/>
    <s v="34000500"/>
    <s v="INDEFINIDO"/>
    <s v="DIRECTA"/>
    <s v="X"/>
    <n v="8"/>
    <n v="5"/>
  </r>
  <r>
    <n v="6148312"/>
    <s v="OBB"/>
    <x v="7"/>
    <s v="ACABADO METAL."/>
    <s v="MUNOZ VIERA"/>
    <s v="FRANKLIN ROLANDO"/>
    <n v="1720693926"/>
    <s v="OPERARIO DE SUELDA"/>
    <x v="2"/>
    <s v="HOURLY"/>
    <n v="6148312"/>
    <s v="06148312"/>
    <n v="997931040"/>
    <s v="34000500"/>
    <s v="INDEFINIDO"/>
    <s v="DIRECTA"/>
    <s v="X"/>
    <n v="8"/>
    <n v="5"/>
  </r>
  <r>
    <n v="6159711"/>
    <s v="OBB"/>
    <x v="7"/>
    <s v="ACABADO METAL."/>
    <s v="ACOSTA MACHADO"/>
    <s v="PABLO FRANCISCO"/>
    <n v="1802739084"/>
    <s v="OPERARIO DE SUELDA"/>
    <x v="0"/>
    <s v="HOURLY"/>
    <n v="6159711"/>
    <s v="06159711"/>
    <n v="371250629"/>
    <s v="34000500"/>
    <s v="INDEFINIDO"/>
    <s v="DIRECTA"/>
    <s v="J"/>
    <n v="8"/>
    <n v="12"/>
  </r>
  <r>
    <n v="6239719"/>
    <s v="OBB"/>
    <x v="7"/>
    <s v="ACABADO METAL."/>
    <s v="TASIGUANO AYO"/>
    <s v="DANILO VINICIO"/>
    <n v="1722778550"/>
    <s v="OPERARIO DE SUELDA"/>
    <x v="0"/>
    <s v="HOURLY"/>
    <n v="6239719"/>
    <s v="06239719"/>
    <n v="395660391"/>
    <s v="34000500"/>
    <s v="PLAZO FIJO"/>
    <s v="DIRECTA"/>
    <s v="J"/>
    <n v="9"/>
    <n v="12"/>
  </r>
  <r>
    <n v="6239994"/>
    <s v="OBB"/>
    <x v="7"/>
    <s v="ACABADO METAL."/>
    <s v="TUPIZA MUNOZ"/>
    <s v="EDISON ARMANDO"/>
    <n v="1723001929"/>
    <s v="OPERARIO DE SUELDA"/>
    <x v="2"/>
    <s v="HOURLY"/>
    <n v="6239994"/>
    <s v="06239994"/>
    <n v="548246780"/>
    <s v="34000500"/>
    <s v="PLAZO FIJO"/>
    <s v="DIRECTA"/>
    <s v="X"/>
    <n v="9"/>
    <n v="12"/>
  </r>
  <r>
    <n v="6243490"/>
    <s v="OBB"/>
    <x v="7"/>
    <s v="ACABADO METAL."/>
    <s v="FARINANGO TIPAN"/>
    <s v="LUIS GUILLERMO"/>
    <n v="1710108372"/>
    <s v="ENDEREZADOR"/>
    <x v="2"/>
    <s v="HOURLY"/>
    <n v="6243490"/>
    <s v="06243490"/>
    <n v="950674413"/>
    <s v="34000500"/>
    <s v="PLAZO FIJO"/>
    <s v="DIRECTA"/>
    <s v="X"/>
    <n v="10"/>
    <n v="4"/>
  </r>
  <r>
    <n v="6243496"/>
    <s v="OBB"/>
    <x v="7"/>
    <s v="ACABADO METAL."/>
    <s v="RIVILLA CHAMBA"/>
    <s v="ANDRES SALVADOR"/>
    <n v="1716112295"/>
    <s v="ENDEREZADOR"/>
    <x v="0"/>
    <s v="HOURLY"/>
    <n v="6243496"/>
    <s v="06243496"/>
    <n v="297478080"/>
    <s v="34000500"/>
    <s v="PLAZO FIJO"/>
    <s v="DIRECTA"/>
    <s v="J"/>
    <n v="10"/>
    <n v="4"/>
  </r>
  <r>
    <n v="6243483"/>
    <s v="OBB"/>
    <x v="7"/>
    <s v="ACABADO METAL."/>
    <s v="SANGOQUIZA MOPOSITA"/>
    <s v="MARCELO FABIAN"/>
    <n v="1715954044"/>
    <s v="ENDEREZADOR"/>
    <x v="0"/>
    <s v="HOURLY"/>
    <n v="6243483"/>
    <s v="06243483"/>
    <n v="612126831"/>
    <s v="34000500"/>
    <s v="PLAZO FIJO"/>
    <s v="DIRECTA"/>
    <s v="J"/>
    <n v="10"/>
    <n v="4"/>
  </r>
  <r>
    <n v="1114"/>
    <s v="OBB"/>
    <x v="8"/>
    <s v="OPERAC. PINTURA"/>
    <s v="BONIFAZ PALACIOS"/>
    <s v="MARCELO EFRAIN"/>
    <n v="601882749"/>
    <s v="ESP. DE SHOP"/>
    <x v="0"/>
    <s v="SALARY"/>
    <n v="101114"/>
    <s v="03401114"/>
    <n v="806483053"/>
    <s v="35000100"/>
    <s v="INDEFINIDO"/>
    <s v="INDIRECTA"/>
    <s v="J"/>
    <n v="97"/>
    <n v="1"/>
  </r>
  <r>
    <n v="1246"/>
    <s v="OBB"/>
    <x v="8"/>
    <s v="OPERAC. PINTURA"/>
    <s v="IZA ANDRANGO"/>
    <s v="LUIS XAVIER"/>
    <n v="1713826053"/>
    <s v="CONTROLADOR PROC.(E)"/>
    <x v="0"/>
    <s v="HOURLY"/>
    <n v="101246"/>
    <s v="03401246"/>
    <n v="937232395"/>
    <s v="35000100"/>
    <s v="INDEFINIDO"/>
    <s v="DIRECTA"/>
    <s v="J"/>
    <n v="97"/>
    <n v="12"/>
  </r>
  <r>
    <n v="1495"/>
    <s v="OBB"/>
    <x v="8"/>
    <s v="OPERAC. PINTURA"/>
    <s v="NASPUD CABEZAS"/>
    <s v="RICHARD NELSON"/>
    <n v="1710533785"/>
    <s v="CONTROLADOR PROCESOS"/>
    <x v="2"/>
    <s v="HOURLY"/>
    <n v="101495"/>
    <s v="03401495"/>
    <n v="203692270"/>
    <s v="35000100"/>
    <s v="INDEFINIDO"/>
    <s v="INDIRECTA"/>
    <s v="X"/>
    <n v="0"/>
    <n v="2"/>
  </r>
  <r>
    <n v="3600272"/>
    <s v="OBB"/>
    <x v="8"/>
    <s v="OPERAC. PINTURA"/>
    <s v="SAENZ OROZCO"/>
    <s v="DIEGO GONZALO"/>
    <n v="1709767402"/>
    <s v="COORD.PRODUCCION"/>
    <x v="2"/>
    <s v="SALARY"/>
    <n v="101554"/>
    <s v="03600272"/>
    <n v="915149309"/>
    <s v="35000100"/>
    <s v="INDEFINIDO"/>
    <s v="INDIRECTA"/>
    <s v="X"/>
    <n v="0"/>
    <n v="7"/>
  </r>
  <r>
    <n v="3600677"/>
    <s v="OBB"/>
    <x v="8"/>
    <s v="OPERAC. PINTURA"/>
    <s v="JATIVA PEREZ"/>
    <s v="LIZANDRO DANIEL"/>
    <n v="1716298581"/>
    <s v="CONTROLADOR PROCESOS"/>
    <x v="0"/>
    <s v="HOURLY"/>
    <n v="101645"/>
    <s v="03600677"/>
    <n v="779156405"/>
    <s v="35000100"/>
    <s v="INDEFINIDO"/>
    <s v="INDIRECTA"/>
    <s v="J"/>
    <n v="0"/>
    <n v="10"/>
  </r>
  <r>
    <n v="3702481"/>
    <s v="OBB"/>
    <x v="8"/>
    <s v="OPERAC. PINTURA"/>
    <s v="TITUANA YUGCHA"/>
    <s v="EDISON PATRICIO"/>
    <n v="1712466612"/>
    <s v="OPERARIO DE PINTURA"/>
    <x v="0"/>
    <s v="HOURLY"/>
    <n v="101762"/>
    <s v="00002481"/>
    <n v="132022701"/>
    <s v="35000100"/>
    <s v="INDEFINIDO"/>
    <s v="DIRECTA"/>
    <s v="J"/>
    <n v="1"/>
    <n v="5"/>
  </r>
  <r>
    <n v="3705673"/>
    <s v="OBB"/>
    <x v="8"/>
    <s v="OPERAC. PINTURA"/>
    <s v="MOSQUERA VASCONEZ"/>
    <s v="LUIS ALFONSO"/>
    <n v="602316523"/>
    <s v="LIDER DE GRUPO"/>
    <x v="0"/>
    <s v="HOURLY"/>
    <n v="101879"/>
    <s v="00005673"/>
    <n v="268969781"/>
    <s v="35000100"/>
    <s v="INDEFINIDO"/>
    <s v="INDIRECTA"/>
    <s v="B"/>
    <n v="2"/>
    <n v="5"/>
  </r>
  <r>
    <n v="3705854"/>
    <s v="OBB"/>
    <x v="8"/>
    <s v="OPERAC. PINTURA"/>
    <s v="LEON CASTRO"/>
    <s v="PEDRO VICENTE"/>
    <n v="1706685540"/>
    <s v="SUPERINT. PINTURA"/>
    <x v="0"/>
    <s v="SALARY"/>
    <n v="101884"/>
    <s v="00005854"/>
    <n v="518150324"/>
    <s v="35000100"/>
    <s v="INDEFINIDO"/>
    <s v="INDIRECTA"/>
    <s v="B"/>
    <n v="2"/>
    <n v="6"/>
  </r>
  <r>
    <n v="6057908"/>
    <s v="OBB"/>
    <x v="8"/>
    <s v="OPERAC. PINTURA"/>
    <s v="PENARRIETA PAZ"/>
    <s v="FREDDY MANUEL"/>
    <n v="1715977623"/>
    <s v="CONTROLADOR PROCESOS"/>
    <x v="3"/>
    <s v="HOURLY"/>
    <n v="102214"/>
    <s v="06057908"/>
    <n v="282570634"/>
    <s v="35000100"/>
    <s v="INDEFINIDO"/>
    <s v="INDIRECTA"/>
    <s v="X"/>
    <n v="5"/>
    <n v="3"/>
  </r>
  <r>
    <n v="6057982"/>
    <s v="OBB"/>
    <x v="8"/>
    <s v="OPERAC. PINTURA"/>
    <s v="CEVALLOS CASTANEDA"/>
    <s v="PABLO ALONSO"/>
    <n v="1715918379"/>
    <s v="OPERARIO DE PINTURA"/>
    <x v="0"/>
    <s v="HOURLY"/>
    <n v="102225"/>
    <s v="06057982"/>
    <n v="345803589"/>
    <s v="35000100"/>
    <s v="INDEFINIDO"/>
    <s v="DIRECTA"/>
    <s v="B"/>
    <n v="3"/>
    <n v="2"/>
  </r>
  <r>
    <n v="6058214"/>
    <s v="OBB"/>
    <x v="8"/>
    <s v="OPERAC. PINTURA"/>
    <s v="PINTA ORDONEZ"/>
    <s v="MARCO SANTIAGO"/>
    <n v="1713254132"/>
    <s v="CONTROLADOR PROCESOS"/>
    <x v="0"/>
    <s v="HOURLY"/>
    <n v="102267"/>
    <s v="06058214"/>
    <n v="617594584"/>
    <s v="35000100"/>
    <s v="INDEFINIDO"/>
    <s v="INDIRECTA"/>
    <s v="J"/>
    <n v="3"/>
    <n v="2"/>
  </r>
  <r>
    <n v="6061025"/>
    <s v="OBB"/>
    <x v="8"/>
    <s v="OPERAC. PINTURA"/>
    <s v="BALDEON PATINO"/>
    <s v="ROMMEL MAURICIO"/>
    <n v="1714575667"/>
    <s v="CONTROLADOR PROCESOS"/>
    <x v="0"/>
    <s v="HOURLY"/>
    <n v="102361"/>
    <s v="06061025"/>
    <n v="429367577"/>
    <s v="35000100"/>
    <s v="INDEFINIDO"/>
    <s v="INDIRECTA"/>
    <s v="B"/>
    <n v="6"/>
    <n v="4"/>
  </r>
  <r>
    <n v="6063529"/>
    <s v="OBB"/>
    <x v="8"/>
    <s v="OPERAC. PINTURA"/>
    <s v="BRUQUE CABRERA"/>
    <s v="WOLFGANG LEOPOLDO"/>
    <n v="1707782403"/>
    <s v="SUPERINT.PINTURA (E)"/>
    <x v="0"/>
    <s v="SALARY"/>
    <n v="102381"/>
    <s v="06063529"/>
    <n v="819150526"/>
    <s v="35000100"/>
    <s v="INDEFINIDO"/>
    <s v="INDIRECTA"/>
    <s v="J"/>
    <n v="3"/>
    <n v="8"/>
  </r>
  <r>
    <n v="6077782"/>
    <s v="OBB"/>
    <x v="8"/>
    <s v="OPERAC. PINTURA"/>
    <s v="QUINCHUELA TAFUR"/>
    <s v="JORGE FERNANDO"/>
    <n v="603051855"/>
    <s v="CONTROLADOR PROCESOS"/>
    <x v="2"/>
    <s v="HOURLY"/>
    <n v="102478"/>
    <s v="06077782"/>
    <n v="279669719"/>
    <s v="35000100"/>
    <s v="INDEFINIDO"/>
    <s v="INDIRECTA"/>
    <s v="X"/>
    <n v="4"/>
    <n v="11"/>
  </r>
  <r>
    <n v="6107420"/>
    <s v="OBB"/>
    <x v="8"/>
    <s v="OPERAC. PINTURA"/>
    <s v="GALEAS AGUIRRE"/>
    <s v="VICTOR HUGO"/>
    <n v="1710689496"/>
    <s v="ESP. DE SHOP"/>
    <x v="0"/>
    <s v="SALARY"/>
    <n v="102557"/>
    <s v="06107420"/>
    <n v="955194803"/>
    <s v="35000100"/>
    <s v="INDEFINIDO"/>
    <s v="INDIRECTA"/>
    <s v="B"/>
    <n v="5"/>
    <n v="12"/>
  </r>
  <r>
    <n v="6127182"/>
    <s v="OBB"/>
    <x v="8"/>
    <s v="OPERAC. PINTURA"/>
    <s v="CHICAIZA CONCHAMBAY"/>
    <s v="PABLO RUBEN"/>
    <n v="1712780350"/>
    <s v="CONTROLADOR PROCESOS"/>
    <x v="3"/>
    <s v="HOURLY"/>
    <n v="6127182"/>
    <s v="06127182"/>
    <n v="498574550"/>
    <s v="35000100"/>
    <s v="INDEFINIDO"/>
    <s v="INDIRECTA"/>
    <s v="X"/>
    <n v="7"/>
    <n v="1"/>
  </r>
  <r>
    <n v="6127217"/>
    <s v="OBB"/>
    <x v="8"/>
    <s v="OPERAC. PINTURA"/>
    <s v="CARDENAS LLANOS"/>
    <s v="MIGUEL ANGEL"/>
    <n v="1713753281"/>
    <s v="OPERARIO DE PINTURA"/>
    <x v="2"/>
    <s v="HOURLY"/>
    <n v="6127217"/>
    <s v="06127217"/>
    <n v="959560995"/>
    <s v="35000100"/>
    <s v="INDEFINIDO"/>
    <s v="DIRECTA"/>
    <s v="X"/>
    <n v="7"/>
    <n v="1"/>
  </r>
  <r>
    <n v="6136598"/>
    <s v="OBB"/>
    <x v="8"/>
    <s v="OPERAC. PINTURA"/>
    <s v="IZURIETA SEVILLA"/>
    <s v="MARIA ELENA"/>
    <n v="1712080793"/>
    <s v="COORD.PRODUCCION"/>
    <x v="0"/>
    <s v="SALARY"/>
    <n v="6136598"/>
    <s v="06136598"/>
    <n v="211401067"/>
    <s v="35000100"/>
    <s v="INDEFINIDO"/>
    <s v="INDIRECTA"/>
    <s v="J"/>
    <n v="7"/>
    <n v="8"/>
  </r>
  <r>
    <n v="6147825"/>
    <s v="OBB"/>
    <x v="8"/>
    <s v="OPERAC. PINTURA"/>
    <s v="NUNEZ RIERA"/>
    <s v="EDISON ROBERTO"/>
    <n v="1716293004"/>
    <s v="OPERARIO DE PINTURA"/>
    <x v="0"/>
    <s v="HOURLY"/>
    <n v="6147825"/>
    <s v="06147825"/>
    <n v="120503640"/>
    <s v="35000100"/>
    <s v="INDEFINIDO"/>
    <s v="DIRECTA"/>
    <s v="B"/>
    <n v="8"/>
    <n v="5"/>
  </r>
  <r>
    <n v="6148236"/>
    <s v="OBB"/>
    <x v="8"/>
    <s v="OPERAC. PINTURA"/>
    <s v="CUENCA GALINDEZ"/>
    <s v="WILLIAM RENE"/>
    <n v="1718631797"/>
    <s v="OPERARIO DE PINTURA"/>
    <x v="3"/>
    <s v="HOURLY"/>
    <n v="6148236"/>
    <s v="06148236"/>
    <n v="736373127"/>
    <s v="35000100"/>
    <s v="INDEFINIDO"/>
    <s v="DIRECTA"/>
    <s v="X"/>
    <n v="8"/>
    <n v="5"/>
  </r>
  <r>
    <n v="6254060"/>
    <s v="OBB"/>
    <x v="8"/>
    <s v="OPERAC. PINTURA"/>
    <s v="LLANOS CAMPANA"/>
    <s v="EMILIA LUCIA"/>
    <n v="1803879202"/>
    <s v="ASIST. LABORATORIO"/>
    <x v="0"/>
    <s v="HOURLY"/>
    <n v="6254060"/>
    <s v="06254060"/>
    <n v="139563121"/>
    <s v="35000100"/>
    <s v="EVENTUAL"/>
    <s v="INDIRECTA"/>
    <s v="B"/>
    <n v="11"/>
    <n v="1"/>
  </r>
  <r>
    <n v="6255000"/>
    <s v="OBB"/>
    <x v="8"/>
    <s v="OPERAC. PINTURA"/>
    <s v="GONZALEZ MALEZA"/>
    <s v="JORGE GEOVANNY"/>
    <n v="1716079130"/>
    <s v="OPERARIO DE PINTURA"/>
    <x v="0"/>
    <s v="HOURLY"/>
    <n v="6255000"/>
    <s v="06255000"/>
    <n v="115382688"/>
    <s v="35000100"/>
    <s v="PLAZO FIJO"/>
    <s v="DIRECTA"/>
    <s v="J"/>
    <n v="11"/>
    <n v="1"/>
  </r>
  <r>
    <n v="6255670"/>
    <s v="OBB"/>
    <x v="8"/>
    <s v="OPERAC. PINTURA"/>
    <s v="PILACUAN TEPUD"/>
    <s v="JOSE ARMANDO"/>
    <n v="401393996"/>
    <s v="PASANTE"/>
    <x v="1"/>
    <s v="HOURLY"/>
    <n v="6255670"/>
    <s v="06255670"/>
    <n v="427357427"/>
    <s v="35000100"/>
    <s v="PASANTE"/>
    <s v="PASANTE"/>
    <s v="P"/>
    <n v="11"/>
    <n v="2"/>
  </r>
  <r>
    <n v="3600305"/>
    <s v="OBB"/>
    <x v="8"/>
    <s v="MANTEN. PINTURA"/>
    <s v="SANDOVAL LEON"/>
    <s v="JAIME BOLIVAR"/>
    <n v="1802774784"/>
    <s v="ASIST.DE PLANIF.MTTO"/>
    <x v="0"/>
    <s v="HOURLY"/>
    <n v="101555"/>
    <s v="03600305"/>
    <n v="941848510"/>
    <s v="35000110"/>
    <s v="INDEFINIDO"/>
    <s v="INDIRECTA"/>
    <s v="B"/>
    <n v="0"/>
    <n v="7"/>
  </r>
  <r>
    <n v="3703026"/>
    <s v="OBB"/>
    <x v="8"/>
    <s v="MANTEN. PINTURA"/>
    <s v="YANQUI HUEBLA"/>
    <s v="HOLGER NICOLAS"/>
    <n v="602460073"/>
    <s v="ASIST.DE PLANIF.MTTO"/>
    <x v="0"/>
    <s v="HOURLY"/>
    <n v="101799"/>
    <s v="00003026"/>
    <n v="373699684"/>
    <s v="35000110"/>
    <s v="INDEFINIDO"/>
    <s v="INDIRECTA"/>
    <s v="B"/>
    <n v="1"/>
    <n v="6"/>
  </r>
  <r>
    <n v="6054747"/>
    <s v="OBB"/>
    <x v="8"/>
    <s v="MANTEN. PINTURA"/>
    <s v="LEDESMA PANCHI"/>
    <s v="ROBERTO MARCELO"/>
    <n v="1712251188"/>
    <s v="ASIST.DE PLANIF.MTTO"/>
    <x v="0"/>
    <s v="HOURLY"/>
    <n v="101976"/>
    <s v="06054747"/>
    <n v="246613462"/>
    <s v="35000110"/>
    <s v="INDEFINIDO"/>
    <s v="INDIRECTA"/>
    <s v="J"/>
    <n v="2"/>
    <n v="11"/>
  </r>
  <r>
    <n v="6054967"/>
    <s v="OBB"/>
    <x v="8"/>
    <s v="MANTEN. PINTURA"/>
    <s v="GUALOTUNA NACIMBA"/>
    <s v="EDGAR VINICIO"/>
    <n v="1713805776"/>
    <s v="MIEMB.EQUIP.ESP.MTTO"/>
    <x v="0"/>
    <s v="HOURLY"/>
    <n v="101980"/>
    <s v="06054967"/>
    <n v="884068118"/>
    <s v="35000110"/>
    <s v="INDEFINIDO"/>
    <s v="INDIRECTA"/>
    <s v="J"/>
    <n v="2"/>
    <n v="12"/>
  </r>
  <r>
    <n v="6064704"/>
    <s v="OBB"/>
    <x v="8"/>
    <s v="MANTEN. PINTURA"/>
    <s v="AYALA ENRIQUEZ"/>
    <s v="JULIO ARMANDO"/>
    <n v="400876454"/>
    <s v="ASIST.DE PLANIF.MTTO"/>
    <x v="0"/>
    <s v="HOURLY"/>
    <n v="102395"/>
    <s v="06064704"/>
    <n v="288763328"/>
    <s v="35000110"/>
    <s v="INDEFINIDO"/>
    <s v="INDIRECTA"/>
    <s v="J"/>
    <n v="3"/>
    <n v="10"/>
  </r>
  <r>
    <n v="6064844"/>
    <s v="OBB"/>
    <x v="8"/>
    <s v="MANTEN. PINTURA"/>
    <s v="NASIMBA CHALCO"/>
    <s v="MARIO RODRIGO"/>
    <n v="1709838716"/>
    <s v="LIDER DE GRUPO"/>
    <x v="0"/>
    <s v="HOURLY"/>
    <n v="102400"/>
    <s v="06064844"/>
    <n v="267805228"/>
    <s v="35000110"/>
    <s v="INDEFINIDO"/>
    <s v="INDIRECTA"/>
    <s v="J"/>
    <n v="3"/>
    <n v="11"/>
  </r>
  <r>
    <n v="6067421"/>
    <s v="OBB"/>
    <x v="8"/>
    <s v="MANTEN. PINTURA"/>
    <s v="MARTINEZ GUILLEN"/>
    <s v="ALEJANDRO FRANCISCO"/>
    <n v="1713315677"/>
    <s v="MIEMB.EQUIP.ESP.MTTO"/>
    <x v="0"/>
    <s v="HOURLY"/>
    <n v="102403"/>
    <s v="06067421"/>
    <n v="611090951"/>
    <s v="35000110"/>
    <s v="INDEFINIDO"/>
    <s v="INDIRECTA"/>
    <s v="B"/>
    <n v="4"/>
    <n v="1"/>
  </r>
  <r>
    <n v="6112960"/>
    <s v="OBB"/>
    <x v="8"/>
    <s v="MANTEN. PINTURA"/>
    <s v="QUINCHUELA ANDINO"/>
    <s v="HERNAN PATRICIO"/>
    <n v="603270869"/>
    <s v="MIEMB.EQUIP.ESP.MTTO"/>
    <x v="0"/>
    <s v="HOURLY"/>
    <n v="6112960"/>
    <s v="06112960"/>
    <n v="827228468"/>
    <s v="35000110"/>
    <s v="INDEFINIDO"/>
    <s v="INDIRECTA"/>
    <s v="B"/>
    <n v="6"/>
    <n v="6"/>
  </r>
  <r>
    <n v="6120073"/>
    <s v="OBB"/>
    <x v="8"/>
    <s v="MANTEN. PINTURA"/>
    <s v="BONILLA MENDEZ"/>
    <s v="CHRISTIAN FERNANDO"/>
    <n v="1716259328"/>
    <s v="LIDER DE GRUPO"/>
    <x v="0"/>
    <s v="HOURLY"/>
    <n v="6120073"/>
    <s v="06120073"/>
    <n v="675251090"/>
    <s v="35000110"/>
    <s v="INDEFINIDO"/>
    <s v="INDIRECTA"/>
    <s v="J"/>
    <n v="6"/>
    <n v="8"/>
  </r>
  <r>
    <n v="6121264"/>
    <s v="OBB"/>
    <x v="8"/>
    <s v="MANTEN. PINTURA"/>
    <s v="IZA REA"/>
    <s v="LUIS ALCIVAR"/>
    <n v="502212145"/>
    <s v="MIEMB.EQUIP.ESP.MTTO"/>
    <x v="0"/>
    <s v="HOURLY"/>
    <n v="6121264"/>
    <s v="06121264"/>
    <n v="450749385"/>
    <s v="35000110"/>
    <s v="INDEFINIDO"/>
    <s v="INDIRECTA"/>
    <s v="B"/>
    <n v="6"/>
    <n v="9"/>
  </r>
  <r>
    <n v="6124097"/>
    <s v="OBB"/>
    <x v="8"/>
    <s v="MANTEN. PINTURA"/>
    <s v="AYALA GUAJALA"/>
    <s v="JAIRO ROLANDO"/>
    <n v="2100294806"/>
    <s v="MIEMB.EQUIP.ESP.MTTO"/>
    <x v="0"/>
    <s v="HOURLY"/>
    <n v="6124097"/>
    <s v="06124097"/>
    <n v="959318204"/>
    <s v="35000110"/>
    <s v="INDEFINIDO"/>
    <s v="INDIRECTA"/>
    <s v="B"/>
    <n v="6"/>
    <n v="10"/>
  </r>
  <r>
    <n v="6124120"/>
    <s v="OBB"/>
    <x v="8"/>
    <s v="MANTEN. PINTURA"/>
    <s v="YANSAPANTA SUNTA"/>
    <s v="RENATO VICENTE"/>
    <n v="1802704872"/>
    <s v="MIEMB.EQUIP.ESP.MTTO"/>
    <x v="0"/>
    <s v="HOURLY"/>
    <n v="6124120"/>
    <s v="06124120"/>
    <n v="250530368"/>
    <s v="35000110"/>
    <s v="INDEFINIDO"/>
    <s v="INDIRECTA"/>
    <s v="J"/>
    <n v="6"/>
    <n v="10"/>
  </r>
  <r>
    <n v="6125981"/>
    <s v="OBB"/>
    <x v="8"/>
    <s v="MANTEN. PINTURA"/>
    <s v="GARCIA MORA"/>
    <s v="FELIX ANTONIO"/>
    <n v="1204280000"/>
    <s v="MIEMB.EQUIP.ESP.MTTO"/>
    <x v="0"/>
    <s v="HOURLY"/>
    <n v="6125981"/>
    <s v="06125981"/>
    <n v="253848168"/>
    <s v="35000110"/>
    <s v="INDEFINIDO"/>
    <s v="INDIRECTA"/>
    <s v="B"/>
    <n v="6"/>
    <n v="12"/>
  </r>
  <r>
    <n v="6127951"/>
    <s v="OBB"/>
    <x v="8"/>
    <s v="MANTEN. PINTURA"/>
    <s v="PRADO FUSTILLOS"/>
    <s v="CARLOS ALBERTO"/>
    <n v="1713473930"/>
    <s v="MIEMB.EQUIP.ESP.MTTO"/>
    <x v="0"/>
    <s v="HOURLY"/>
    <n v="6127951"/>
    <s v="06127951"/>
    <n v="260314376"/>
    <s v="35000110"/>
    <s v="INDEFINIDO"/>
    <s v="INDIRECTA"/>
    <s v="B"/>
    <n v="7"/>
    <n v="1"/>
  </r>
  <r>
    <n v="6148052"/>
    <s v="OBB"/>
    <x v="8"/>
    <s v="MANTEN. PINTURA"/>
    <s v="CAIZA ANAMISI"/>
    <s v="ANGEL LEONARDO"/>
    <n v="1718195702"/>
    <s v="MIEMB.EQUIP.ESP.MTTO"/>
    <x v="0"/>
    <s v="HOURLY"/>
    <n v="6148052"/>
    <s v="06148052"/>
    <n v="379489866"/>
    <s v="35000110"/>
    <s v="INDEFINIDO"/>
    <s v="INDIRECTA"/>
    <s v="B"/>
    <n v="8"/>
    <n v="5"/>
  </r>
  <r>
    <n v="6148940"/>
    <s v="OBB"/>
    <x v="8"/>
    <s v="MANTEN. PINTURA"/>
    <s v="VIZUETE SAMANIEGO"/>
    <s v="JAVIER HERNAN"/>
    <n v="1716976285"/>
    <s v="MIEMB.EQUIP.ESP.MTTO"/>
    <x v="0"/>
    <s v="HOURLY"/>
    <n v="6148940"/>
    <s v="06148940"/>
    <n v="435235827"/>
    <s v="35000110"/>
    <s v="INDEFINIDO"/>
    <s v="INDIRECTA"/>
    <s v="B"/>
    <n v="8"/>
    <n v="5"/>
  </r>
  <r>
    <n v="6153809"/>
    <s v="OBB"/>
    <x v="8"/>
    <s v="MANTEN. PINTURA"/>
    <s v="TUFINO SORIA"/>
    <s v="EDGAR GUILLERMO"/>
    <n v="1711271310"/>
    <s v="MIEMB.EQUIP.ESP.MTTO"/>
    <x v="0"/>
    <s v="HOURLY"/>
    <n v="6153809"/>
    <s v="06153809"/>
    <n v="804971467"/>
    <s v="35000110"/>
    <s v="INDEFINIDO"/>
    <s v="INDIRECTA"/>
    <s v="B"/>
    <n v="8"/>
    <n v="7"/>
  </r>
  <r>
    <n v="6238304"/>
    <s v="OBB"/>
    <x v="8"/>
    <s v="MANTEN. PINTURA"/>
    <s v="MANOSALVAS BENALCAZA"/>
    <s v="ANGEL EFRAIN"/>
    <n v="1714008594"/>
    <s v="MIEMB.EQUIP.ESP.MTTO"/>
    <x v="0"/>
    <s v="HOURLY"/>
    <n v="6238304"/>
    <s v="06238304"/>
    <n v="294146373"/>
    <s v="35000110"/>
    <s v="INDEFINIDO"/>
    <s v="INDIRECTA"/>
    <s v="B"/>
    <n v="9"/>
    <n v="9"/>
  </r>
  <r>
    <n v="6238729"/>
    <s v="OBB"/>
    <x v="8"/>
    <s v="MANTEN. PINTURA"/>
    <s v="ONA GARCIA"/>
    <s v="OSCAR VINICIO"/>
    <n v="1716589997"/>
    <s v="MIEMB.EQUIP.ESP.MTTO"/>
    <x v="0"/>
    <s v="HOURLY"/>
    <n v="6238729"/>
    <s v="06238729"/>
    <n v="402924280"/>
    <s v="35000110"/>
    <s v="INDEFINIDO"/>
    <s v="INDIRECTA"/>
    <s v="B"/>
    <n v="9"/>
    <n v="10"/>
  </r>
  <r>
    <n v="6240457"/>
    <s v="OBB"/>
    <x v="8"/>
    <s v="MANTEN. PINTURA"/>
    <s v="CHUGNAY CARGUA"/>
    <s v="FABIAN MARCELO"/>
    <n v="603605395"/>
    <s v="MIEMB.EQUIP.ESP.MTTO"/>
    <x v="0"/>
    <s v="HOURLY"/>
    <n v="6240457"/>
    <s v="06240457"/>
    <n v="625742302"/>
    <s v="35000110"/>
    <s v="PLAZO FIJO"/>
    <s v="INDIRECTA"/>
    <s v="B"/>
    <n v="10"/>
    <n v="1"/>
  </r>
  <r>
    <n v="6241078"/>
    <s v="OBB"/>
    <x v="8"/>
    <s v="MANTEN. PINTURA"/>
    <s v="NAVARRO MALDONADO"/>
    <s v="LUIS ARMANDO"/>
    <n v="1713705422"/>
    <s v="MIEMB.EQUIP.ESP.MTTO"/>
    <x v="0"/>
    <s v="HOURLY"/>
    <n v="6241078"/>
    <s v="06241078"/>
    <n v="830186743"/>
    <s v="35000110"/>
    <s v="PLAZO FIJO"/>
    <s v="INDIRECTA"/>
    <s v="B"/>
    <n v="10"/>
    <n v="2"/>
  </r>
  <r>
    <n v="6245384"/>
    <s v="OBB"/>
    <x v="8"/>
    <s v="MANTEN. PINTURA"/>
    <s v="BETANCOURT REYES"/>
    <s v="DIEGO PAUL"/>
    <n v="1713302394"/>
    <s v="MIEMB.EQUIP.ESP.MTTO"/>
    <x v="0"/>
    <s v="HOURLY"/>
    <n v="6245384"/>
    <s v="06245384"/>
    <n v="194732774"/>
    <s v="35000110"/>
    <s v="PLAZO FIJO"/>
    <s v="INDIRECTA"/>
    <s v="B"/>
    <n v="10"/>
    <n v="5"/>
  </r>
  <r>
    <n v="6250145"/>
    <s v="OBB"/>
    <x v="8"/>
    <s v="MANTEN. PINTURA"/>
    <s v="ALMEIDA MALDONADO"/>
    <s v="DANY SANTIAGO"/>
    <n v="1713178034"/>
    <s v="MIEMB.EQUIP.ESP.MTTO"/>
    <x v="0"/>
    <s v="HOURLY"/>
    <n v="6250145"/>
    <s v="06250145"/>
    <n v="155326692"/>
    <s v="35000110"/>
    <s v="PLAZO FIJO"/>
    <s v="INDIRECTA"/>
    <s v="J"/>
    <n v="10"/>
    <n v="9"/>
  </r>
  <r>
    <n v="6251494"/>
    <s v="OBB"/>
    <x v="8"/>
    <s v="MANTEN. PINTURA"/>
    <s v="LEIVA GONZALEZ"/>
    <s v="CRISTIAN ANDRES"/>
    <n v="1716424476"/>
    <s v="ESP. DE SHOP"/>
    <x v="0"/>
    <s v="SALARY"/>
    <n v="6251494"/>
    <s v="06251494"/>
    <n v="713197805"/>
    <s v="35000110"/>
    <s v="PLAZO FIJO"/>
    <s v="INDIRECTA"/>
    <s v="A"/>
    <n v="10"/>
    <n v="10"/>
  </r>
  <r>
    <n v="6259762"/>
    <s v="OBB"/>
    <x v="8"/>
    <s v="MANTEN. PINTURA"/>
    <s v="GUISHCASHO ESPIN"/>
    <s v="LUIS ELICEO"/>
    <n v="1717981227"/>
    <s v="MIEMB.EQUIP.ESP.MTTO"/>
    <x v="2"/>
    <s v="HOURLY"/>
    <n v="6259762"/>
    <s v="06259762"/>
    <n v="924392496"/>
    <s v="35000110"/>
    <s v="PLAZO FIJO"/>
    <s v="INDIRECTA"/>
    <s v="X"/>
    <n v="11"/>
    <n v="4"/>
  </r>
  <r>
    <n v="6259763"/>
    <s v="OBB"/>
    <x v="8"/>
    <s v="MANTEN. PINTURA"/>
    <s v="TOASO LEINES"/>
    <s v="WILLIAM WLADIMIR"/>
    <n v="1715487060"/>
    <s v="MIEMB.EQUIP.ESP.MTTO"/>
    <x v="2"/>
    <s v="HOURLY"/>
    <n v="6259763"/>
    <s v="06259763"/>
    <n v="531477155"/>
    <s v="35000110"/>
    <s v="PLAZO FIJO"/>
    <s v="INDIRECTA"/>
    <s v="X"/>
    <n v="11"/>
    <n v="4"/>
  </r>
  <r>
    <n v="952"/>
    <s v="OBB"/>
    <x v="8"/>
    <s v="PINTURA ELPO"/>
    <s v="ALBERCA BRAVO"/>
    <s v="JOSE ORLANDO"/>
    <n v="1900235704"/>
    <s v="OPERARIO DE PINTURA"/>
    <x v="0"/>
    <s v="HOURLY"/>
    <n v="100952"/>
    <s v="03400952"/>
    <n v="602553416"/>
    <s v="35000200"/>
    <s v="INDEFINIDO"/>
    <s v="DIRECTA"/>
    <s v="J"/>
    <n v="94"/>
    <n v="1"/>
  </r>
  <r>
    <n v="1419"/>
    <s v="OBB"/>
    <x v="8"/>
    <s v="PINTURA ELPO"/>
    <s v="PAVON CRUZ"/>
    <s v="EDGAR VINICIO"/>
    <n v="1714648621"/>
    <s v="OPERARIO DE PINTURA"/>
    <x v="3"/>
    <s v="HOURLY"/>
    <n v="161503"/>
    <s v="03401419"/>
    <n v="686904949"/>
    <s v="35000200"/>
    <s v="INDEFINIDO"/>
    <s v="DIRECTA"/>
    <s v="X"/>
    <n v="8"/>
    <n v="5"/>
  </r>
  <r>
    <n v="1475"/>
    <s v="OBB"/>
    <x v="8"/>
    <s v="PINTURA ELPO"/>
    <s v="VALDIVIEZO DIAZ"/>
    <s v="ANGEL PATRICIO"/>
    <n v="1713691176"/>
    <s v="OPERARIO DE PINTURA"/>
    <x v="0"/>
    <s v="HOURLY"/>
    <n v="101475"/>
    <s v="03401475"/>
    <n v="277310983"/>
    <s v="35000200"/>
    <s v="INDEFINIDO"/>
    <s v="DIRECTA"/>
    <s v="B"/>
    <n v="0"/>
    <n v="1"/>
  </r>
  <r>
    <n v="3600571"/>
    <s v="OBB"/>
    <x v="8"/>
    <s v="PINTURA ELPO"/>
    <s v="AYALA CADENA"/>
    <s v="CARLOS DANILO"/>
    <n v="1713655015"/>
    <s v="OPERARIO DE PINTURA"/>
    <x v="0"/>
    <s v="HOURLY"/>
    <n v="101640"/>
    <s v="03600571"/>
    <n v="934573936"/>
    <s v="35000200"/>
    <s v="INDEFINIDO"/>
    <s v="DIRECTA"/>
    <s v="J"/>
    <n v="0"/>
    <n v="9"/>
  </r>
  <r>
    <n v="3700651"/>
    <s v="OBB"/>
    <x v="8"/>
    <s v="PINTURA ELPO"/>
    <s v="CUMBA YALAMA"/>
    <s v="JOSE LUIS"/>
    <n v="1716047236"/>
    <s v="OPERARIO DE PINTURA"/>
    <x v="3"/>
    <s v="HOURLY"/>
    <n v="3700651"/>
    <s v="00000651"/>
    <n v="840722515"/>
    <s v="35000200"/>
    <s v="PLAZO FIJO"/>
    <s v="DIRECTA"/>
    <s v="X"/>
    <n v="10"/>
    <n v="4"/>
  </r>
  <r>
    <n v="3705884"/>
    <s v="OBB"/>
    <x v="8"/>
    <s v="PINTURA ELPO"/>
    <s v="COBENA ALAVA"/>
    <s v="DAVID HERMELINDO"/>
    <n v="1711471894"/>
    <s v="OPERARIO DE PINTURA"/>
    <x v="0"/>
    <s v="HOURLY"/>
    <n v="101886"/>
    <s v="00005884"/>
    <n v="265224173"/>
    <s v="35000200"/>
    <s v="INDEFINIDO"/>
    <s v="DIRECTA"/>
    <s v="J"/>
    <n v="2"/>
    <n v="7"/>
  </r>
  <r>
    <n v="3705986"/>
    <s v="OBB"/>
    <x v="8"/>
    <s v="PINTURA ELPO"/>
    <s v="GUANOLUISA CAGUANO"/>
    <s v="LUIS SANTIAGO"/>
    <n v="1711619880"/>
    <s v="OPERARIO DE PINTURA"/>
    <x v="0"/>
    <s v="HOURLY"/>
    <n v="101940"/>
    <s v="00005986"/>
    <n v="523542206"/>
    <s v="35000200"/>
    <s v="INDEFINIDO"/>
    <s v="DIRECTA"/>
    <s v="J"/>
    <n v="2"/>
    <n v="7"/>
  </r>
  <r>
    <n v="6057489"/>
    <s v="OBB"/>
    <x v="8"/>
    <s v="PINTURA ELPO"/>
    <s v="CRUZ ACONDA"/>
    <s v="CHRISTIAN PAUL"/>
    <n v="1715987382"/>
    <s v="OPERARIO DE PINTURA"/>
    <x v="0"/>
    <s v="HOURLY"/>
    <n v="102018"/>
    <s v="06057489"/>
    <n v="639109556"/>
    <s v="35000200"/>
    <s v="INDEFINIDO"/>
    <s v="DIRECTA"/>
    <s v="J"/>
    <n v="3"/>
    <n v="1"/>
  </r>
  <r>
    <n v="6057522"/>
    <s v="OBB"/>
    <x v="8"/>
    <s v="PINTURA ELPO"/>
    <s v="MERA LUGMANA"/>
    <s v="CARLOS ENRIQUE"/>
    <n v="1713173738"/>
    <s v="OPERARIO DE PINTURA"/>
    <x v="0"/>
    <s v="HOURLY"/>
    <n v="102063"/>
    <s v="06057522"/>
    <n v="804966824"/>
    <s v="35000200"/>
    <s v="INDEFINIDO"/>
    <s v="DIRECTA"/>
    <s v="J"/>
    <n v="3"/>
    <n v="1"/>
  </r>
  <r>
    <n v="6057860"/>
    <s v="OBB"/>
    <x v="8"/>
    <s v="PINTURA ELPO"/>
    <s v="DAVILA FERNANDEZ"/>
    <s v="SANTIAGO PATRICIO"/>
    <n v="1713385894"/>
    <s v="OPERARIO DE PINTURA"/>
    <x v="0"/>
    <s v="HOURLY"/>
    <n v="102098"/>
    <s v="06057860"/>
    <n v="546809457"/>
    <s v="35000200"/>
    <s v="INDEFINIDO"/>
    <s v="DIRECTA"/>
    <s v="B"/>
    <n v="5"/>
    <n v="3"/>
  </r>
  <r>
    <n v="6057885"/>
    <s v="OBB"/>
    <x v="8"/>
    <s v="PINTURA ELPO"/>
    <s v="VILLAVICENCIO ZAMBRA"/>
    <s v="FRANCISCO OCTAVIO"/>
    <n v="1712597812"/>
    <s v="OPERARIO DE PINTURA"/>
    <x v="0"/>
    <s v="HOURLY"/>
    <n v="102113"/>
    <s v="06057885"/>
    <n v="127368988"/>
    <s v="35000200"/>
    <s v="INDEFINIDO"/>
    <s v="DIRECTA"/>
    <s v="B"/>
    <n v="3"/>
    <n v="2"/>
  </r>
  <r>
    <n v="6057903"/>
    <s v="OBB"/>
    <x v="8"/>
    <s v="PINTURA ELPO"/>
    <s v="MANGUIA GUACHAMIN"/>
    <s v="FRANKLIN LEONIDAS"/>
    <n v="1714964341"/>
    <s v="OPERARIO DE PINTURA"/>
    <x v="0"/>
    <s v="HOURLY"/>
    <n v="102210"/>
    <s v="06057903"/>
    <n v="415881438"/>
    <s v="35000200"/>
    <s v="INDEFINIDO"/>
    <s v="DIRECTA"/>
    <s v="J"/>
    <n v="3"/>
    <n v="2"/>
  </r>
  <r>
    <n v="6058241"/>
    <s v="OBB"/>
    <x v="8"/>
    <s v="PINTURA ELPO"/>
    <s v="NORONA GUEVARA"/>
    <s v="WILLIAM RENE"/>
    <n v="1718491838"/>
    <s v="OPERARIO DE PINTURA"/>
    <x v="2"/>
    <s v="HOURLY"/>
    <n v="6058241"/>
    <s v="06058241"/>
    <n v="619917482"/>
    <s v="35000200"/>
    <s v="PLAZO FIJO"/>
    <s v="DIRECTA"/>
    <s v="X"/>
    <n v="11"/>
    <n v="2"/>
  </r>
  <r>
    <n v="6058271"/>
    <s v="OBB"/>
    <x v="8"/>
    <s v="PINTURA ELPO"/>
    <s v="JIMENEZ LOPEZ"/>
    <s v="OMAR LUIS"/>
    <n v="1002633459"/>
    <s v="LIDER DE GRUPO"/>
    <x v="3"/>
    <s v="HOURLY"/>
    <n v="102292"/>
    <s v="06058271"/>
    <n v="775979396"/>
    <s v="35000200"/>
    <s v="INDEFINIDO"/>
    <s v="INDIRECTA"/>
    <s v="X"/>
    <n v="4"/>
    <n v="11"/>
  </r>
  <r>
    <n v="6058294"/>
    <s v="OBB"/>
    <x v="8"/>
    <s v="PINTURA ELPO"/>
    <s v="CEDENO BRAVO"/>
    <s v="WASHINGTON FERNANDO"/>
    <n v="1710533041"/>
    <s v="OPERARIO DE PINTURA"/>
    <x v="0"/>
    <s v="HOURLY"/>
    <n v="102316"/>
    <s v="06058294"/>
    <n v="311639386"/>
    <s v="35000200"/>
    <s v="INDEFINIDO"/>
    <s v="DIRECTA"/>
    <s v="J"/>
    <n v="3"/>
    <n v="2"/>
  </r>
  <r>
    <n v="6084300"/>
    <s v="OBB"/>
    <x v="8"/>
    <s v="PINTURA ELPO"/>
    <s v="ARROBA PROANO"/>
    <s v="OSCAR PATRICIO"/>
    <n v="1709618886"/>
    <s v="LIDER DE GRUPO"/>
    <x v="0"/>
    <s v="HOURLY"/>
    <n v="102532"/>
    <s v="06084300"/>
    <n v="237628700"/>
    <s v="35000200"/>
    <s v="INDEFINIDO"/>
    <s v="INDIRECTA"/>
    <s v="B"/>
    <n v="5"/>
    <n v="7"/>
  </r>
  <r>
    <n v="6116666"/>
    <s v="OBB"/>
    <x v="8"/>
    <s v="PINTURA ELPO"/>
    <s v="ROSERO ALBAN"/>
    <s v="ANDRES IVAN"/>
    <n v="1715753487"/>
    <s v="OPERARIO DE PINTURA"/>
    <x v="0"/>
    <s v="HOURLY"/>
    <n v="6116666"/>
    <s v="06116666"/>
    <n v="592508428"/>
    <s v="35000200"/>
    <s v="INDEFINIDO"/>
    <s v="DIRECTA"/>
    <s v="B"/>
    <n v="6"/>
    <n v="7"/>
  </r>
  <r>
    <n v="6120072"/>
    <s v="OBB"/>
    <x v="8"/>
    <s v="PINTURA ELPO"/>
    <s v="PILAMUNGA PATIN"/>
    <s v="JOFFRE OMAR"/>
    <n v="1717007940"/>
    <s v="OPERARIO DE PINTURA"/>
    <x v="0"/>
    <s v="HOURLY"/>
    <n v="6120072"/>
    <s v="06120072"/>
    <n v="458161761"/>
    <s v="35000200"/>
    <s v="INDEFINIDO"/>
    <s v="DIRECTA"/>
    <s v="J"/>
    <n v="6"/>
    <n v="8"/>
  </r>
  <r>
    <n v="6125896"/>
    <s v="OBB"/>
    <x v="8"/>
    <s v="PINTURA ELPO"/>
    <s v="MARQUEZ MARQUEZ"/>
    <s v="JACINTO CESARIO"/>
    <n v="1721058376"/>
    <s v="OPERARIO DE PINTURA"/>
    <x v="0"/>
    <s v="HOURLY"/>
    <n v="6125896"/>
    <s v="06125896"/>
    <n v="887709603"/>
    <s v="35000200"/>
    <s v="INDEFINIDO"/>
    <s v="DIRECTA"/>
    <s v="B"/>
    <n v="6"/>
    <n v="12"/>
  </r>
  <r>
    <n v="6125968"/>
    <s v="OBB"/>
    <x v="8"/>
    <s v="PINTURA ELPO"/>
    <s v="AGUILAR CHANGOTASIG"/>
    <s v="ANGEL ARNALDO"/>
    <n v="1715038517"/>
    <s v="OPERARIO DE PINTURA"/>
    <x v="0"/>
    <s v="HOURLY"/>
    <n v="6125968"/>
    <s v="06125968"/>
    <n v="989531211"/>
    <s v="35000200"/>
    <s v="INDEFINIDO"/>
    <s v="DIRECTA"/>
    <s v="B"/>
    <n v="6"/>
    <n v="12"/>
  </r>
  <r>
    <n v="6125969"/>
    <s v="OBB"/>
    <x v="8"/>
    <s v="PINTURA ELPO"/>
    <s v="YANCHALIQUIN YALAMA"/>
    <s v="ADRIAN STALIN"/>
    <n v="1716154941"/>
    <s v="OPERARIO DE PINTURA"/>
    <x v="0"/>
    <s v="HOURLY"/>
    <n v="6125969"/>
    <s v="06125969"/>
    <n v="269120710"/>
    <s v="35000200"/>
    <s v="INDEFINIDO"/>
    <s v="DIRECTA"/>
    <s v="B"/>
    <n v="6"/>
    <n v="12"/>
  </r>
  <r>
    <n v="6126067"/>
    <s v="OBB"/>
    <x v="8"/>
    <s v="PINTURA ELPO"/>
    <s v="GALIANO VIERA"/>
    <s v="CLEVER RODRIGO"/>
    <n v="1716531429"/>
    <s v="OPERARIO DE PINTURA"/>
    <x v="0"/>
    <s v="HOURLY"/>
    <n v="6126067"/>
    <s v="06126067"/>
    <n v="231686192"/>
    <s v="35000200"/>
    <s v="INDEFINIDO"/>
    <s v="DIRECTA"/>
    <s v="B"/>
    <n v="6"/>
    <n v="12"/>
  </r>
  <r>
    <n v="6126664"/>
    <s v="OBB"/>
    <x v="8"/>
    <s v="PINTURA ELPO"/>
    <s v="MOYA CAIZALUISA"/>
    <s v="LUIS ENRIQUE"/>
    <n v="1712981404"/>
    <s v="OPERARIO DE PINTURA"/>
    <x v="2"/>
    <s v="HOURLY"/>
    <n v="6126664"/>
    <s v="06126664"/>
    <n v="214596878"/>
    <s v="35000200"/>
    <s v="INDEFINIDO"/>
    <s v="DIRECTA"/>
    <s v="X"/>
    <n v="6"/>
    <n v="12"/>
  </r>
  <r>
    <n v="6126810"/>
    <s v="OBB"/>
    <x v="8"/>
    <s v="PINTURA ELPO"/>
    <s v="ZAMBRANO ZAMBRANO"/>
    <s v="PEDRO PABLO"/>
    <n v="1715790604"/>
    <s v="OPERARIO DE PINTURA"/>
    <x v="0"/>
    <s v="HOURLY"/>
    <n v="6126810"/>
    <s v="06126810"/>
    <n v="411015969"/>
    <s v="35000200"/>
    <s v="INDEFINIDO"/>
    <s v="DIRECTA"/>
    <s v="B"/>
    <n v="6"/>
    <n v="12"/>
  </r>
  <r>
    <n v="6127170"/>
    <s v="OBB"/>
    <x v="8"/>
    <s v="PINTURA ELPO"/>
    <s v="MERA SHUGULI"/>
    <s v="JOSE JAVIER"/>
    <n v="1714634092"/>
    <s v="OPERARIO DE PINTURA"/>
    <x v="0"/>
    <s v="HOURLY"/>
    <n v="6127170"/>
    <s v="06127170"/>
    <n v="689898059"/>
    <s v="35000200"/>
    <s v="INDEFINIDO"/>
    <s v="DIRECTA"/>
    <s v="B"/>
    <n v="7"/>
    <n v="1"/>
  </r>
  <r>
    <n v="6127193"/>
    <s v="OBB"/>
    <x v="8"/>
    <s v="PINTURA ELPO"/>
    <s v="FARINANGO RAMOS"/>
    <s v="WILSON PATRICIO"/>
    <n v="1714501986"/>
    <s v="OPERARIO DE PINTURA"/>
    <x v="0"/>
    <s v="HOURLY"/>
    <n v="6127193"/>
    <s v="06127193"/>
    <n v="573114812"/>
    <s v="35000200"/>
    <s v="INDEFINIDO"/>
    <s v="DIRECTA"/>
    <s v="B"/>
    <n v="7"/>
    <n v="1"/>
  </r>
  <r>
    <n v="6127198"/>
    <s v="OBB"/>
    <x v="8"/>
    <s v="PINTURA ELPO"/>
    <s v="TOAZA TENORIO"/>
    <s v="EDWIN DANIEL"/>
    <n v="1718440132"/>
    <s v="OPERARIO DE PINTURA"/>
    <x v="2"/>
    <s v="HOURLY"/>
    <n v="6127198"/>
    <s v="06127198"/>
    <n v="277397048"/>
    <s v="35000200"/>
    <s v="INDEFINIDO"/>
    <s v="DIRECTA"/>
    <s v="X"/>
    <n v="7"/>
    <n v="1"/>
  </r>
  <r>
    <n v="6128424"/>
    <s v="OBB"/>
    <x v="8"/>
    <s v="PINTURA ELPO"/>
    <s v="CAIZA MAILA"/>
    <s v="JUAN CARLOS"/>
    <n v="1713431987"/>
    <s v="OPERARIO DE PINTURA"/>
    <x v="2"/>
    <s v="HOURLY"/>
    <n v="6128424"/>
    <s v="06128424"/>
    <n v="573500148"/>
    <s v="35000200"/>
    <s v="INDEFINIDO"/>
    <s v="DIRECTA"/>
    <s v="X"/>
    <n v="7"/>
    <n v="2"/>
  </r>
  <r>
    <n v="6128909"/>
    <s v="OBB"/>
    <x v="8"/>
    <s v="PINTURA ELPO"/>
    <s v="HERRERIA GRIJALVA"/>
    <s v="ANGELO DANIEL"/>
    <n v="1715970537"/>
    <s v="OPERARIO DE PINTURA"/>
    <x v="0"/>
    <s v="HOURLY"/>
    <n v="6128909"/>
    <s v="06128909"/>
    <n v="303043150"/>
    <s v="35000200"/>
    <s v="INDEFINIDO"/>
    <s v="DIRECTA"/>
    <s v="B"/>
    <n v="7"/>
    <n v="2"/>
  </r>
  <r>
    <n v="6128927"/>
    <s v="OBB"/>
    <x v="8"/>
    <s v="PINTURA ELPO"/>
    <s v="CARVAJAL GANCHOSO"/>
    <s v="ADRIAN FABRICIO"/>
    <n v="1718510389"/>
    <s v="OPERARIO DE PINTURA"/>
    <x v="0"/>
    <s v="HOURLY"/>
    <n v="6128927"/>
    <s v="06128927"/>
    <n v="908743274"/>
    <s v="35000200"/>
    <s v="INDEFINIDO"/>
    <s v="DIRECTA"/>
    <s v="B"/>
    <n v="7"/>
    <n v="2"/>
  </r>
  <r>
    <n v="6129552"/>
    <s v="OBB"/>
    <x v="8"/>
    <s v="PINTURA ELPO"/>
    <s v="AYALA CADENA"/>
    <s v="LINO PATRICIO"/>
    <n v="1717550311"/>
    <s v="OPERARIO DE PINTURA"/>
    <x v="0"/>
    <s v="HOURLY"/>
    <n v="6129552"/>
    <s v="06129552"/>
    <n v="837440552"/>
    <s v="35000200"/>
    <s v="INDEFINIDO"/>
    <s v="DIRECTA"/>
    <s v="B"/>
    <n v="7"/>
    <n v="3"/>
  </r>
  <r>
    <n v="6129918"/>
    <s v="OBB"/>
    <x v="8"/>
    <s v="PINTURA ELPO"/>
    <s v="GUALLASAMIN LLUMIQUI"/>
    <s v="GERMAN"/>
    <n v="1716695067"/>
    <s v="OPERARIO DE PINTURA"/>
    <x v="3"/>
    <s v="HOURLY"/>
    <n v="6129918"/>
    <s v="06129918"/>
    <n v="531894018"/>
    <s v="35000200"/>
    <s v="INDEFINIDO"/>
    <s v="DIRECTA"/>
    <s v="X"/>
    <n v="9"/>
    <n v="9"/>
  </r>
  <r>
    <n v="6129931"/>
    <s v="OBB"/>
    <x v="8"/>
    <s v="PINTURA ELPO"/>
    <s v="HEREDIA FLORES"/>
    <s v="LUIS MIGUEL"/>
    <n v="1721634713"/>
    <s v="OPERARIO DE PINTURA"/>
    <x v="2"/>
    <s v="HOURLY"/>
    <n v="6129931"/>
    <s v="06129931"/>
    <n v="581153546"/>
    <s v="35000200"/>
    <s v="INDEFINIDO"/>
    <s v="DIRECTA"/>
    <s v="X"/>
    <n v="7"/>
    <n v="3"/>
  </r>
  <r>
    <n v="6130082"/>
    <s v="OBB"/>
    <x v="8"/>
    <s v="PINTURA ELPO"/>
    <s v="VINUEZA FLORES"/>
    <s v="YARDRI RODRIGO"/>
    <n v="1719554337"/>
    <s v="OPERARIO DE PINTURA"/>
    <x v="3"/>
    <s v="HOURLY"/>
    <n v="6130082"/>
    <s v="06130082"/>
    <n v="327953315"/>
    <s v="35000200"/>
    <s v="INDEFINIDO"/>
    <s v="DIRECTA"/>
    <s v="X"/>
    <n v="9"/>
    <n v="9"/>
  </r>
  <r>
    <n v="6147717"/>
    <s v="OBB"/>
    <x v="8"/>
    <s v="PINTURA ELPO"/>
    <s v="ACHIG QUISHPE"/>
    <s v="NESTOR RAFAEL"/>
    <n v="1717013047"/>
    <s v="OPERARIO DE PINTURA"/>
    <x v="3"/>
    <s v="HOURLY"/>
    <n v="6147717"/>
    <s v="06147717"/>
    <n v="533520393"/>
    <s v="35000200"/>
    <s v="INDEFINIDO"/>
    <s v="DIRECTA"/>
    <s v="X"/>
    <n v="9"/>
    <n v="9"/>
  </r>
  <r>
    <n v="6147736"/>
    <s v="OBB"/>
    <x v="8"/>
    <s v="PINTURA ELPO"/>
    <s v="MARTINEZ VALLEJO"/>
    <s v="SANTOS QUERUBIN"/>
    <n v="503040545"/>
    <s v="OPERARIO DE PINTURA"/>
    <x v="0"/>
    <s v="HOURLY"/>
    <n v="6147736"/>
    <s v="06147736"/>
    <n v="701709468"/>
    <s v="35000200"/>
    <s v="INDEFINIDO"/>
    <s v="DIRECTA"/>
    <s v="B"/>
    <n v="8"/>
    <n v="5"/>
  </r>
  <r>
    <n v="6147740"/>
    <s v="OBB"/>
    <x v="8"/>
    <s v="PINTURA ELPO"/>
    <s v="MENA BURBANO"/>
    <s v="CESAR AUGUSTO"/>
    <n v="1714474291"/>
    <s v="OPERARIO DE PINTURA"/>
    <x v="2"/>
    <s v="HOURLY"/>
    <n v="6147740"/>
    <s v="06147740"/>
    <n v="917731200"/>
    <s v="35000200"/>
    <s v="INDEFINIDO"/>
    <s v="DIRECTA"/>
    <s v="X"/>
    <n v="8"/>
    <n v="5"/>
  </r>
  <r>
    <n v="6147757"/>
    <s v="OBB"/>
    <x v="8"/>
    <s v="PINTURA ELPO"/>
    <s v="RODRIGUEZ ONA"/>
    <s v="FREDDY VLADIMIR"/>
    <n v="1722375159"/>
    <s v="OPERARIO DE PINTURA"/>
    <x v="2"/>
    <s v="HOURLY"/>
    <n v="6147757"/>
    <s v="06147757"/>
    <n v="566108459"/>
    <s v="35000200"/>
    <s v="INDEFINIDO"/>
    <s v="DIRECTA"/>
    <s v="X"/>
    <n v="8"/>
    <n v="5"/>
  </r>
  <r>
    <n v="6147770"/>
    <s v="OBB"/>
    <x v="8"/>
    <s v="PINTURA ELPO"/>
    <s v="MULLO ALMACHI"/>
    <s v="OSCAR PAUL"/>
    <n v="1713424727"/>
    <s v="OPERARIO DE PINTURA"/>
    <x v="2"/>
    <s v="HOURLY"/>
    <n v="6147770"/>
    <s v="06147770"/>
    <n v="251952821"/>
    <s v="35000200"/>
    <s v="INDEFINIDO"/>
    <s v="DIRECTA"/>
    <s v="X"/>
    <n v="8"/>
    <n v="5"/>
  </r>
  <r>
    <n v="6147787"/>
    <s v="OBB"/>
    <x v="8"/>
    <s v="PINTURA ELPO"/>
    <s v="NAZATE REYES"/>
    <s v="JOSE LUIS"/>
    <n v="1718189283"/>
    <s v="OPERARIO DE PINTURA"/>
    <x v="2"/>
    <s v="HOURLY"/>
    <n v="6147787"/>
    <s v="06147787"/>
    <n v="665647630"/>
    <s v="35000200"/>
    <s v="INDEFINIDO"/>
    <s v="DIRECTA"/>
    <s v="X"/>
    <n v="8"/>
    <n v="5"/>
  </r>
  <r>
    <n v="6147797"/>
    <s v="OBB"/>
    <x v="8"/>
    <s v="PINTURA ELPO"/>
    <s v="NICOLALDE GUEVARA"/>
    <s v="FREDDY GEOVANNY"/>
    <n v="1716463714"/>
    <s v="OPERARIO DE PINTURA"/>
    <x v="2"/>
    <s v="HOURLY"/>
    <n v="6147797"/>
    <s v="06147797"/>
    <n v="689681419"/>
    <s v="35000200"/>
    <s v="INDEFINIDO"/>
    <s v="DIRECTA"/>
    <s v="X"/>
    <n v="8"/>
    <n v="5"/>
  </r>
  <r>
    <n v="6147837"/>
    <s v="OBB"/>
    <x v="8"/>
    <s v="PINTURA ELPO"/>
    <s v="PIEDRA QUITIO"/>
    <s v="DIEGO MAURICIO"/>
    <n v="1716580582"/>
    <s v="OPERARIO DE PINTURA"/>
    <x v="0"/>
    <s v="HOURLY"/>
    <n v="6147837"/>
    <s v="06147837"/>
    <n v="357013597"/>
    <s v="35000200"/>
    <s v="INDEFINIDO"/>
    <s v="DIRECTA"/>
    <s v="B"/>
    <n v="8"/>
    <n v="5"/>
  </r>
  <r>
    <n v="6148053"/>
    <s v="OBB"/>
    <x v="8"/>
    <s v="PINTURA ELPO"/>
    <s v="CANCINO SHUGULI"/>
    <s v="CARLOS GIOVANNY"/>
    <n v="1716968951"/>
    <s v="OPERARIO DE PINTURA"/>
    <x v="2"/>
    <s v="HOURLY"/>
    <n v="6148053"/>
    <s v="06148053"/>
    <n v="498409293"/>
    <s v="35000200"/>
    <s v="INDEFINIDO"/>
    <s v="DIRECTA"/>
    <s v="X"/>
    <n v="8"/>
    <n v="5"/>
  </r>
  <r>
    <n v="6148080"/>
    <s v="OBB"/>
    <x v="8"/>
    <s v="PINTURA ELPO"/>
    <s v="CASTILLO ROMERO"/>
    <s v="CARLOS EDUARDO"/>
    <n v="1203452337"/>
    <s v="OPERARIO DE PINTURA"/>
    <x v="2"/>
    <s v="HOURLY"/>
    <n v="6148080"/>
    <s v="06148080"/>
    <n v="933098562"/>
    <s v="35000200"/>
    <s v="INDEFINIDO"/>
    <s v="DIRECTA"/>
    <s v="X"/>
    <n v="8"/>
    <n v="5"/>
  </r>
  <r>
    <n v="6148088"/>
    <s v="OBB"/>
    <x v="8"/>
    <s v="PINTURA ELPO"/>
    <s v="CHAVEZ CALDERON"/>
    <s v="NILO IVAN"/>
    <n v="1715711766"/>
    <s v="OPERARIO DE PINTURA"/>
    <x v="0"/>
    <s v="HOURLY"/>
    <n v="6148088"/>
    <s v="06148088"/>
    <n v="247116451"/>
    <s v="35000200"/>
    <s v="INDEFINIDO"/>
    <s v="DIRECTA"/>
    <s v="B"/>
    <n v="8"/>
    <n v="5"/>
  </r>
  <r>
    <n v="6148094"/>
    <s v="OBB"/>
    <x v="8"/>
    <s v="PINTURA ELPO"/>
    <s v="CHINCHE NAUPARI"/>
    <s v="JAIME FRANCISCO"/>
    <n v="1718943127"/>
    <s v="OPERARIO DE PINTURA"/>
    <x v="2"/>
    <s v="HOURLY"/>
    <n v="6148094"/>
    <s v="06148094"/>
    <n v="364432495"/>
    <s v="35000200"/>
    <s v="INDEFINIDO"/>
    <s v="DIRECTA"/>
    <s v="X"/>
    <n v="8"/>
    <n v="5"/>
  </r>
  <r>
    <n v="6148097"/>
    <s v="OBB"/>
    <x v="8"/>
    <s v="PINTURA ELPO"/>
    <s v="QUINGALUISA ZAPATA"/>
    <s v="EDGAR SANTIAGO"/>
    <n v="1718488735"/>
    <s v="OPERARIO DE PINTURA"/>
    <x v="2"/>
    <s v="HOURLY"/>
    <n v="6148097"/>
    <s v="06148097"/>
    <n v="971051929"/>
    <s v="35000200"/>
    <s v="INDEFINIDO"/>
    <s v="DIRECTA"/>
    <s v="X"/>
    <n v="8"/>
    <n v="5"/>
  </r>
  <r>
    <n v="6148098"/>
    <s v="OBB"/>
    <x v="8"/>
    <s v="PINTURA ELPO"/>
    <s v="CHIPANTASHI ANELOA"/>
    <s v="LUIS HUMBERTO"/>
    <n v="1717135022"/>
    <s v="OPERARIO DE PINTURA"/>
    <x v="2"/>
    <s v="HOURLY"/>
    <n v="6148098"/>
    <s v="06148098"/>
    <n v="951627172"/>
    <s v="35000200"/>
    <s v="INDEFINIDO"/>
    <s v="DIRECTA"/>
    <s v="X"/>
    <n v="8"/>
    <n v="5"/>
  </r>
  <r>
    <n v="6148164"/>
    <s v="OBB"/>
    <x v="8"/>
    <s v="PINTURA ELPO"/>
    <s v="SANCHEZ MANYA"/>
    <s v="JOSE LUIS"/>
    <n v="1715290761"/>
    <s v="OPERARIO DE PINTURA"/>
    <x v="2"/>
    <s v="HOURLY"/>
    <n v="6148164"/>
    <s v="06148164"/>
    <n v="748972075"/>
    <s v="35000200"/>
    <s v="INDEFINIDO"/>
    <s v="DIRECTA"/>
    <s v="X"/>
    <n v="9"/>
    <n v="9"/>
  </r>
  <r>
    <n v="6148248"/>
    <s v="OBB"/>
    <x v="8"/>
    <s v="PINTURA ELPO"/>
    <s v="FARIAS MILLINGALLI"/>
    <s v="CAMILO ENRIQUE"/>
    <n v="1717299836"/>
    <s v="OPERARIO DE PINTURA"/>
    <x v="3"/>
    <s v="HOURLY"/>
    <n v="6148248"/>
    <s v="06148248"/>
    <n v="942970621"/>
    <s v="35000200"/>
    <s v="INDEFINIDO"/>
    <s v="DIRECTA"/>
    <s v="X"/>
    <n v="8"/>
    <n v="5"/>
  </r>
  <r>
    <n v="6148259"/>
    <s v="OBB"/>
    <x v="8"/>
    <s v="PINTURA ELPO"/>
    <s v="FUEL CUASQUER"/>
    <s v="ALVARO FERNANDO"/>
    <n v="1717572653"/>
    <s v="OPERARIO DE PINTURA"/>
    <x v="2"/>
    <s v="HOURLY"/>
    <n v="6148259"/>
    <s v="06148259"/>
    <n v="676462424"/>
    <s v="35000200"/>
    <s v="INDEFINIDO"/>
    <s v="DIRECTA"/>
    <s v="X"/>
    <n v="9"/>
    <n v="9"/>
  </r>
  <r>
    <n v="6148267"/>
    <s v="OBB"/>
    <x v="8"/>
    <s v="PINTURA ELPO"/>
    <s v="VARGAS RODRIGUEZ"/>
    <s v="ANGEL DAVID"/>
    <n v="1715786388"/>
    <s v="OPERARIO DE PINTURA"/>
    <x v="0"/>
    <s v="HOURLY"/>
    <n v="6148267"/>
    <s v="06148267"/>
    <n v="275913766"/>
    <s v="35000200"/>
    <s v="INDEFINIDO"/>
    <s v="DIRECTA"/>
    <s v="B"/>
    <n v="9"/>
    <n v="9"/>
  </r>
  <r>
    <n v="6148297"/>
    <s v="OBB"/>
    <x v="8"/>
    <s v="PINTURA ELPO"/>
    <s v="YUMI ULLOA"/>
    <s v="MARCELO EFRAIN"/>
    <n v="1718741570"/>
    <s v="OPERARIO DE PINTURA"/>
    <x v="3"/>
    <s v="HOURLY"/>
    <n v="6148297"/>
    <s v="06148297"/>
    <n v="356648780"/>
    <s v="35000200"/>
    <s v="INDEFINIDO"/>
    <s v="DIRECTA"/>
    <s v="X"/>
    <n v="8"/>
    <n v="5"/>
  </r>
  <r>
    <n v="6148311"/>
    <s v="OBB"/>
    <x v="8"/>
    <s v="PINTURA ELPO"/>
    <s v="GUANUNA QUILUMBA"/>
    <s v="JOSE LUIS"/>
    <n v="1720083409"/>
    <s v="OPERARIO DE PINTURA"/>
    <x v="2"/>
    <s v="HOURLY"/>
    <n v="6148311"/>
    <s v="06148311"/>
    <n v="522399646"/>
    <s v="35000200"/>
    <s v="INDEFINIDO"/>
    <s v="DIRECTA"/>
    <s v="X"/>
    <n v="8"/>
    <n v="5"/>
  </r>
  <r>
    <n v="6148325"/>
    <s v="OBB"/>
    <x v="8"/>
    <s v="PINTURA ELPO"/>
    <s v="GUTIERREZ BARZOLA"/>
    <s v="CARLOS ENRIQUE"/>
    <n v="802444695"/>
    <s v="OPERARIO DE PINTURA"/>
    <x v="2"/>
    <s v="HOURLY"/>
    <n v="6148325"/>
    <s v="06148325"/>
    <n v="477033682"/>
    <s v="35000200"/>
    <s v="INDEFINIDO"/>
    <s v="DIRECTA"/>
    <s v="X"/>
    <n v="9"/>
    <n v="9"/>
  </r>
  <r>
    <n v="6148341"/>
    <s v="OBB"/>
    <x v="8"/>
    <s v="PINTURA ELPO"/>
    <s v="JIMA NARVAEZ"/>
    <s v="CAMILO DE JESUS"/>
    <n v="1713712279"/>
    <s v="OPERARIO DE PINTURA"/>
    <x v="2"/>
    <s v="HOURLY"/>
    <n v="6148341"/>
    <s v="06148341"/>
    <n v="627550672"/>
    <s v="35000200"/>
    <s v="INDEFINIDO"/>
    <s v="DIRECTA"/>
    <s v="X"/>
    <n v="8"/>
    <n v="5"/>
  </r>
  <r>
    <n v="6148938"/>
    <s v="OBB"/>
    <x v="8"/>
    <s v="PINTURA ELPO"/>
    <s v="RODRIGUEZ CUZCO"/>
    <s v="RICARDO DAVID"/>
    <n v="1720525003"/>
    <s v="OPERARIO DE PINTURA"/>
    <x v="2"/>
    <s v="HOURLY"/>
    <n v="6148938"/>
    <s v="06148938"/>
    <n v="899375772"/>
    <s v="35000200"/>
    <s v="INDEFINIDO"/>
    <s v="DIRECTA"/>
    <s v="X"/>
    <n v="9"/>
    <n v="8"/>
  </r>
  <r>
    <n v="6157953"/>
    <s v="OBB"/>
    <x v="8"/>
    <s v="PINTURA ELPO"/>
    <s v="ERAZO ROSERO"/>
    <s v="ROMMEL ANDRES"/>
    <n v="1720078516"/>
    <s v="OPERARIO DE PINTURA"/>
    <x v="2"/>
    <s v="HOURLY"/>
    <n v="6157953"/>
    <s v="06157953"/>
    <n v="883964402"/>
    <s v="35000200"/>
    <s v="INDEFINIDO"/>
    <s v="DIRECTA"/>
    <s v="X"/>
    <n v="8"/>
    <n v="9"/>
  </r>
  <r>
    <n v="6226179"/>
    <s v="OBB"/>
    <x v="8"/>
    <s v="PINTURA ELPO"/>
    <s v="DELGADO VELASTEGUI"/>
    <s v="JAIME MAURICIO"/>
    <n v="1712052867"/>
    <s v="OPERARIO DE PINTURA"/>
    <x v="2"/>
    <s v="HOURLY"/>
    <n v="6226179"/>
    <s v="06226179"/>
    <n v="560550471"/>
    <s v="35000200"/>
    <s v="INDEFINIDO"/>
    <s v="DIRECTA"/>
    <s v="X"/>
    <n v="9"/>
    <n v="7"/>
  </r>
  <r>
    <n v="6236852"/>
    <s v="OBB"/>
    <x v="8"/>
    <s v="PINTURA ELPO"/>
    <s v="LOACHAMIN ONOFA"/>
    <s v="LUIS PASCUAL"/>
    <n v="1712052420"/>
    <s v="OPERARIO DE PINTURA"/>
    <x v="2"/>
    <s v="HOURLY"/>
    <n v="6236852"/>
    <s v="06236852"/>
    <n v="438803175"/>
    <s v="35000200"/>
    <s v="INDEFINIDO"/>
    <s v="DIRECTA"/>
    <s v="X"/>
    <n v="9"/>
    <n v="8"/>
  </r>
  <r>
    <n v="6237095"/>
    <s v="OBB"/>
    <x v="8"/>
    <s v="PINTURA ELPO"/>
    <s v="ROSERO VILLACRESES"/>
    <s v="ROBERT OSWALDO"/>
    <n v="1712548922"/>
    <s v="OPERARIO DE PINTURA"/>
    <x v="3"/>
    <s v="HOURLY"/>
    <n v="6237095"/>
    <s v="06237095"/>
    <n v="523835655"/>
    <s v="35000200"/>
    <s v="INDEFINIDO"/>
    <s v="DIRECTA"/>
    <s v="X"/>
    <n v="9"/>
    <n v="8"/>
  </r>
  <r>
    <n v="6238139"/>
    <s v="OBB"/>
    <x v="8"/>
    <s v="PINTURA ELPO"/>
    <s v="LUGMANA CABASCANGO"/>
    <s v="LUIS ADOLFO"/>
    <n v="1716289812"/>
    <s v="OPERARIO DE PINTURA"/>
    <x v="2"/>
    <s v="HOURLY"/>
    <n v="6238139"/>
    <s v="06238139"/>
    <n v="770320384"/>
    <s v="35000200"/>
    <s v="INDEFINIDO"/>
    <s v="DIRECTA"/>
    <s v="X"/>
    <n v="9"/>
    <n v="9"/>
  </r>
  <r>
    <n v="6238154"/>
    <s v="OBB"/>
    <x v="8"/>
    <s v="PINTURA ELPO"/>
    <s v="VALENZUELA SIMBANA"/>
    <s v="DIEGO IVAN"/>
    <n v="1720620176"/>
    <s v="OPERARIO DE PINTURA"/>
    <x v="3"/>
    <s v="HOURLY"/>
    <n v="6238154"/>
    <s v="06238154"/>
    <n v="712181592"/>
    <s v="35000200"/>
    <s v="INDEFINIDO"/>
    <s v="DIRECTA"/>
    <s v="X"/>
    <n v="9"/>
    <n v="9"/>
  </r>
  <r>
    <n v="6238178"/>
    <s v="OBB"/>
    <x v="8"/>
    <s v="PINTURA ELPO"/>
    <s v="UNAPUCHA QUINTUNA"/>
    <s v="WLADIMIR MARCELO"/>
    <n v="1722526827"/>
    <s v="OPERARIO DE PINTURA"/>
    <x v="3"/>
    <s v="HOURLY"/>
    <n v="6238178"/>
    <s v="06238178"/>
    <n v="363532820"/>
    <s v="35000200"/>
    <s v="INDEFINIDO"/>
    <s v="DIRECTA"/>
    <s v="X"/>
    <n v="9"/>
    <n v="9"/>
  </r>
  <r>
    <n v="6238211"/>
    <s v="OBB"/>
    <x v="8"/>
    <s v="PINTURA ELPO"/>
    <s v="CHICAIZA SALAZAR"/>
    <s v="DIEGO EFRAIN"/>
    <n v="502948888"/>
    <s v="OPERARIO DE PINTURA"/>
    <x v="3"/>
    <s v="HOURLY"/>
    <n v="6238211"/>
    <s v="06238211"/>
    <n v="974242835"/>
    <s v="35000200"/>
    <s v="INDEFINIDO"/>
    <s v="DIRECTA"/>
    <s v="X"/>
    <n v="9"/>
    <n v="9"/>
  </r>
  <r>
    <n v="6238216"/>
    <s v="OBB"/>
    <x v="8"/>
    <s v="PINTURA ELPO"/>
    <s v="QUINATOA PILA"/>
    <s v="HENRY OMERO"/>
    <n v="1720761665"/>
    <s v="OPERARIO DE PINTURA"/>
    <x v="2"/>
    <s v="HOURLY"/>
    <n v="6238216"/>
    <s v="06238216"/>
    <n v="876202400"/>
    <s v="35000200"/>
    <s v="INDEFINIDO"/>
    <s v="DIRECTA"/>
    <s v="X"/>
    <n v="9"/>
    <n v="9"/>
  </r>
  <r>
    <n v="6238236"/>
    <s v="OBB"/>
    <x v="8"/>
    <s v="PINTURA ELPO"/>
    <s v="GALIANO MUNOZ"/>
    <s v="DARWIN ORLANDO"/>
    <n v="1722973029"/>
    <s v="OPERARIO DE PINTURA"/>
    <x v="3"/>
    <s v="HOURLY"/>
    <n v="6238236"/>
    <s v="06238236"/>
    <n v="157590392"/>
    <s v="35000200"/>
    <s v="INDEFINIDO"/>
    <s v="DIRECTA"/>
    <s v="X"/>
    <n v="9"/>
    <n v="9"/>
  </r>
  <r>
    <n v="6239664"/>
    <s v="OBB"/>
    <x v="8"/>
    <s v="PINTURA ELPO"/>
    <s v="CRIOLLO PAUCAR"/>
    <s v="JUAN CARLOS"/>
    <n v="1721024212"/>
    <s v="OPERARIO DE PINTURA"/>
    <x v="3"/>
    <s v="HOURLY"/>
    <n v="6239664"/>
    <s v="06239664"/>
    <n v="234906599"/>
    <s v="35000200"/>
    <s v="PLAZO FIJO"/>
    <s v="DIRECTA"/>
    <s v="X"/>
    <n v="9"/>
    <n v="12"/>
  </r>
  <r>
    <n v="6239774"/>
    <s v="OBB"/>
    <x v="8"/>
    <s v="PINTURA ELPO"/>
    <s v="PILA CAILLAGUA"/>
    <s v="LUIS GERMAN"/>
    <n v="1718478652"/>
    <s v="OPERARIO DE PINTURA"/>
    <x v="3"/>
    <s v="HOURLY"/>
    <n v="6239774"/>
    <s v="06239774"/>
    <n v="819434986"/>
    <s v="35000200"/>
    <s v="PLAZO FIJO"/>
    <s v="DIRECTA"/>
    <s v="X"/>
    <n v="9"/>
    <n v="12"/>
  </r>
  <r>
    <n v="6240006"/>
    <s v="OBB"/>
    <x v="8"/>
    <s v="PINTURA ELPO"/>
    <s v="VACA CALVA"/>
    <s v="ABEL MESIAS"/>
    <n v="1721926598"/>
    <s v="OPERARIO DE PINTURA"/>
    <x v="3"/>
    <s v="HOURLY"/>
    <n v="6240006"/>
    <s v="06240006"/>
    <n v="686282789"/>
    <s v="35000200"/>
    <s v="PLAZO FIJO"/>
    <s v="DIRECTA"/>
    <s v="X"/>
    <n v="9"/>
    <n v="12"/>
  </r>
  <r>
    <n v="6241300"/>
    <s v="OBB"/>
    <x v="8"/>
    <s v="PINTURA ELPO"/>
    <s v="CHALCO PAUCAR"/>
    <s v="JORGE LUIS"/>
    <n v="1717605156"/>
    <s v="OPERARIO DE PINTURA"/>
    <x v="3"/>
    <s v="HOURLY"/>
    <n v="6241300"/>
    <s v="06241300"/>
    <n v="202481340"/>
    <s v="35000200"/>
    <s v="PLAZO FIJO"/>
    <s v="DIRECTA"/>
    <s v="X"/>
    <n v="10"/>
    <n v="2"/>
  </r>
  <r>
    <n v="6244586"/>
    <s v="OBB"/>
    <x v="8"/>
    <s v="PINTURA ELPO"/>
    <s v="VERGARA NAVARRETE"/>
    <s v="VICTOR DIEGO"/>
    <n v="1723793491"/>
    <s v="OPERARIO DE PINTURA"/>
    <x v="3"/>
    <s v="HOURLY"/>
    <n v="6244586"/>
    <s v="06244586"/>
    <n v="477401558"/>
    <s v="35000200"/>
    <s v="PLAZO FIJO"/>
    <s v="DIRECTA"/>
    <s v="X"/>
    <n v="10"/>
    <n v="4"/>
  </r>
  <r>
    <n v="6244591"/>
    <s v="OBB"/>
    <x v="8"/>
    <s v="PINTURA ELPO"/>
    <s v="CHIMBO UGUNA"/>
    <s v="ANGEL PATRICIO"/>
    <n v="1719811455"/>
    <s v="OPERARIO DE PINTURA"/>
    <x v="3"/>
    <s v="HOURLY"/>
    <n v="6244591"/>
    <s v="06244591"/>
    <n v="868873901"/>
    <s v="35000200"/>
    <s v="PLAZO FIJO"/>
    <s v="DIRECTA"/>
    <s v="X"/>
    <n v="10"/>
    <n v="4"/>
  </r>
  <r>
    <n v="6244599"/>
    <s v="OBB"/>
    <x v="8"/>
    <s v="PINTURA ELPO"/>
    <s v="ERAZO CABASCANGO"/>
    <s v="EDWIN EDUARDO"/>
    <n v="1722580576"/>
    <s v="OPERARIO DE PINTURA"/>
    <x v="3"/>
    <s v="HOURLY"/>
    <n v="6244599"/>
    <s v="06244599"/>
    <n v="870063261"/>
    <s v="35000200"/>
    <s v="PLAZO FIJO"/>
    <s v="DIRECTA"/>
    <s v="X"/>
    <n v="10"/>
    <n v="4"/>
  </r>
  <r>
    <n v="6244594"/>
    <s v="OBB"/>
    <x v="8"/>
    <s v="PINTURA ELPO"/>
    <s v="LOBATON ZAMBRANO"/>
    <s v="LUIS ANTONIO"/>
    <n v="1718809963"/>
    <s v="OPERARIO DE PINTURA"/>
    <x v="3"/>
    <s v="HOURLY"/>
    <n v="6244594"/>
    <s v="06244594"/>
    <n v="569870094"/>
    <s v="35000200"/>
    <s v="PLAZO FIJO"/>
    <s v="DIRECTA"/>
    <s v="X"/>
    <n v="10"/>
    <n v="4"/>
  </r>
  <r>
    <n v="6244593"/>
    <s v="OBB"/>
    <x v="8"/>
    <s v="PINTURA ELPO"/>
    <s v="TORRES VILLA"/>
    <s v="HUGO GUSTAVO"/>
    <n v="1721356101"/>
    <s v="OPERARIO DE PINTURA"/>
    <x v="3"/>
    <s v="HOURLY"/>
    <n v="6244593"/>
    <s v="06244593"/>
    <n v="933533939"/>
    <s v="35000200"/>
    <s v="PLAZO FIJO"/>
    <s v="DIRECTA"/>
    <s v="X"/>
    <n v="10"/>
    <n v="4"/>
  </r>
  <r>
    <n v="6248370"/>
    <s v="OBB"/>
    <x v="8"/>
    <s v="PINTURA ELPO"/>
    <s v="ANDRANGO GUANUNA"/>
    <s v="ADAN ALEJANDRO"/>
    <n v="1718082587"/>
    <s v="OPERARIO DE PINTURA"/>
    <x v="3"/>
    <s v="HOURLY"/>
    <n v="6248370"/>
    <s v="06248370"/>
    <n v="663643210"/>
    <s v="35000200"/>
    <s v="PLAZO FIJO"/>
    <s v="DIRECTA"/>
    <s v="X"/>
    <n v="10"/>
    <n v="7"/>
  </r>
  <r>
    <n v="6252339"/>
    <s v="OBB"/>
    <x v="8"/>
    <s v="PINTURA ELPO"/>
    <s v="MAZA GONZALEZ"/>
    <s v="HOLGER EFREN"/>
    <n v="1103621742"/>
    <s v="OPERARIO DE PINTURA"/>
    <x v="0"/>
    <s v="HOURLY"/>
    <n v="6252339"/>
    <s v="06252339"/>
    <n v="510814917"/>
    <s v="35000200"/>
    <s v="PLAZO FIJO"/>
    <s v="DIRECTA"/>
    <s v="J"/>
    <n v="10"/>
    <n v="11"/>
  </r>
  <r>
    <n v="6252433"/>
    <s v="OBB"/>
    <x v="8"/>
    <s v="PINTURA ELPO"/>
    <s v="MARTINEZ GARCIA"/>
    <s v="MILTON RAUL"/>
    <n v="1722376777"/>
    <s v="OPERARIO DE PINTURA"/>
    <x v="3"/>
    <s v="HOURLY"/>
    <n v="6252433"/>
    <s v="06252433"/>
    <n v="995293705"/>
    <s v="35000200"/>
    <s v="EVENTUAL"/>
    <s v="DIRECTA"/>
    <s v="X"/>
    <n v="10"/>
    <n v="11"/>
  </r>
  <r>
    <n v="6252573"/>
    <s v="OBB"/>
    <x v="8"/>
    <s v="PINTURA ELPO"/>
    <s v="HERNANDEZ VILANA"/>
    <s v="DARIO ALEXIS"/>
    <n v="1719009811"/>
    <s v="OPERARIO DE PINTURA"/>
    <x v="0"/>
    <s v="HOURLY"/>
    <n v="6252573"/>
    <s v="06252573"/>
    <n v="236633140"/>
    <s v="35000200"/>
    <s v="EVENTUAL"/>
    <s v="DIRECTA"/>
    <s v="B"/>
    <n v="10"/>
    <n v="11"/>
  </r>
  <r>
    <n v="6254018"/>
    <s v="OBB"/>
    <x v="8"/>
    <s v="PINTURA ELPO"/>
    <s v="PULLAY VIQUE"/>
    <s v="MARCELO ALEJANDRO"/>
    <n v="1723713564"/>
    <s v="OPERARIO DE PINTURA"/>
    <x v="0"/>
    <s v="HOURLY"/>
    <n v="6254018"/>
    <s v="06254018"/>
    <n v="191098290"/>
    <s v="35000200"/>
    <s v="PLAZO FIJO"/>
    <s v="DIRECTA"/>
    <s v="B"/>
    <n v="11"/>
    <n v="1"/>
  </r>
  <r>
    <n v="6254015"/>
    <s v="OBB"/>
    <x v="8"/>
    <s v="PINTURA ELPO"/>
    <s v="GUADALUPE ONTANEDA"/>
    <s v="JULIAN ALEJANDRO"/>
    <n v="1722771829"/>
    <s v="OPERARIO DE PINTURA"/>
    <x v="3"/>
    <s v="HOURLY"/>
    <n v="6254015"/>
    <s v="06254015"/>
    <n v="955135736"/>
    <s v="35000200"/>
    <s v="PLAZO FIJO"/>
    <s v="DIRECTA"/>
    <s v="X"/>
    <n v="11"/>
    <n v="1"/>
  </r>
  <r>
    <n v="6255113"/>
    <s v="OBB"/>
    <x v="8"/>
    <s v="PINTURA ELPO"/>
    <s v="GUANO BUNGACHO"/>
    <s v="HUGO RENE"/>
    <n v="503240665"/>
    <s v="OPERARIO DE PINTURA"/>
    <x v="3"/>
    <s v="HOURLY"/>
    <n v="6255113"/>
    <s v="06255113"/>
    <n v="831367487"/>
    <s v="35000200"/>
    <s v="PLAZO FIJO"/>
    <s v="DIRECTA"/>
    <s v="X"/>
    <n v="11"/>
    <n v="2"/>
  </r>
  <r>
    <n v="6255149"/>
    <s v="OBB"/>
    <x v="8"/>
    <s v="PINTURA ELPO"/>
    <s v="REIMUNDO TOPON"/>
    <s v="HECTOR IVAN"/>
    <n v="1718198599"/>
    <s v="OPERARIO DE PINTURA"/>
    <x v="2"/>
    <s v="HOURLY"/>
    <n v="6255149"/>
    <s v="06255149"/>
    <n v="803382578"/>
    <s v="35000200"/>
    <s v="PLAZO FIJO"/>
    <s v="DIRECTA"/>
    <s v="X"/>
    <n v="11"/>
    <n v="2"/>
  </r>
  <r>
    <n v="6255111"/>
    <s v="OBB"/>
    <x v="8"/>
    <s v="PINTURA ELPO"/>
    <s v="RODRIGUEZ AYALA"/>
    <s v="FRANKLIN RICARDO"/>
    <n v="1721819272"/>
    <s v="OPERARIO DE PINTURA"/>
    <x v="3"/>
    <s v="HOURLY"/>
    <n v="6255111"/>
    <s v="06255111"/>
    <n v="376184886"/>
    <s v="35000200"/>
    <s v="PLAZO FIJO"/>
    <s v="DIRECTA"/>
    <s v="X"/>
    <n v="11"/>
    <n v="2"/>
  </r>
  <r>
    <n v="6255155"/>
    <s v="OBB"/>
    <x v="8"/>
    <s v="PINTURA ELPO"/>
    <s v="VARGAS MONTIEL"/>
    <s v="ANGEL EDUARDO"/>
    <n v="1717273716"/>
    <s v="OPERARIO DE PINTURA"/>
    <x v="2"/>
    <s v="HOURLY"/>
    <n v="6255155"/>
    <s v="06255155"/>
    <n v="219882244"/>
    <s v="35000200"/>
    <s v="PLAZO FIJO"/>
    <s v="DIRECTA"/>
    <s v="X"/>
    <n v="11"/>
    <n v="2"/>
  </r>
  <r>
    <n v="6255152"/>
    <s v="OBB"/>
    <x v="8"/>
    <s v="PINTURA ELPO"/>
    <s v="TAMAYO BONILLA"/>
    <s v="CARLOS ALBERTO"/>
    <n v="1716989031"/>
    <s v="OPERARIO DE PINTURA"/>
    <x v="2"/>
    <s v="HOURLY"/>
    <n v="6255152"/>
    <s v="06255152"/>
    <n v="620761594"/>
    <s v="35000200"/>
    <s v="PLAZO FIJO"/>
    <s v="DIRECTA"/>
    <s v="X"/>
    <n v="11"/>
    <n v="2"/>
  </r>
  <r>
    <n v="6255098"/>
    <s v="OBB"/>
    <x v="8"/>
    <s v="PINTURA ELPO"/>
    <s v="VELASCO PICO"/>
    <s v="WILSON ENRIQUE"/>
    <n v="1711999522"/>
    <s v="OPERARIO DE PINTURA"/>
    <x v="3"/>
    <s v="HOURLY"/>
    <n v="6255098"/>
    <s v="06255098"/>
    <n v="924686855"/>
    <s v="35000200"/>
    <s v="PLAZO FIJO"/>
    <s v="DIRECTA"/>
    <s v="X"/>
    <n v="11"/>
    <n v="2"/>
  </r>
  <r>
    <n v="6255637"/>
    <s v="OBB"/>
    <x v="8"/>
    <s v="PINTURA ELPO"/>
    <s v="MALES SUAREZ"/>
    <s v="CAMILO MAURICIO"/>
    <n v="1722878376"/>
    <s v="OPERARIO DE PINTURA"/>
    <x v="2"/>
    <s v="HOURLY"/>
    <n v="6255637"/>
    <s v="06255637"/>
    <n v="617462951"/>
    <s v="35000200"/>
    <s v="PLAZO FIJO"/>
    <s v="DIRECTA"/>
    <s v="X"/>
    <n v="11"/>
    <n v="2"/>
  </r>
  <r>
    <n v="6255658"/>
    <s v="OBB"/>
    <x v="8"/>
    <s v="PINTURA ELPO"/>
    <s v="MONTENEGRO NAGUA"/>
    <s v="FRANCISCO IGNACIO"/>
    <n v="1724724156"/>
    <s v="OPERARIO DE PINTURA"/>
    <x v="0"/>
    <s v="HOURLY"/>
    <n v="6255658"/>
    <s v="06255658"/>
    <n v="358699406"/>
    <s v="35000200"/>
    <s v="PLAZO FIJO"/>
    <s v="DIRECTA"/>
    <s v="J"/>
    <n v="11"/>
    <n v="2"/>
  </r>
  <r>
    <n v="6255659"/>
    <s v="OBB"/>
    <x v="8"/>
    <s v="PINTURA ELPO"/>
    <s v="MANTILLA CUNALATA"/>
    <s v="JAIME RENE"/>
    <n v="1716719842"/>
    <s v="OPERARIO DE PINTURA"/>
    <x v="3"/>
    <s v="HOURLY"/>
    <n v="6255659"/>
    <s v="06255659"/>
    <n v="161944993"/>
    <s v="35000200"/>
    <s v="PLAZO FIJO"/>
    <s v="DIRECTA"/>
    <s v="X"/>
    <n v="11"/>
    <n v="2"/>
  </r>
  <r>
    <n v="6255663"/>
    <s v="OBB"/>
    <x v="8"/>
    <s v="PINTURA ELPO"/>
    <s v="BENITEZ CABEZAS"/>
    <s v="VICTOR HUGO"/>
    <n v="1716798606"/>
    <s v="OPERARIO DE PINTURA"/>
    <x v="3"/>
    <s v="HOURLY"/>
    <n v="6255663"/>
    <s v="06255663"/>
    <n v="295348806"/>
    <s v="35000200"/>
    <s v="PLAZO FIJO"/>
    <s v="DIRECTA"/>
    <s v="X"/>
    <n v="11"/>
    <n v="2"/>
  </r>
  <r>
    <n v="6259560"/>
    <s v="OBB"/>
    <x v="8"/>
    <s v="PINTURA ELPO"/>
    <s v="NACATA PAUCAR"/>
    <s v="SEGUNDO GUIDO"/>
    <n v="1708555857"/>
    <s v="OPERARIO DE PINTURA"/>
    <x v="2"/>
    <s v="HOURLY"/>
    <n v="6259560"/>
    <s v="06259560"/>
    <n v="687629354"/>
    <s v="35000200"/>
    <s v="PLAZO FIJO"/>
    <s v="DIRECTA"/>
    <s v="X"/>
    <n v="11"/>
    <n v="4"/>
  </r>
  <r>
    <n v="529"/>
    <s v="OBB"/>
    <x v="8"/>
    <s v="PINTURA PRIMER"/>
    <s v="BARREIRO RAMIREZ"/>
    <s v="CARLOS MANUEL"/>
    <n v="907520928"/>
    <s v="PINTOR"/>
    <x v="0"/>
    <s v="HOURLY"/>
    <n v="529"/>
    <s v="06126711"/>
    <n v="978093131"/>
    <s v="35000300"/>
    <s v="INDEFINIDO"/>
    <s v="DIRECTA"/>
    <s v="B"/>
    <n v="6"/>
    <n v="12"/>
  </r>
  <r>
    <n v="850"/>
    <s v="OBB"/>
    <x v="8"/>
    <s v="PINTURA PRIMER"/>
    <s v="ABARCA PALACIOS"/>
    <s v="JOSE GUILLERMO"/>
    <n v="1709491425"/>
    <s v="LIDER DE GRUPO"/>
    <x v="2"/>
    <s v="HOURLY"/>
    <n v="850"/>
    <s v="03400850"/>
    <n v="398365989"/>
    <s v="35000300"/>
    <s v="INDEFINIDO"/>
    <s v="INDIRECTA"/>
    <s v="X"/>
    <n v="93"/>
    <n v="1"/>
  </r>
  <r>
    <n v="1270"/>
    <s v="OBB"/>
    <x v="8"/>
    <s v="PINTURA PRIMER"/>
    <s v="CALDERON MERCHAN"/>
    <s v="EDISON VINICIO"/>
    <n v="1713835658"/>
    <s v="PINTOR"/>
    <x v="3"/>
    <s v="HOURLY"/>
    <n v="162136"/>
    <s v="06148133"/>
    <n v="263865092"/>
    <s v="35000300"/>
    <s v="INDEFINIDO"/>
    <s v="DIRECTA"/>
    <s v="X"/>
    <n v="8"/>
    <n v="5"/>
  </r>
  <r>
    <n v="3600273"/>
    <s v="OBB"/>
    <x v="8"/>
    <s v="PINTURA PRIMER"/>
    <s v="TONATO TENORIO"/>
    <s v="JUAN VINICIO"/>
    <n v="1714919246"/>
    <s v="PINTOR"/>
    <x v="0"/>
    <s v="HOURLY"/>
    <n v="101526"/>
    <s v="03600273"/>
    <n v="551967034"/>
    <s v="35000300"/>
    <s v="INDEFINIDO"/>
    <s v="DIRECTA"/>
    <s v="J"/>
    <n v="0"/>
    <n v="7"/>
  </r>
  <r>
    <n v="3600669"/>
    <s v="OBB"/>
    <x v="8"/>
    <s v="PINTURA PRIMER"/>
    <s v="ARIAS DIAZ"/>
    <s v="EDISON RIGOBERTO"/>
    <n v="1708800253"/>
    <s v="PINTOR"/>
    <x v="3"/>
    <s v="HOURLY"/>
    <n v="3600669"/>
    <s v="03600669"/>
    <n v="590754042"/>
    <s v="35000300"/>
    <s v="PLAZO FIJO"/>
    <s v="DIRECTA"/>
    <s v="X"/>
    <n v="10"/>
    <n v="4"/>
  </r>
  <r>
    <n v="3600671"/>
    <s v="OBB"/>
    <x v="8"/>
    <s v="PINTURA PRIMER"/>
    <s v="BEDON MATABAY"/>
    <s v="EDISON JAVIER"/>
    <n v="1712863685"/>
    <s v="PINTOR"/>
    <x v="0"/>
    <s v="HOURLY"/>
    <n v="101672"/>
    <s v="03600671"/>
    <n v="897710827"/>
    <s v="35000300"/>
    <s v="INDEFINIDO"/>
    <s v="DIRECTA"/>
    <s v="B"/>
    <n v="0"/>
    <n v="10"/>
  </r>
  <r>
    <n v="3600684"/>
    <s v="OBB"/>
    <x v="8"/>
    <s v="PINTURA PRIMER"/>
    <s v="REMACHI COFRE"/>
    <s v="HUGO RODRIGO"/>
    <n v="502312721"/>
    <s v="OPERARIO DE PINTURA"/>
    <x v="0"/>
    <s v="HOURLY"/>
    <n v="101652"/>
    <s v="03600684"/>
    <n v="487344211"/>
    <s v="35000300"/>
    <s v="INDEFINIDO"/>
    <s v="DIRECTA"/>
    <s v="B"/>
    <n v="4"/>
    <n v="11"/>
  </r>
  <r>
    <n v="3702371"/>
    <s v="OBB"/>
    <x v="8"/>
    <s v="PINTURA PRIMER"/>
    <s v="BENITEZ VIZCAINO"/>
    <s v="WILSON FERNANDO"/>
    <n v="1713393971"/>
    <s v="LIDER DE GRUPO (E)"/>
    <x v="0"/>
    <s v="HOURLY"/>
    <n v="101791"/>
    <s v="00002371"/>
    <n v="535212288"/>
    <s v="35000300"/>
    <s v="INDEFINIDO"/>
    <s v="INDIRECTA"/>
    <s v="B"/>
    <n v="1"/>
    <n v="5"/>
  </r>
  <r>
    <n v="3702480"/>
    <s v="OBB"/>
    <x v="8"/>
    <s v="PINTURA PRIMER"/>
    <s v="GALARZA GALARZA"/>
    <s v="DANNY FABRICIO"/>
    <n v="1717254534"/>
    <s v="PINTOR"/>
    <x v="0"/>
    <s v="HOURLY"/>
    <n v="101793"/>
    <s v="00002480"/>
    <n v="265147367"/>
    <s v="35000300"/>
    <s v="INDEFINIDO"/>
    <s v="DIRECTA"/>
    <s v="J"/>
    <n v="1"/>
    <n v="5"/>
  </r>
  <r>
    <n v="3705892"/>
    <s v="OBB"/>
    <x v="8"/>
    <s v="PINTURA PRIMER"/>
    <s v="MEJIA ESPINOSA"/>
    <s v="FREDDY DANIEL"/>
    <n v="1713078952"/>
    <s v="PINTOR"/>
    <x v="0"/>
    <s v="HOURLY"/>
    <n v="101891"/>
    <s v="00005892"/>
    <n v="927568985"/>
    <s v="35000300"/>
    <s v="INDEFINIDO"/>
    <s v="DIRECTA"/>
    <s v="J"/>
    <n v="2"/>
    <n v="7"/>
  </r>
  <r>
    <n v="3705961"/>
    <s v="OBB"/>
    <x v="8"/>
    <s v="PINTURA PRIMER"/>
    <s v="TIPANTUNA CRIOLLO"/>
    <s v="SEGUNDO MARCELO"/>
    <n v="1713427274"/>
    <s v="PINTOR"/>
    <x v="0"/>
    <s v="HOURLY"/>
    <n v="101918"/>
    <s v="00005961"/>
    <n v="133718757"/>
    <s v="35000300"/>
    <s v="INDEFINIDO"/>
    <s v="DIRECTA"/>
    <s v="B"/>
    <n v="2"/>
    <n v="7"/>
  </r>
  <r>
    <n v="3705979"/>
    <s v="OBB"/>
    <x v="8"/>
    <s v="PINTURA PRIMER"/>
    <s v="MURILLO ALCIVAR"/>
    <s v="PABLO ALBERTO"/>
    <n v="1304518432"/>
    <s v="PINTOR"/>
    <x v="2"/>
    <s v="HOURLY"/>
    <n v="101932"/>
    <s v="00005979"/>
    <n v="804353513"/>
    <s v="35000300"/>
    <s v="INDEFINIDO"/>
    <s v="DIRECTA"/>
    <s v="X"/>
    <n v="2"/>
    <n v="7"/>
  </r>
  <r>
    <n v="6057513"/>
    <s v="OBB"/>
    <x v="8"/>
    <s v="PINTURA PRIMER"/>
    <s v="MORALES HARO"/>
    <s v="VICENTE AGUSTIN"/>
    <n v="1600406431"/>
    <s v="PINTOR"/>
    <x v="0"/>
    <s v="HOURLY"/>
    <n v="102453"/>
    <s v="06057513"/>
    <n v="965102021"/>
    <s v="35000300"/>
    <s v="INDEFINIDO"/>
    <s v="DIRECTA"/>
    <s v="J"/>
    <n v="4"/>
    <n v="8"/>
  </r>
  <r>
    <n v="6057788"/>
    <s v="OBB"/>
    <x v="8"/>
    <s v="PINTURA PRIMER"/>
    <s v="GUANANGA MONCAYO"/>
    <s v="MARCO ANTONIO"/>
    <n v="1710102979"/>
    <s v="PINTOR"/>
    <x v="0"/>
    <s v="HOURLY"/>
    <n v="102121"/>
    <s v="06057788"/>
    <n v="280724758"/>
    <s v="35000300"/>
    <s v="INDEFINIDO"/>
    <s v="DIRECTA"/>
    <s v="B"/>
    <n v="3"/>
    <n v="2"/>
  </r>
  <r>
    <n v="6057870"/>
    <s v="OBB"/>
    <x v="8"/>
    <s v="PINTURA PRIMER"/>
    <s v="JAQUI ALMACHE"/>
    <s v="FAUSTO ROLANDO"/>
    <n v="1715823918"/>
    <s v="PINTOR"/>
    <x v="2"/>
    <s v="HOURLY"/>
    <n v="102095"/>
    <s v="06057870"/>
    <n v="703380978"/>
    <s v="35000300"/>
    <s v="INDEFINIDO"/>
    <s v="DIRECTA"/>
    <s v="X"/>
    <n v="3"/>
    <n v="2"/>
  </r>
  <r>
    <n v="6057890"/>
    <s v="OBB"/>
    <x v="8"/>
    <s v="PINTURA PRIMER"/>
    <s v="SIGCHA PILLAJO"/>
    <s v="CARLOS AGUSTIN"/>
    <n v="1715384507"/>
    <s v="PINTOR"/>
    <x v="0"/>
    <s v="HOURLY"/>
    <n v="102226"/>
    <s v="06057890"/>
    <n v="261374809"/>
    <s v="35000300"/>
    <s v="INDEFINIDO"/>
    <s v="DIRECTA"/>
    <s v="J"/>
    <n v="3"/>
    <n v="2"/>
  </r>
  <r>
    <n v="6057891"/>
    <s v="OBB"/>
    <x v="8"/>
    <s v="PINTURA PRIMER"/>
    <s v="JACOME CAJAS"/>
    <s v="CRISTIAN MARCELO"/>
    <n v="1710881838"/>
    <s v="PINTOR"/>
    <x v="0"/>
    <s v="HOURLY"/>
    <n v="102227"/>
    <s v="06057891"/>
    <n v="561719544"/>
    <s v="35000300"/>
    <s v="INDEFINIDO"/>
    <s v="DIRECTA"/>
    <s v="B"/>
    <n v="3"/>
    <n v="2"/>
  </r>
  <r>
    <n v="6058224"/>
    <s v="OBB"/>
    <x v="8"/>
    <s v="PINTURA PRIMER"/>
    <s v="GARCIA GUAITA"/>
    <s v="JOSE DAVID"/>
    <n v="1714584750"/>
    <s v="LIDER DE GRUPO"/>
    <x v="3"/>
    <s v="HOURLY"/>
    <n v="102262"/>
    <s v="06058224"/>
    <n v="978891698"/>
    <s v="35000300"/>
    <s v="INDEFINIDO"/>
    <s v="INDIRECTA"/>
    <s v="X"/>
    <n v="3"/>
    <n v="2"/>
  </r>
  <r>
    <n v="6058274"/>
    <s v="OBB"/>
    <x v="8"/>
    <s v="PINTURA PRIMER"/>
    <s v="COLIMBA SANCHEZ"/>
    <s v="NESTOR MISAEL"/>
    <n v="1711846285"/>
    <s v="PINTOR"/>
    <x v="0"/>
    <s v="HOURLY"/>
    <n v="102300"/>
    <s v="06058274"/>
    <n v="833282341"/>
    <s v="35000300"/>
    <s v="INDEFINIDO"/>
    <s v="DIRECTA"/>
    <s v="B"/>
    <n v="3"/>
    <n v="2"/>
  </r>
  <r>
    <n v="6072154"/>
    <s v="OBB"/>
    <x v="8"/>
    <s v="PINTURA PRIMER"/>
    <s v="TOAPANTA TASINCHANO"/>
    <s v="WASHINGTON JAVIER"/>
    <n v="1716909716"/>
    <s v="PINTOR"/>
    <x v="0"/>
    <s v="HOURLY"/>
    <n v="102420"/>
    <s v="06072154"/>
    <n v="326283112"/>
    <s v="35000300"/>
    <s v="INDEFINIDO"/>
    <s v="DIRECTA"/>
    <s v="J"/>
    <n v="4"/>
    <n v="6"/>
  </r>
  <r>
    <n v="6075022"/>
    <s v="OBB"/>
    <x v="8"/>
    <s v="PINTURA PRIMER"/>
    <s v="DUENAS FALCONES"/>
    <s v="DARWIN IVAN"/>
    <n v="1307438562"/>
    <s v="OPERARIO DE PINTURA"/>
    <x v="0"/>
    <s v="HOURLY"/>
    <n v="102459"/>
    <s v="06075022"/>
    <n v="934592569"/>
    <s v="35000300"/>
    <s v="INDEFINIDO"/>
    <s v="DIRECTA"/>
    <s v="J"/>
    <n v="4"/>
    <n v="8"/>
  </r>
  <r>
    <n v="6077331"/>
    <s v="OBB"/>
    <x v="8"/>
    <s v="PINTURA PRIMER"/>
    <s v="PILAMUNGA ALARCON"/>
    <s v="CESAR RENE"/>
    <n v="1715337711"/>
    <s v="PINTOR"/>
    <x v="0"/>
    <s v="HOURLY"/>
    <n v="102468"/>
    <s v="06077331"/>
    <n v="503060364"/>
    <s v="35000300"/>
    <s v="INDEFINIDO"/>
    <s v="DIRECTA"/>
    <s v="J"/>
    <n v="4"/>
    <n v="10"/>
  </r>
  <r>
    <n v="6111138"/>
    <s v="OBB"/>
    <x v="8"/>
    <s v="PINTURA PRIMER"/>
    <s v="PERALTA ENCALADA"/>
    <s v="EDISON HERNAN"/>
    <n v="1716805963"/>
    <s v="PINTOR"/>
    <x v="2"/>
    <s v="HOURLY"/>
    <n v="102568"/>
    <s v="06111138"/>
    <n v="731641521"/>
    <s v="35000300"/>
    <s v="INDEFINIDO"/>
    <s v="DIRECTA"/>
    <s v="X"/>
    <n v="6"/>
    <n v="5"/>
  </r>
  <r>
    <n v="6116669"/>
    <s v="OBB"/>
    <x v="8"/>
    <s v="PINTURA PRIMER"/>
    <s v="PUJOTA COLLAGUAZO"/>
    <s v="VLADIMIR ROLANDO"/>
    <n v="1717641508"/>
    <s v="PINTOR"/>
    <x v="0"/>
    <s v="HOURLY"/>
    <n v="6116669"/>
    <s v="06116669"/>
    <n v="781856644"/>
    <s v="35000300"/>
    <s v="INDEFINIDO"/>
    <s v="DIRECTA"/>
    <s v="B"/>
    <n v="6"/>
    <n v="7"/>
  </r>
  <r>
    <n v="6126191"/>
    <s v="OBB"/>
    <x v="8"/>
    <s v="PINTURA PRIMER"/>
    <s v="ALDAZ OLMEDO"/>
    <s v="RODRIGO JAVIER"/>
    <n v="1714639711"/>
    <s v="OPERARIO DE PINTURA"/>
    <x v="0"/>
    <s v="HOURLY"/>
    <n v="6126191"/>
    <s v="06126191"/>
    <n v="937235069"/>
    <s v="35000300"/>
    <s v="INDEFINIDO"/>
    <s v="DIRECTA"/>
    <s v="J"/>
    <n v="6"/>
    <n v="12"/>
  </r>
  <r>
    <n v="6128432"/>
    <s v="OBB"/>
    <x v="8"/>
    <s v="PINTURA PRIMER"/>
    <s v="CAZA GALLEGOS"/>
    <s v="EDWIN NELSON"/>
    <n v="1713194007"/>
    <s v="PINTOR"/>
    <x v="0"/>
    <s v="HOURLY"/>
    <n v="6128432"/>
    <s v="06128432"/>
    <n v="664107549"/>
    <s v="35000300"/>
    <s v="INDEFINIDO"/>
    <s v="DIRECTA"/>
    <s v="B"/>
    <n v="7"/>
    <n v="2"/>
  </r>
  <r>
    <n v="6128446"/>
    <s v="OBB"/>
    <x v="8"/>
    <s v="PINTURA PRIMER"/>
    <s v="SIMBANA CHINCHIN"/>
    <s v="EDUARDO"/>
    <n v="1713124467"/>
    <s v="PINTOR"/>
    <x v="0"/>
    <s v="HOURLY"/>
    <n v="6128446"/>
    <s v="06128446"/>
    <n v="578679411"/>
    <s v="35000300"/>
    <s v="INDEFINIDO"/>
    <s v="DIRECTA"/>
    <s v="B"/>
    <n v="7"/>
    <n v="2"/>
  </r>
  <r>
    <n v="6128468"/>
    <s v="OBB"/>
    <x v="8"/>
    <s v="PINTURA PRIMER"/>
    <s v="GONZALEZ SIMBANA"/>
    <s v="WILSON EDUARDO"/>
    <n v="1717745861"/>
    <s v="OPERARIO DE PINTURA"/>
    <x v="0"/>
    <s v="HOURLY"/>
    <n v="6128468"/>
    <s v="06128468"/>
    <n v="742576020"/>
    <s v="35000300"/>
    <s v="INDEFINIDO"/>
    <s v="DIRECTA"/>
    <s v="B"/>
    <n v="7"/>
    <n v="2"/>
  </r>
  <r>
    <n v="6128872"/>
    <s v="OBB"/>
    <x v="8"/>
    <s v="PINTURA PRIMER"/>
    <s v="FARINANGO SIMBA"/>
    <s v="DIEGO DANIEL"/>
    <n v="1718897042"/>
    <s v="PINTOR"/>
    <x v="2"/>
    <s v="HOURLY"/>
    <n v="6128872"/>
    <s v="06128872"/>
    <n v="995972296"/>
    <s v="35000300"/>
    <s v="INDEFINIDO"/>
    <s v="DIRECTA"/>
    <s v="X"/>
    <n v="7"/>
    <n v="2"/>
  </r>
  <r>
    <n v="6128933"/>
    <s v="OBB"/>
    <x v="8"/>
    <s v="PINTURA PRIMER"/>
    <s v="GUACHAMBOSA SANTO"/>
    <s v="PAUL FERNANDO"/>
    <n v="1716088131"/>
    <s v="PINTOR"/>
    <x v="3"/>
    <s v="HOURLY"/>
    <n v="6128933"/>
    <s v="06128933"/>
    <n v="919707302"/>
    <s v="35000300"/>
    <s v="INDEFINIDO"/>
    <s v="DIRECTA"/>
    <s v="X"/>
    <n v="9"/>
    <n v="9"/>
  </r>
  <r>
    <n v="6129929"/>
    <s v="OBB"/>
    <x v="8"/>
    <s v="PINTURA PRIMER"/>
    <s v="CACERES GALARRAGA"/>
    <s v="JOSE LUIS"/>
    <n v="1714549167"/>
    <s v="PINTOR"/>
    <x v="3"/>
    <s v="HOURLY"/>
    <n v="6129929"/>
    <s v="06129929"/>
    <n v="238652981"/>
    <s v="35000300"/>
    <s v="INDEFINIDO"/>
    <s v="DIRECTA"/>
    <s v="X"/>
    <n v="7"/>
    <n v="3"/>
  </r>
  <r>
    <n v="6129933"/>
    <s v="OBB"/>
    <x v="8"/>
    <s v="PINTURA PRIMER"/>
    <s v="ALBAN SILVA"/>
    <s v="EDISON JAVIER"/>
    <n v="1719296608"/>
    <s v="PINTOR"/>
    <x v="2"/>
    <s v="HOURLY"/>
    <n v="6129933"/>
    <s v="06129933"/>
    <n v="477029693"/>
    <s v="35000300"/>
    <s v="INDEFINIDO"/>
    <s v="DIRECTA"/>
    <s v="X"/>
    <n v="7"/>
    <n v="3"/>
  </r>
  <r>
    <n v="6129937"/>
    <s v="OBB"/>
    <x v="8"/>
    <s v="PINTURA PRIMER"/>
    <s v="ANALUISA CHUNGANDRO"/>
    <s v="WILLIAN ALEJANDRO"/>
    <n v="1712914629"/>
    <s v="PINTOR"/>
    <x v="3"/>
    <s v="HOURLY"/>
    <n v="6129937"/>
    <s v="06129937"/>
    <n v="948693318"/>
    <s v="35000300"/>
    <s v="INDEFINIDO"/>
    <s v="DIRECTA"/>
    <s v="X"/>
    <n v="9"/>
    <n v="9"/>
  </r>
  <r>
    <n v="6129961"/>
    <s v="OBB"/>
    <x v="8"/>
    <s v="PINTURA PRIMER"/>
    <s v="MESIAS LLUMIPANTA"/>
    <s v="JORGE IVAN"/>
    <n v="1709330615"/>
    <s v="OPERARIO DE PINTURA"/>
    <x v="2"/>
    <s v="HOURLY"/>
    <n v="6129961"/>
    <s v="06129961"/>
    <n v="519162058"/>
    <s v="35000300"/>
    <s v="INDEFINIDO"/>
    <s v="DIRECTA"/>
    <s v="X"/>
    <n v="7"/>
    <n v="3"/>
  </r>
  <r>
    <n v="6129980"/>
    <s v="OBB"/>
    <x v="8"/>
    <s v="PINTURA PRIMER"/>
    <s v="NAVARRETE PINCAY"/>
    <s v="PABLO ANDRES"/>
    <n v="1717359606"/>
    <s v="PINTOR"/>
    <x v="2"/>
    <s v="HOURLY"/>
    <n v="6129980"/>
    <s v="06129980"/>
    <n v="423468437"/>
    <s v="35000300"/>
    <s v="INDEFINIDO"/>
    <s v="DIRECTA"/>
    <s v="X"/>
    <n v="7"/>
    <n v="3"/>
  </r>
  <r>
    <n v="6130067"/>
    <s v="OBB"/>
    <x v="8"/>
    <s v="PINTURA PRIMER"/>
    <s v="TITOANA MERA"/>
    <s v="WILIAN PATRICIO"/>
    <n v="1713797833"/>
    <s v="PINTOR"/>
    <x v="2"/>
    <s v="HOURLY"/>
    <n v="6130067"/>
    <s v="06130067"/>
    <n v="332580155"/>
    <s v="35000300"/>
    <s v="INDEFINIDO"/>
    <s v="DIRECTA"/>
    <s v="X"/>
    <n v="7"/>
    <n v="3"/>
  </r>
  <r>
    <n v="6147710"/>
    <s v="OBB"/>
    <x v="8"/>
    <s v="PINTURA PRIMER"/>
    <s v="ZHUNIO CEVALLOS"/>
    <s v="DIEGO PAUL"/>
    <n v="1715500151"/>
    <s v="PINTOR"/>
    <x v="2"/>
    <s v="HOURLY"/>
    <n v="6147710"/>
    <s v="06147710"/>
    <n v="976697055"/>
    <s v="35000300"/>
    <s v="INDEFINIDO"/>
    <s v="DIRECTA"/>
    <s v="X"/>
    <n v="8"/>
    <n v="5"/>
  </r>
  <r>
    <n v="6147727"/>
    <s v="OBB"/>
    <x v="8"/>
    <s v="PINTURA PRIMER"/>
    <s v="MANCILLA RODRIGUEZ"/>
    <s v="EDWIN RAUL"/>
    <n v="1716988835"/>
    <s v="PINTOR"/>
    <x v="3"/>
    <s v="HOURLY"/>
    <n v="6147727"/>
    <s v="06147727"/>
    <n v="207108315"/>
    <s v="35000300"/>
    <s v="INDEFINIDO"/>
    <s v="DIRECTA"/>
    <s v="X"/>
    <n v="8"/>
    <n v="5"/>
  </r>
  <r>
    <n v="6147729"/>
    <s v="OBB"/>
    <x v="8"/>
    <s v="PINTURA PRIMER"/>
    <s v="ALCIVAR MENDOZA"/>
    <s v="ALBERTO GEOVANNY"/>
    <n v="1308970043"/>
    <s v="PINTOR"/>
    <x v="0"/>
    <s v="HOURLY"/>
    <n v="6147729"/>
    <s v="06147729"/>
    <n v="231675581"/>
    <s v="35000300"/>
    <s v="INDEFINIDO"/>
    <s v="DIRECTA"/>
    <s v="B"/>
    <n v="8"/>
    <n v="5"/>
  </r>
  <r>
    <n v="6147826"/>
    <s v="OBB"/>
    <x v="8"/>
    <s v="PINTURA PRIMER"/>
    <s v="PALACIO MOREIRA"/>
    <s v="CARLOS HERIBERTO"/>
    <n v="802014175"/>
    <s v="PINTOR"/>
    <x v="3"/>
    <s v="HOURLY"/>
    <n v="6147826"/>
    <s v="06147826"/>
    <n v="213063522"/>
    <s v="35000300"/>
    <s v="INDEFINIDO"/>
    <s v="DIRECTA"/>
    <s v="X"/>
    <n v="9"/>
    <n v="9"/>
  </r>
  <r>
    <n v="6147840"/>
    <s v="OBB"/>
    <x v="8"/>
    <s v="PINTURA PRIMER"/>
    <s v="PINCHA TOPA"/>
    <s v="FRANKLIN EDUARDO"/>
    <n v="1715076384"/>
    <s v="PINTOR"/>
    <x v="2"/>
    <s v="HOURLY"/>
    <n v="6147840"/>
    <s v="06147840"/>
    <n v="920327179"/>
    <s v="35000300"/>
    <s v="INDEFINIDO"/>
    <s v="DIRECTA"/>
    <s v="X"/>
    <n v="8"/>
    <n v="5"/>
  </r>
  <r>
    <n v="6147930"/>
    <s v="OBB"/>
    <x v="8"/>
    <s v="PINTURA PRIMER"/>
    <s v="ALOBUELA PULUPA"/>
    <s v="EDWIN ROLANDO"/>
    <n v="1719295808"/>
    <s v="PINTOR"/>
    <x v="2"/>
    <s v="HOURLY"/>
    <n v="6147930"/>
    <s v="06147930"/>
    <n v="235303985"/>
    <s v="35000300"/>
    <s v="INDEFINIDO"/>
    <s v="DIRECTA"/>
    <s v="X"/>
    <n v="9"/>
    <n v="9"/>
  </r>
  <r>
    <n v="6147936"/>
    <s v="OBB"/>
    <x v="8"/>
    <s v="PINTURA PRIMER"/>
    <s v="ALPALA MORALES"/>
    <s v="FERNANDO ROBERTO"/>
    <n v="1719378802"/>
    <s v="PINTOR"/>
    <x v="3"/>
    <s v="HOURLY"/>
    <n v="6147936"/>
    <s v="06147936"/>
    <n v="336801353"/>
    <s v="35000300"/>
    <s v="INDEFINIDO"/>
    <s v="DIRECTA"/>
    <s v="X"/>
    <n v="8"/>
    <n v="5"/>
  </r>
  <r>
    <n v="6147944"/>
    <s v="OBB"/>
    <x v="8"/>
    <s v="PINTURA PRIMER"/>
    <s v="ANALUISA VIZUETE"/>
    <s v="PABLO GUILLERMO"/>
    <n v="917118135"/>
    <s v="OPERARIO DE PINTURA"/>
    <x v="3"/>
    <s v="HOURLY"/>
    <n v="6147944"/>
    <s v="06147944"/>
    <n v="547401645"/>
    <s v="35000300"/>
    <s v="INDEFINIDO"/>
    <s v="DIRECTA"/>
    <s v="X"/>
    <n v="8"/>
    <n v="5"/>
  </r>
  <r>
    <n v="6147947"/>
    <s v="OBB"/>
    <x v="8"/>
    <s v="PINTURA PRIMER"/>
    <s v="ANRANGO UZUAY"/>
    <s v="CRISTIAN ANDRES"/>
    <n v="1716982648"/>
    <s v="PINTOR"/>
    <x v="2"/>
    <s v="HOURLY"/>
    <n v="6147947"/>
    <s v="06147947"/>
    <n v="188635243"/>
    <s v="35000300"/>
    <s v="INDEFINIDO"/>
    <s v="DIRECTA"/>
    <s v="X"/>
    <n v="8"/>
    <n v="5"/>
  </r>
  <r>
    <n v="6148047"/>
    <s v="OBB"/>
    <x v="8"/>
    <s v="PINTURA PRIMER"/>
    <s v="BOMBON CHANGOLUISA"/>
    <s v="PEDRO PABLO"/>
    <n v="1720816881"/>
    <s v="PINTOR"/>
    <x v="2"/>
    <s v="HOURLY"/>
    <n v="6148047"/>
    <s v="06148047"/>
    <n v="596236595"/>
    <s v="35000300"/>
    <s v="INDEFINIDO"/>
    <s v="DIRECTA"/>
    <s v="X"/>
    <n v="8"/>
    <n v="5"/>
  </r>
  <r>
    <n v="6148110"/>
    <s v="OBB"/>
    <x v="8"/>
    <s v="PINTURA PRIMER"/>
    <s v="COLLANTES CUMBAL"/>
    <s v="ROBERTO SANTIAGO"/>
    <n v="1716909138"/>
    <s v="OPERARIO DE PINTURA"/>
    <x v="0"/>
    <s v="HOURLY"/>
    <n v="6148110"/>
    <s v="06148110"/>
    <n v="853499003"/>
    <s v="35000300"/>
    <s v="INDEFINIDO"/>
    <s v="DIRECTA"/>
    <s v="B"/>
    <n v="8"/>
    <n v="5"/>
  </r>
  <r>
    <n v="6148132"/>
    <s v="OBB"/>
    <x v="8"/>
    <s v="PINTURA PRIMER"/>
    <s v="CONDOR TOAPANTA"/>
    <s v="EDWIN GIOVANNY"/>
    <n v="1715466221"/>
    <s v="PINTOR"/>
    <x v="3"/>
    <s v="HOURLY"/>
    <n v="6148132"/>
    <s v="06148132"/>
    <n v="684623651"/>
    <s v="35000300"/>
    <s v="INDEFINIDO"/>
    <s v="DIRECTA"/>
    <s v="X"/>
    <n v="8"/>
    <n v="5"/>
  </r>
  <r>
    <n v="6148227"/>
    <s v="OBB"/>
    <x v="8"/>
    <s v="PINTURA PRIMER"/>
    <s v="SIGCHA TISALEMA"/>
    <s v="EDWIN ALONSO"/>
    <n v="1716790983"/>
    <s v="PINTOR"/>
    <x v="2"/>
    <s v="HOURLY"/>
    <n v="6148227"/>
    <s v="06148227"/>
    <n v="803216012"/>
    <s v="35000300"/>
    <s v="INDEFINIDO"/>
    <s v="DIRECTA"/>
    <s v="X"/>
    <n v="8"/>
    <n v="5"/>
  </r>
  <r>
    <n v="6148232"/>
    <s v="OBB"/>
    <x v="8"/>
    <s v="PINTURA PRIMER"/>
    <s v="SORIA COLLAGUAZO"/>
    <s v="VICTOR OSWALDO"/>
    <n v="1719146373"/>
    <s v="PINTOR"/>
    <x v="2"/>
    <s v="HOURLY"/>
    <n v="6148232"/>
    <s v="06148232"/>
    <n v="722327014"/>
    <s v="35000300"/>
    <s v="INDEFINIDO"/>
    <s v="DIRECTA"/>
    <s v="X"/>
    <n v="8"/>
    <n v="5"/>
  </r>
  <r>
    <n v="6148261"/>
    <s v="OBB"/>
    <x v="8"/>
    <s v="PINTURA PRIMER"/>
    <s v="TUQUERRES CHICAIZA"/>
    <s v="MARCO FABIAN"/>
    <n v="1714595913"/>
    <s v="PINTOR"/>
    <x v="2"/>
    <s v="HOURLY"/>
    <n v="6148261"/>
    <s v="06148261"/>
    <n v="599576549"/>
    <s v="35000300"/>
    <s v="INDEFINIDO"/>
    <s v="DIRECTA"/>
    <s v="X"/>
    <n v="8"/>
    <n v="5"/>
  </r>
  <r>
    <n v="6148263"/>
    <s v="OBB"/>
    <x v="8"/>
    <s v="PINTURA PRIMER"/>
    <s v="GALLEGOS MAIGUA"/>
    <s v="ROBERTO CARLOS"/>
    <n v="1717533846"/>
    <s v="PINTOR"/>
    <x v="3"/>
    <s v="HOURLY"/>
    <n v="6148263"/>
    <s v="06148263"/>
    <n v="730174939"/>
    <s v="35000300"/>
    <s v="INDEFINIDO"/>
    <s v="DIRECTA"/>
    <s v="X"/>
    <n v="8"/>
    <n v="5"/>
  </r>
  <r>
    <n v="6148281"/>
    <s v="OBB"/>
    <x v="8"/>
    <s v="PINTURA PRIMER"/>
    <s v="VEINTIMILLA CASTELLA"/>
    <s v="CARLOS ROBERTO"/>
    <n v="1719476762"/>
    <s v="OPERARIO DE PINTURA"/>
    <x v="3"/>
    <s v="HOURLY"/>
    <n v="6148281"/>
    <s v="06148281"/>
    <n v="604542575"/>
    <s v="35000300"/>
    <s v="INDEFINIDO"/>
    <s v="DIRECTA"/>
    <s v="X"/>
    <n v="8"/>
    <n v="5"/>
  </r>
  <r>
    <n v="6148284"/>
    <s v="OBB"/>
    <x v="8"/>
    <s v="PINTURA PRIMER"/>
    <s v="VILLACIS GUALAVISI"/>
    <s v="BYRON FERNANDO"/>
    <n v="1715730931"/>
    <s v="PINTOR"/>
    <x v="2"/>
    <s v="HOURLY"/>
    <n v="6148284"/>
    <s v="06148284"/>
    <n v="182488291"/>
    <s v="35000300"/>
    <s v="INDEFINIDO"/>
    <s v="DIRECTA"/>
    <s v="X"/>
    <n v="8"/>
    <n v="5"/>
  </r>
  <r>
    <n v="6148290"/>
    <s v="OBB"/>
    <x v="8"/>
    <s v="PINTURA PRIMER"/>
    <s v="YAMA CALVOPINA"/>
    <s v="ROBINSON DAVID"/>
    <n v="1719852442"/>
    <s v="PINTOR"/>
    <x v="3"/>
    <s v="HOURLY"/>
    <n v="6148290"/>
    <s v="06148290"/>
    <n v="440521626"/>
    <s v="35000300"/>
    <s v="INDEFINIDO"/>
    <s v="DIRECTA"/>
    <s v="X"/>
    <n v="9"/>
    <n v="9"/>
  </r>
  <r>
    <n v="6148293"/>
    <s v="OBB"/>
    <x v="8"/>
    <s v="PINTURA PRIMER"/>
    <s v="YUGSI CATOTA"/>
    <s v="PABLO NASARENO"/>
    <n v="1714219357"/>
    <s v="PINTOR"/>
    <x v="0"/>
    <s v="HOURLY"/>
    <n v="6148293"/>
    <s v="06148293"/>
    <n v="584839857"/>
    <s v="35000300"/>
    <s v="INDEFINIDO"/>
    <s v="DIRECTA"/>
    <s v="B"/>
    <n v="8"/>
    <n v="5"/>
  </r>
  <r>
    <n v="6148309"/>
    <s v="OBB"/>
    <x v="8"/>
    <s v="PINTURA PRIMER"/>
    <s v="GUANA MAILA"/>
    <s v="WILLIAM FABIAN"/>
    <n v="1719294488"/>
    <s v="PINTOR"/>
    <x v="0"/>
    <s v="HOURLY"/>
    <n v="6148309"/>
    <s v="06148309"/>
    <n v="755457681"/>
    <s v="35000300"/>
    <s v="INDEFINIDO"/>
    <s v="DIRECTA"/>
    <s v="B"/>
    <n v="8"/>
    <n v="5"/>
  </r>
  <r>
    <n v="6148328"/>
    <s v="OBB"/>
    <x v="8"/>
    <s v="PINTURA PRIMER"/>
    <s v="GUZMAN IBUJES"/>
    <s v="EDWIN ENRIQUE"/>
    <n v="401312715"/>
    <s v="OPERARIO DE PINTURA"/>
    <x v="3"/>
    <s v="HOURLY"/>
    <n v="6148328"/>
    <s v="06148328"/>
    <n v="949252775"/>
    <s v="35000300"/>
    <s v="INDEFINIDO"/>
    <s v="DIRECTA"/>
    <s v="X"/>
    <n v="9"/>
    <n v="9"/>
  </r>
  <r>
    <n v="6225099"/>
    <s v="OBB"/>
    <x v="8"/>
    <s v="PINTURA PRIMER"/>
    <s v="GALARRAGA PROANO"/>
    <s v="LUIS SANTIAGO"/>
    <n v="1717295644"/>
    <s v="OPERARIO DE PINTURA"/>
    <x v="2"/>
    <s v="HOURLY"/>
    <n v="6225099"/>
    <s v="06225099"/>
    <n v="770726439"/>
    <s v="35000300"/>
    <s v="INDEFINIDO"/>
    <s v="DIRECTA"/>
    <s v="X"/>
    <n v="9"/>
    <n v="1"/>
  </r>
  <r>
    <n v="6238148"/>
    <s v="OBB"/>
    <x v="8"/>
    <s v="PINTURA PRIMER"/>
    <s v="LANCHIMBA AMAGUANA"/>
    <s v="GUSTAVO JAVIER"/>
    <n v="1721161741"/>
    <s v="PINTOR"/>
    <x v="3"/>
    <s v="HOURLY"/>
    <n v="6238148"/>
    <s v="06238148"/>
    <n v="586017128"/>
    <s v="35000300"/>
    <s v="INDEFINIDO"/>
    <s v="DIRECTA"/>
    <s v="X"/>
    <n v="9"/>
    <n v="9"/>
  </r>
  <r>
    <n v="6238158"/>
    <s v="OBB"/>
    <x v="8"/>
    <s v="PINTURA PRIMER"/>
    <s v="SIERRA COYAGO"/>
    <s v="JORGE VINICIO"/>
    <n v="1716485535"/>
    <s v="PINTOR"/>
    <x v="3"/>
    <s v="HOURLY"/>
    <n v="6238158"/>
    <s v="06238158"/>
    <n v="119231389"/>
    <s v="35000300"/>
    <s v="INDEFINIDO"/>
    <s v="DIRECTA"/>
    <s v="X"/>
    <n v="9"/>
    <n v="9"/>
  </r>
  <r>
    <n v="6238186"/>
    <s v="OBB"/>
    <x v="8"/>
    <s v="PINTURA PRIMER"/>
    <s v="SANCHEZ SANCHEZ"/>
    <s v="ALEX JOSE"/>
    <n v="1721024865"/>
    <s v="OPERARIO DE PINTURA"/>
    <x v="3"/>
    <s v="HOURLY"/>
    <n v="6238186"/>
    <s v="06238186"/>
    <n v="905923871"/>
    <s v="35000300"/>
    <s v="INDEFINIDO"/>
    <s v="DIRECTA"/>
    <s v="X"/>
    <n v="9"/>
    <n v="9"/>
  </r>
  <r>
    <n v="6238200"/>
    <s v="OBB"/>
    <x v="8"/>
    <s v="PINTURA PRIMER"/>
    <s v="SIMBANA GUACHAMIN"/>
    <s v="JORGE GUSTAVO"/>
    <n v="1715902894"/>
    <s v="PINTOR"/>
    <x v="3"/>
    <s v="HOURLY"/>
    <n v="6238200"/>
    <s v="06238200"/>
    <n v="766082810"/>
    <s v="35000300"/>
    <s v="INDEFINIDO"/>
    <s v="DIRECTA"/>
    <s v="X"/>
    <n v="9"/>
    <n v="9"/>
  </r>
  <r>
    <n v="6238204"/>
    <s v="OBB"/>
    <x v="8"/>
    <s v="PINTURA PRIMER"/>
    <s v="TIERRA LEMA"/>
    <s v="MIGUEL ANGEL"/>
    <n v="1719375501"/>
    <s v="OPERARIO DE PINTURA"/>
    <x v="3"/>
    <s v="HOURLY"/>
    <n v="6238204"/>
    <s v="06238204"/>
    <n v="573039980"/>
    <s v="35000300"/>
    <s v="INDEFINIDO"/>
    <s v="DIRECTA"/>
    <s v="X"/>
    <n v="9"/>
    <n v="9"/>
  </r>
  <r>
    <n v="6238208"/>
    <s v="OBB"/>
    <x v="8"/>
    <s v="PINTURA PRIMER"/>
    <s v="AMAGUANA TACO"/>
    <s v="SEGUNDO SERGIO"/>
    <n v="1719865337"/>
    <s v="OPERARIO DE PINTURA"/>
    <x v="2"/>
    <s v="HOURLY"/>
    <n v="6238208"/>
    <s v="06238208"/>
    <n v="860430502"/>
    <s v="35000300"/>
    <s v="INDEFINIDO"/>
    <s v="DIRECTA"/>
    <s v="X"/>
    <n v="9"/>
    <n v="9"/>
  </r>
  <r>
    <n v="6238237"/>
    <s v="OBB"/>
    <x v="8"/>
    <s v="PINTURA PRIMER"/>
    <s v="MOYA OROZCO"/>
    <s v="PEDRO PABLO"/>
    <n v="1723380109"/>
    <s v="PINTOR"/>
    <x v="3"/>
    <s v="HOURLY"/>
    <n v="6238237"/>
    <s v="06238237"/>
    <n v="539605130"/>
    <s v="35000300"/>
    <s v="INDEFINIDO"/>
    <s v="DIRECTA"/>
    <s v="X"/>
    <n v="9"/>
    <n v="9"/>
  </r>
  <r>
    <n v="6238530"/>
    <s v="OBB"/>
    <x v="8"/>
    <s v="PINTURA PRIMER"/>
    <s v="JATIVA CHUQUIN"/>
    <s v="DIEGO JAVIER"/>
    <n v="1717120495"/>
    <s v="PINTOR"/>
    <x v="3"/>
    <s v="HOURLY"/>
    <n v="6238530"/>
    <s v="06238530"/>
    <n v="184265107"/>
    <s v="35000300"/>
    <s v="INDEFINIDO"/>
    <s v="DIRECTA"/>
    <s v="X"/>
    <n v="9"/>
    <n v="10"/>
  </r>
  <r>
    <n v="6238938"/>
    <s v="OBB"/>
    <x v="8"/>
    <s v="PINTURA PRIMER"/>
    <s v="QUILO CAMPUES"/>
    <s v="EDWIN MAURICIO"/>
    <n v="1721199774"/>
    <s v="ENDEREZADOR"/>
    <x v="3"/>
    <s v="HOURLY"/>
    <n v="6238938"/>
    <s v="06238938"/>
    <n v="928273953"/>
    <s v="35000300"/>
    <s v="INDEFINIDO"/>
    <s v="DIRECTA"/>
    <s v="X"/>
    <n v="9"/>
    <n v="10"/>
  </r>
  <r>
    <n v="6239235"/>
    <s v="OBB"/>
    <x v="8"/>
    <s v="PINTURA PRIMER"/>
    <s v="PILATUNA SANGO"/>
    <s v="SEGUNDO ROBERTO"/>
    <n v="1711657641"/>
    <s v="PINTOR"/>
    <x v="2"/>
    <s v="HOURLY"/>
    <n v="6239235"/>
    <s v="06239235"/>
    <n v="985026529"/>
    <s v="35000300"/>
    <s v="PLAZO FIJO"/>
    <s v="DIRECTA"/>
    <s v="X"/>
    <n v="9"/>
    <n v="11"/>
  </r>
  <r>
    <n v="6239683"/>
    <s v="OBB"/>
    <x v="8"/>
    <s v="PINTURA PRIMER"/>
    <s v="MOROCHO IMBACUAN"/>
    <s v="VICTOR HUGO"/>
    <n v="1711616563"/>
    <s v="PINTOR"/>
    <x v="3"/>
    <s v="HOURLY"/>
    <n v="6239683"/>
    <s v="06239683"/>
    <n v="647556068"/>
    <s v="35000300"/>
    <s v="PLAZO FIJO"/>
    <s v="DIRECTA"/>
    <s v="X"/>
    <n v="9"/>
    <n v="12"/>
  </r>
  <r>
    <n v="6240008"/>
    <s v="OBB"/>
    <x v="8"/>
    <s v="PINTURA PRIMER"/>
    <s v="PILATAXI PILATAXI"/>
    <s v="JAVIER EDUARDO"/>
    <n v="1719302463"/>
    <s v="PINTOR"/>
    <x v="2"/>
    <s v="HOURLY"/>
    <n v="6240008"/>
    <s v="06240008"/>
    <n v="430268952"/>
    <s v="35000300"/>
    <s v="PLAZO FIJO"/>
    <s v="DIRECTA"/>
    <s v="X"/>
    <n v="9"/>
    <n v="12"/>
  </r>
  <r>
    <n v="6240849"/>
    <s v="OBB"/>
    <x v="8"/>
    <s v="PINTURA PRIMER"/>
    <s v="HERRERA PINTO"/>
    <s v="JACOBO ALEJANDRO"/>
    <n v="1721200010"/>
    <s v="PINTOR"/>
    <x v="2"/>
    <s v="HOURLY"/>
    <n v="6240849"/>
    <s v="06240849"/>
    <n v="702918256"/>
    <s v="35000300"/>
    <s v="PLAZO FIJO"/>
    <s v="DIRECTA"/>
    <s v="X"/>
    <n v="10"/>
    <n v="1"/>
  </r>
  <r>
    <n v="6241290"/>
    <s v="OBB"/>
    <x v="8"/>
    <s v="PINTURA PRIMER"/>
    <s v="ANACAZA LEMA"/>
    <s v="JAVIER ANTONIO"/>
    <n v="1715933717"/>
    <s v="PINTOR"/>
    <x v="3"/>
    <s v="HOURLY"/>
    <n v="6241290"/>
    <s v="06241290"/>
    <n v="663561872"/>
    <s v="35000300"/>
    <s v="PLAZO FIJO"/>
    <s v="DIRECTA"/>
    <s v="X"/>
    <n v="10"/>
    <n v="2"/>
  </r>
  <r>
    <n v="6241498"/>
    <s v="OBB"/>
    <x v="8"/>
    <s v="PINTURA PRIMER"/>
    <s v="MUQUINCHE VINUEZA"/>
    <s v="LUIS IVAN"/>
    <n v="1713301891"/>
    <s v="OPERARIO DE PINTURA"/>
    <x v="3"/>
    <s v="HOURLY"/>
    <n v="6241498"/>
    <s v="06241498"/>
    <n v="993631499"/>
    <s v="35000300"/>
    <s v="PLAZO FIJO"/>
    <s v="DIRECTA"/>
    <s v="X"/>
    <n v="10"/>
    <n v="2"/>
  </r>
  <r>
    <n v="6243495"/>
    <s v="OBB"/>
    <x v="8"/>
    <s v="PINTURA PRIMER"/>
    <s v="ROMAN VILLACRES"/>
    <s v="PABLO DANIEL"/>
    <n v="1718258294"/>
    <s v="PINTOR"/>
    <x v="3"/>
    <s v="HOURLY"/>
    <n v="6243495"/>
    <s v="06243495"/>
    <n v="727591930"/>
    <s v="35000300"/>
    <s v="PLAZO FIJO"/>
    <s v="DIRECTA"/>
    <s v="X"/>
    <n v="10"/>
    <n v="4"/>
  </r>
  <r>
    <n v="6243501"/>
    <s v="OBB"/>
    <x v="8"/>
    <s v="PINTURA PRIMER"/>
    <s v="GUAICO TACO"/>
    <s v="WILSON EDUARDO"/>
    <n v="1719875674"/>
    <s v="PINTOR"/>
    <x v="2"/>
    <s v="HOURLY"/>
    <n v="6243501"/>
    <s v="06243501"/>
    <n v="115374988"/>
    <s v="35000300"/>
    <s v="PLAZO FIJO"/>
    <s v="DIRECTA"/>
    <s v="X"/>
    <n v="10"/>
    <n v="4"/>
  </r>
  <r>
    <n v="6244590"/>
    <s v="OBB"/>
    <x v="8"/>
    <s v="PINTURA PRIMER"/>
    <s v="ZAMBRANO NARANJO"/>
    <s v="DARWIN ALBERTO"/>
    <n v="1723442784"/>
    <s v="OPERARIO DE PINTURA"/>
    <x v="0"/>
    <s v="HOURLY"/>
    <n v="6244590"/>
    <s v="06244590"/>
    <n v="606451610"/>
    <s v="35000300"/>
    <s v="PLAZO FIJO"/>
    <s v="DIRECTA"/>
    <s v="J"/>
    <n v="10"/>
    <n v="4"/>
  </r>
  <r>
    <n v="6244595"/>
    <s v="OBB"/>
    <x v="8"/>
    <s v="PINTURA PRIMER"/>
    <s v="CALLE CORONEL"/>
    <s v="SANTIAGO PAUL"/>
    <n v="603145418"/>
    <s v="OPERARIO DE PINTURA"/>
    <x v="3"/>
    <s v="HOURLY"/>
    <n v="6244595"/>
    <s v="06244595"/>
    <n v="780250846"/>
    <s v="35000300"/>
    <s v="PLAZO FIJO"/>
    <s v="DIRECTA"/>
    <s v="X"/>
    <n v="10"/>
    <n v="4"/>
  </r>
  <r>
    <n v="6245339"/>
    <s v="OBB"/>
    <x v="8"/>
    <s v="PINTURA PRIMER"/>
    <s v="ANRANGO TITUANA"/>
    <s v="EDWIN GEOVANY"/>
    <n v="1715911499"/>
    <s v="OPERARIO DE PINTURA"/>
    <x v="2"/>
    <s v="HOURLY"/>
    <n v="6245339"/>
    <s v="06245339"/>
    <n v="546296921"/>
    <s v="35000300"/>
    <s v="PLAZO FIJO"/>
    <s v="DIRECTA"/>
    <s v="X"/>
    <n v="10"/>
    <n v="5"/>
  </r>
  <r>
    <n v="6245347"/>
    <s v="OBB"/>
    <x v="8"/>
    <s v="PINTURA PRIMER"/>
    <s v="QUIROZ CUSHICONDOR"/>
    <s v="JORGE MARCELO"/>
    <n v="1717734709"/>
    <s v="OPERARIO DE PINTURA"/>
    <x v="2"/>
    <s v="HOURLY"/>
    <n v="6245347"/>
    <s v="06245347"/>
    <n v="854585762"/>
    <s v="35000300"/>
    <s v="PLAZO FIJO"/>
    <s v="DIRECTA"/>
    <s v="X"/>
    <n v="10"/>
    <n v="5"/>
  </r>
  <r>
    <n v="6247119"/>
    <s v="OBB"/>
    <x v="8"/>
    <s v="PINTURA PRIMER"/>
    <s v="TRUJILLO GUAMIALAMA"/>
    <s v="JOSE DANIEL"/>
    <n v="1721768511"/>
    <s v="PINTOR"/>
    <x v="3"/>
    <s v="HOURLY"/>
    <n v="6247119"/>
    <s v="06247119"/>
    <n v="579588437"/>
    <s v="35000300"/>
    <s v="PLAZO FIJO"/>
    <s v="DIRECTA"/>
    <s v="X"/>
    <n v="10"/>
    <n v="6"/>
  </r>
  <r>
    <n v="6249477"/>
    <s v="OBB"/>
    <x v="8"/>
    <s v="PINTURA PRIMER"/>
    <s v="CHUNCHO YAGUANA"/>
    <s v="EDWIN GIOVANNY"/>
    <n v="1715736664"/>
    <s v="PINTOR"/>
    <x v="2"/>
    <s v="HOURLY"/>
    <n v="6249477"/>
    <s v="06249477"/>
    <n v="997804891"/>
    <s v="35000300"/>
    <s v="PLAZO FIJO"/>
    <s v="DIRECTA"/>
    <s v="X"/>
    <n v="10"/>
    <n v="8"/>
  </r>
  <r>
    <n v="6260280"/>
    <s v="OBB"/>
    <x v="8"/>
    <s v="PINTURA PRIMER"/>
    <s v="CORAL PEREZ"/>
    <s v="LUIS JAIME"/>
    <n v="1721659066"/>
    <s v="OPERARIO DE PINTURA"/>
    <x v="3"/>
    <s v="HOURLY"/>
    <n v="6260280"/>
    <s v="06260280"/>
    <n v="842629793"/>
    <s v="35000300"/>
    <s v="PLAZO FIJO"/>
    <s v="DIRECTA"/>
    <s v="X"/>
    <n v="11"/>
    <n v="4"/>
  </r>
  <r>
    <n v="340"/>
    <s v="OBB"/>
    <x v="8"/>
    <s v="PINTURA ESMALTE"/>
    <s v="PAZMINO MONTENEGRO"/>
    <s v="EDWIN PATRICIO"/>
    <n v="1707624589"/>
    <s v="OPERARIO DE PINTURA"/>
    <x v="0"/>
    <s v="HOURLY"/>
    <n v="100340"/>
    <s v="03400340"/>
    <n v="658944920"/>
    <s v="35000400"/>
    <s v="INDEFINIDO"/>
    <s v="DIRECTA"/>
    <s v="J"/>
    <n v="87"/>
    <n v="6"/>
  </r>
  <r>
    <n v="443"/>
    <s v="OBB"/>
    <x v="8"/>
    <s v="PINTURA ESMALTE"/>
    <s v="GUAMAN ANDRANGO"/>
    <s v="LUIS ALFREDO"/>
    <n v="1709893521"/>
    <s v="ENDEREZADOR"/>
    <x v="0"/>
    <s v="HOURLY"/>
    <n v="100443"/>
    <s v="03400443"/>
    <n v="612815840"/>
    <s v="35000400"/>
    <s v="INDEFINIDO"/>
    <s v="DIRECTA"/>
    <s v="B"/>
    <n v="89"/>
    <n v="8"/>
  </r>
  <r>
    <n v="1203"/>
    <s v="OBB"/>
    <x v="8"/>
    <s v="PINTURA ESMALTE"/>
    <s v="GUACHAMIN CUJE"/>
    <s v="SEGUNDO MANUEL"/>
    <n v="1708597321"/>
    <s v="ENDEREZADOR"/>
    <x v="3"/>
    <s v="HOURLY"/>
    <n v="101203"/>
    <s v="06125984"/>
    <n v="956032909"/>
    <s v="35000400"/>
    <s v="INDEFINIDO"/>
    <s v="DIRECTA"/>
    <s v="X"/>
    <n v="6"/>
    <n v="12"/>
  </r>
  <r>
    <n v="3600360"/>
    <s v="OBB"/>
    <x v="8"/>
    <s v="PINTURA ESMALTE"/>
    <s v="ALIAGA GRANJA"/>
    <s v="LUIS ARTURO"/>
    <n v="1714363262"/>
    <s v="LIDER DE GRUPO"/>
    <x v="2"/>
    <s v="HOURLY"/>
    <n v="101641"/>
    <s v="03600360"/>
    <n v="640534930"/>
    <s v="35000400"/>
    <s v="INDEFINIDO"/>
    <s v="INDIRECTA"/>
    <s v="X"/>
    <n v="0"/>
    <n v="9"/>
  </r>
  <r>
    <n v="3700545"/>
    <s v="OBB"/>
    <x v="8"/>
    <s v="PINTURA ESMALTE"/>
    <s v="TAMAYO LLUMIGUSIN"/>
    <s v="HECTOR EFRAIN"/>
    <n v="1716844582"/>
    <s v="OPERARIO DE PINTURA"/>
    <x v="0"/>
    <s v="HOURLY"/>
    <n v="101686"/>
    <s v="00000545"/>
    <n v="823778751"/>
    <s v="35000400"/>
    <s v="INDEFINIDO"/>
    <s v="DIRECTA"/>
    <s v="J"/>
    <n v="1"/>
    <n v="1"/>
  </r>
  <r>
    <n v="3700546"/>
    <s v="OBB"/>
    <x v="8"/>
    <s v="PINTURA ESMALTE"/>
    <s v="CAIZALUISA ACONDA"/>
    <s v="LUIS ROBERTO"/>
    <n v="1710374925"/>
    <s v="ENDEREZADOR"/>
    <x v="0"/>
    <s v="HOURLY"/>
    <n v="101685"/>
    <s v="00000546"/>
    <n v="577383703"/>
    <s v="35000400"/>
    <s v="INDEFINIDO"/>
    <s v="DIRECTA"/>
    <s v="B"/>
    <n v="1"/>
    <n v="1"/>
  </r>
  <r>
    <n v="3700589"/>
    <s v="OBB"/>
    <x v="8"/>
    <s v="PINTURA ESMALTE"/>
    <s v="ROSAS ESPINOSA"/>
    <s v="CARLOS ANDRES"/>
    <n v="1707864276"/>
    <s v="LIDER DE GRUPO"/>
    <x v="3"/>
    <s v="HOURLY"/>
    <n v="101687"/>
    <s v="00000589"/>
    <n v="962155392"/>
    <s v="35000400"/>
    <s v="INDEFINIDO"/>
    <s v="INDIRECTA"/>
    <s v="X"/>
    <n v="1"/>
    <n v="1"/>
  </r>
  <r>
    <n v="3702394"/>
    <s v="OBB"/>
    <x v="8"/>
    <s v="PINTURA ESMALTE"/>
    <s v="TAMAYO DIAZ"/>
    <s v="JULIO JAVIER"/>
    <n v="401179197"/>
    <s v="PINTOR"/>
    <x v="2"/>
    <s v="HOURLY"/>
    <n v="3702394"/>
    <s v="00002394"/>
    <n v="511053061"/>
    <s v="35000400"/>
    <s v="PLAZO FIJO"/>
    <s v="DIRECTA"/>
    <s v="X"/>
    <n v="10"/>
    <n v="4"/>
  </r>
  <r>
    <n v="3702460"/>
    <s v="OBB"/>
    <x v="8"/>
    <s v="PINTURA ESMALTE"/>
    <s v="CHICAIZA USHINA"/>
    <s v="FRANKLIN PATRICIO"/>
    <n v="1714737325"/>
    <s v="OPERARIO DE PINTURA"/>
    <x v="0"/>
    <s v="HOURLY"/>
    <n v="101794"/>
    <s v="00002460"/>
    <n v="380757165"/>
    <s v="35000400"/>
    <s v="INDEFINIDO"/>
    <s v="DIRECTA"/>
    <s v="J"/>
    <n v="1"/>
    <n v="5"/>
  </r>
  <r>
    <n v="3704412"/>
    <s v="OBB"/>
    <x v="8"/>
    <s v="PINTURA ESMALTE"/>
    <s v="HINOJOSA GALARZA"/>
    <s v="FAUSTO MARCELO"/>
    <n v="1710318161"/>
    <s v="PINTOR"/>
    <x v="0"/>
    <s v="HOURLY"/>
    <n v="101836"/>
    <s v="00004412"/>
    <n v="259663729"/>
    <s v="35000400"/>
    <s v="INDEFINIDO"/>
    <s v="DIRECTA"/>
    <s v="J"/>
    <n v="1"/>
    <n v="10"/>
  </r>
  <r>
    <n v="3705783"/>
    <s v="OBB"/>
    <x v="8"/>
    <s v="PINTURA ESMALTE"/>
    <s v="MAJI GUAMAN"/>
    <s v="FABIAN MARCELO"/>
    <n v="1714333125"/>
    <s v="PINTOR"/>
    <x v="3"/>
    <s v="HOURLY"/>
    <n v="3705783"/>
    <s v="00005783"/>
    <n v="243441023"/>
    <s v="35000400"/>
    <s v="PLAZO FIJO"/>
    <s v="DIRECTA"/>
    <s v="X"/>
    <n v="10"/>
    <n v="5"/>
  </r>
  <r>
    <n v="3705890"/>
    <s v="OBB"/>
    <x v="8"/>
    <s v="PINTURA ESMALTE"/>
    <s v="PAREDES YEPEZ"/>
    <s v="IVAN MARCELO"/>
    <n v="1707134258"/>
    <s v="ENDEREZADOR"/>
    <x v="0"/>
    <s v="HOURLY"/>
    <n v="101890"/>
    <s v="00005890"/>
    <n v="867313302"/>
    <s v="35000400"/>
    <s v="INDEFINIDO"/>
    <s v="DIRECTA"/>
    <s v="J"/>
    <n v="2"/>
    <n v="7"/>
  </r>
  <r>
    <n v="3705912"/>
    <s v="OBB"/>
    <x v="8"/>
    <s v="PINTURA ESMALTE"/>
    <s v="QUILUMBAQUIN ACERO"/>
    <s v="GUILLERMO EFRAIN"/>
    <n v="1711969590"/>
    <s v="PINTOR"/>
    <x v="0"/>
    <s v="HOURLY"/>
    <n v="3705912"/>
    <s v="00005912"/>
    <n v="928195875"/>
    <s v="35000400"/>
    <s v="INDEFINIDO"/>
    <s v="DIRECTA"/>
    <s v="J"/>
    <n v="9"/>
    <n v="9"/>
  </r>
  <r>
    <n v="3705944"/>
    <s v="OBB"/>
    <x v="8"/>
    <s v="PINTURA ESMALTE"/>
    <s v="CORREA VELOZ"/>
    <s v="DANIEL ORLANDO"/>
    <n v="1714267828"/>
    <s v="OPERARIO DE PINTURA"/>
    <x v="0"/>
    <s v="HOURLY"/>
    <n v="101910"/>
    <s v="00005944"/>
    <n v="730699458"/>
    <s v="35000400"/>
    <s v="INDEFINIDO"/>
    <s v="DIRECTA"/>
    <s v="B"/>
    <n v="2"/>
    <n v="7"/>
  </r>
  <r>
    <n v="3705947"/>
    <s v="OBB"/>
    <x v="8"/>
    <s v="PINTURA ESMALTE"/>
    <s v="ALVAREZ GUAMAN"/>
    <s v="CARLOS RUBEN"/>
    <n v="1715907356"/>
    <s v="ENDEREZADOR"/>
    <x v="3"/>
    <s v="HOURLY"/>
    <n v="160246"/>
    <s v="00005947"/>
    <n v="987877412"/>
    <s v="35000400"/>
    <s v="INDEFINIDO"/>
    <s v="DIRECTA"/>
    <s v="X"/>
    <n v="8"/>
    <n v="5"/>
  </r>
  <r>
    <n v="3705982"/>
    <s v="OBB"/>
    <x v="8"/>
    <s v="PINTURA ESMALTE"/>
    <s v="ARTEAGA NARANJO"/>
    <s v="LUIS GUSTAVO"/>
    <n v="1709171407"/>
    <s v="ENDEREZADOR"/>
    <x v="0"/>
    <s v="HOURLY"/>
    <n v="101943"/>
    <s v="00005982"/>
    <n v="991228119"/>
    <s v="35000400"/>
    <s v="INDEFINIDO"/>
    <s v="DIRECTA"/>
    <s v="B"/>
    <n v="2"/>
    <n v="7"/>
  </r>
  <r>
    <n v="3705983"/>
    <s v="OBB"/>
    <x v="8"/>
    <s v="PINTURA ESMALTE"/>
    <s v="PINZON PINZON"/>
    <s v="LUIS GREGORIO"/>
    <n v="1714534599"/>
    <s v="OPERARIO DE PINTURA"/>
    <x v="0"/>
    <s v="HOURLY"/>
    <n v="101942"/>
    <s v="00005983"/>
    <n v="473760147"/>
    <s v="35000400"/>
    <s v="INDEFINIDO"/>
    <s v="DIRECTA"/>
    <s v="J"/>
    <n v="2"/>
    <n v="7"/>
  </r>
  <r>
    <n v="6057492"/>
    <s v="OBB"/>
    <x v="8"/>
    <s v="PINTURA ESMALTE"/>
    <s v="CHILIQUINGA LLUMILUI"/>
    <s v="SEGUNDO HECTOR"/>
    <n v="1708262207"/>
    <s v="ENDEREZADOR"/>
    <x v="0"/>
    <s v="HOURLY"/>
    <n v="102017"/>
    <s v="06057492"/>
    <n v="512484826"/>
    <s v="35000400"/>
    <s v="INDEFINIDO"/>
    <s v="DIRECTA"/>
    <s v="B"/>
    <n v="3"/>
    <n v="1"/>
  </r>
  <r>
    <n v="6057516"/>
    <s v="OBB"/>
    <x v="8"/>
    <s v="PINTURA ESMALTE"/>
    <s v="MARTINEZ QUINGATUNA"/>
    <s v="WASHINGTON PATRICIO"/>
    <n v="1713826566"/>
    <s v="PINTOR"/>
    <x v="3"/>
    <s v="HOURLY"/>
    <n v="6057516"/>
    <s v="06057516"/>
    <n v="339441930"/>
    <s v="35000400"/>
    <s v="INDEFINIDO"/>
    <s v="DIRECTA"/>
    <s v="X"/>
    <n v="9"/>
    <n v="9"/>
  </r>
  <r>
    <n v="6057927"/>
    <s v="OBB"/>
    <x v="8"/>
    <s v="PINTURA ESMALTE"/>
    <s v="OVIEDO GUANGA"/>
    <s v="WILLIAN STALIN"/>
    <n v="703432625"/>
    <s v="OPERARIO DE PINTURA"/>
    <x v="0"/>
    <s v="HOURLY"/>
    <n v="102184"/>
    <s v="06057927"/>
    <n v="474926447"/>
    <s v="35000400"/>
    <s v="INDEFINIDO"/>
    <s v="DIRECTA"/>
    <s v="B"/>
    <n v="5"/>
    <n v="8"/>
  </r>
  <r>
    <n v="6057963"/>
    <s v="OBB"/>
    <x v="8"/>
    <s v="PINTURA ESMALTE"/>
    <s v="PAZMINO LLUGSA"/>
    <s v="OSCAR FIDENCIO"/>
    <n v="1802912954"/>
    <s v="OPERARIO DE PINTURA"/>
    <x v="0"/>
    <s v="HOURLY"/>
    <n v="102169"/>
    <s v="06057963"/>
    <n v="470589665"/>
    <s v="35000400"/>
    <s v="INDEFINIDO"/>
    <s v="DIRECTA"/>
    <s v="J"/>
    <n v="3"/>
    <n v="2"/>
  </r>
  <r>
    <n v="6058249"/>
    <s v="OBB"/>
    <x v="8"/>
    <s v="PINTURA ESMALTE"/>
    <s v="NAVARRETE PENA"/>
    <s v="WIOMING ERNESTO"/>
    <n v="1711050573"/>
    <s v="ENDEREZADOR"/>
    <x v="2"/>
    <s v="HOURLY"/>
    <n v="102240"/>
    <s v="06058249"/>
    <n v="331108825"/>
    <s v="35000400"/>
    <s v="INDEFINIDO"/>
    <s v="DIRECTA"/>
    <s v="X"/>
    <n v="3"/>
    <n v="2"/>
  </r>
  <r>
    <n v="6059284"/>
    <s v="OBB"/>
    <x v="8"/>
    <s v="PINTURA ESMALTE"/>
    <s v="SANCHEZ CAJAMARCA"/>
    <s v="PLINIO RODOLFO"/>
    <n v="602947442"/>
    <s v="PINTOR"/>
    <x v="0"/>
    <s v="HOURLY"/>
    <n v="102334"/>
    <s v="06059284"/>
    <n v="409452126"/>
    <s v="35000400"/>
    <s v="INDEFINIDO"/>
    <s v="DIRECTA"/>
    <s v="B"/>
    <n v="3"/>
    <n v="3"/>
  </r>
  <r>
    <n v="6060358"/>
    <s v="OBB"/>
    <x v="8"/>
    <s v="PINTURA ESMALTE"/>
    <s v="TALLANA QUISHPE"/>
    <s v="SEGUNDO ALFREDO"/>
    <n v="1712799756"/>
    <s v="ENDEREZADOR"/>
    <x v="2"/>
    <s v="HOURLY"/>
    <n v="102354"/>
    <s v="06060358"/>
    <n v="314998755"/>
    <s v="35000400"/>
    <s v="INDEFINIDO"/>
    <s v="DIRECTA"/>
    <s v="X"/>
    <n v="3"/>
    <n v="5"/>
  </r>
  <r>
    <n v="6077757"/>
    <s v="OBB"/>
    <x v="8"/>
    <s v="PINTURA ESMALTE"/>
    <s v="PILATUNA BUSE"/>
    <s v="EDIZON RODOLFO"/>
    <n v="1713797346"/>
    <s v="OPERARIO DE PINTURA"/>
    <x v="0"/>
    <s v="HOURLY"/>
    <n v="102475"/>
    <s v="06077757"/>
    <n v="225115086"/>
    <s v="35000400"/>
    <s v="INDEFINIDO"/>
    <s v="DIRECTA"/>
    <s v="J"/>
    <n v="4"/>
    <n v="11"/>
  </r>
  <r>
    <n v="6084906"/>
    <s v="OBB"/>
    <x v="8"/>
    <s v="PINTURA ESMALTE"/>
    <s v="CANO BETANCOURT"/>
    <s v="MIGUEL ANGEL"/>
    <n v="1711467496"/>
    <s v="LIDER DE GRUPO"/>
    <x v="0"/>
    <s v="HOURLY"/>
    <n v="102534"/>
    <s v="06084906"/>
    <n v="850232677"/>
    <s v="35000400"/>
    <s v="INDEFINIDO"/>
    <s v="INDIRECTA"/>
    <s v="B"/>
    <n v="5"/>
    <n v="7"/>
  </r>
  <r>
    <n v="6087379"/>
    <s v="OBB"/>
    <x v="8"/>
    <s v="PINTURA ESMALTE"/>
    <s v="LASTRA CHALA"/>
    <s v="DANIEL SANTIAGO"/>
    <n v="1714630967"/>
    <s v="OPERARIO DE PINTURA"/>
    <x v="0"/>
    <s v="HOURLY"/>
    <n v="102545"/>
    <s v="06087379"/>
    <n v="701527802"/>
    <s v="35000400"/>
    <s v="INDEFINIDO"/>
    <s v="DIRECTA"/>
    <s v="B"/>
    <n v="5"/>
    <n v="8"/>
  </r>
  <r>
    <n v="6110606"/>
    <s v="OBB"/>
    <x v="8"/>
    <s v="PINTURA ESMALTE"/>
    <s v="LLANO TITO"/>
    <s v="EDISON DAVID"/>
    <n v="1714446034"/>
    <s v="PINTOR"/>
    <x v="0"/>
    <s v="HOURLY"/>
    <n v="102564"/>
    <s v="06110606"/>
    <n v="656874239"/>
    <s v="35000400"/>
    <s v="INDEFINIDO"/>
    <s v="DIRECTA"/>
    <s v="J"/>
    <n v="6"/>
    <n v="4"/>
  </r>
  <r>
    <n v="6121293"/>
    <s v="OBB"/>
    <x v="8"/>
    <s v="PINTURA ESMALTE"/>
    <s v="QUIMBITA QUIMBITA"/>
    <s v="NELSON LEONIDAS"/>
    <n v="1712496411"/>
    <s v="PINTOR"/>
    <x v="3"/>
    <s v="HOURLY"/>
    <n v="6121293"/>
    <s v="06121293"/>
    <n v="228441407"/>
    <s v="35000400"/>
    <s v="INDEFINIDO"/>
    <s v="DIRECTA"/>
    <s v="X"/>
    <n v="9"/>
    <n v="9"/>
  </r>
  <r>
    <n v="6121302"/>
    <s v="OBB"/>
    <x v="8"/>
    <s v="PINTURA ESMALTE"/>
    <s v="ALCARRAZ ROCHA"/>
    <s v="CESAR MESIAS"/>
    <n v="1717176075"/>
    <s v="OPERARIO DE PINTURA"/>
    <x v="2"/>
    <s v="HOURLY"/>
    <n v="6121302"/>
    <s v="06121302"/>
    <n v="187796713"/>
    <s v="35000400"/>
    <s v="INDEFINIDO"/>
    <s v="DIRECTA"/>
    <s v="X"/>
    <n v="6"/>
    <n v="9"/>
  </r>
  <r>
    <n v="6121865"/>
    <s v="OBB"/>
    <x v="8"/>
    <s v="PINTURA ESMALTE"/>
    <s v="GUAMBA TIPAN"/>
    <s v="JAIME IVAN"/>
    <n v="1715403869"/>
    <s v="ENDEREZADOR"/>
    <x v="2"/>
    <s v="HOURLY"/>
    <n v="6121865"/>
    <s v="06121865"/>
    <n v="443725226"/>
    <s v="35000400"/>
    <s v="INDEFINIDO"/>
    <s v="DIRECTA"/>
    <s v="X"/>
    <n v="6"/>
    <n v="9"/>
  </r>
  <r>
    <n v="6126090"/>
    <s v="OBB"/>
    <x v="8"/>
    <s v="PINTURA ESMALTE"/>
    <s v="TANDALLA AGUILAR"/>
    <s v="JUAN JOSE"/>
    <n v="1710332998"/>
    <s v="ENDEREZADOR"/>
    <x v="2"/>
    <s v="HOURLY"/>
    <n v="6126090"/>
    <s v="06126090"/>
    <n v="521364647"/>
    <s v="35000400"/>
    <s v="INDEFINIDO"/>
    <s v="DIRECTA"/>
    <s v="X"/>
    <n v="6"/>
    <n v="12"/>
  </r>
  <r>
    <n v="6126092"/>
    <s v="OBB"/>
    <x v="8"/>
    <s v="PINTURA ESMALTE"/>
    <s v="ASHQUI CAJAMARCA"/>
    <s v="JUAN CARLOS"/>
    <n v="1711617074"/>
    <s v="ENDEREZADOR"/>
    <x v="3"/>
    <s v="HOURLY"/>
    <n v="6126092"/>
    <s v="06126092"/>
    <n v="937441320"/>
    <s v="35000400"/>
    <s v="INDEFINIDO"/>
    <s v="DIRECTA"/>
    <s v="X"/>
    <n v="9"/>
    <n v="9"/>
  </r>
  <r>
    <n v="6128418"/>
    <s v="OBB"/>
    <x v="8"/>
    <s v="PINTURA ESMALTE"/>
    <s v="JULIO RUIZ"/>
    <s v="ERIGSON BLADIMIR"/>
    <n v="1712150141"/>
    <s v="PINTOR"/>
    <x v="0"/>
    <s v="HOURLY"/>
    <n v="6128418"/>
    <s v="06128418"/>
    <n v="348046765"/>
    <s v="35000400"/>
    <s v="INDEFINIDO"/>
    <s v="DIRECTA"/>
    <s v="B"/>
    <n v="7"/>
    <n v="2"/>
  </r>
  <r>
    <n v="6128463"/>
    <s v="OBB"/>
    <x v="8"/>
    <s v="PINTURA ESMALTE"/>
    <s v="ESPINOZA LUCERO"/>
    <s v="MIGUEL ANGEL"/>
    <n v="1718327842"/>
    <s v="ENDEREZADOR"/>
    <x v="2"/>
    <s v="HOURLY"/>
    <n v="6128463"/>
    <s v="06128463"/>
    <n v="610720772"/>
    <s v="35000400"/>
    <s v="INDEFINIDO"/>
    <s v="DIRECTA"/>
    <s v="X"/>
    <n v="7"/>
    <n v="2"/>
  </r>
  <r>
    <n v="6129920"/>
    <s v="OBB"/>
    <x v="8"/>
    <s v="PINTURA ESMALTE"/>
    <s v="DE LA CRUZ AIMACANA"/>
    <s v="EDWIN RENE"/>
    <n v="1713344966"/>
    <s v="PINTOR"/>
    <x v="2"/>
    <s v="HOURLY"/>
    <n v="6129920"/>
    <s v="06129920"/>
    <n v="964106725"/>
    <s v="35000400"/>
    <s v="INDEFINIDO"/>
    <s v="DIRECTA"/>
    <s v="X"/>
    <n v="7"/>
    <n v="3"/>
  </r>
  <r>
    <n v="6129936"/>
    <s v="OBB"/>
    <x v="8"/>
    <s v="PINTURA ESMALTE"/>
    <s v="ALOMOTO CHICAIZA"/>
    <s v="OSCAR IVAN"/>
    <n v="1718577289"/>
    <s v="OPERARIO DE PINTURA"/>
    <x v="2"/>
    <s v="HOURLY"/>
    <n v="6129936"/>
    <s v="06129936"/>
    <n v="349274418"/>
    <s v="35000400"/>
    <s v="INDEFINIDO"/>
    <s v="DIRECTA"/>
    <s v="X"/>
    <n v="7"/>
    <n v="3"/>
  </r>
  <r>
    <n v="6129939"/>
    <s v="OBB"/>
    <x v="8"/>
    <s v="PINTURA ESMALTE"/>
    <s v="LEMA CUMBAL"/>
    <s v="EDWIN PATRICIO"/>
    <n v="1719943001"/>
    <s v="PINTOR"/>
    <x v="2"/>
    <s v="HOURLY"/>
    <n v="6129939"/>
    <s v="06129939"/>
    <n v="608948201"/>
    <s v="35000400"/>
    <s v="INDEFINIDO"/>
    <s v="DIRECTA"/>
    <s v="X"/>
    <n v="7"/>
    <n v="3"/>
  </r>
  <r>
    <n v="6148105"/>
    <s v="OBB"/>
    <x v="8"/>
    <s v="PINTURA ESMALTE"/>
    <s v="CHULCA MAILA"/>
    <s v="WILLIAM VINICIO"/>
    <n v="1714970728"/>
    <s v="OPERARIO DE PINTURA"/>
    <x v="2"/>
    <s v="HOURLY"/>
    <n v="6148105"/>
    <s v="06148105"/>
    <n v="939709516"/>
    <s v="35000400"/>
    <s v="INDEFINIDO"/>
    <s v="DIRECTA"/>
    <s v="X"/>
    <n v="8"/>
    <n v="5"/>
  </r>
  <r>
    <n v="6148122"/>
    <s v="OBB"/>
    <x v="8"/>
    <s v="PINTURA ESMALTE"/>
    <s v="QUISHPE MARTINEZ"/>
    <s v="JUAN WASHINGTON"/>
    <n v="1716278054"/>
    <s v="OPERARIO DE PINTURA"/>
    <x v="3"/>
    <s v="HOURLY"/>
    <n v="6148122"/>
    <s v="06148122"/>
    <n v="486844076"/>
    <s v="35000400"/>
    <s v="INDEFINIDO"/>
    <s v="DIRECTA"/>
    <s v="X"/>
    <n v="9"/>
    <n v="9"/>
  </r>
  <r>
    <n v="6148124"/>
    <s v="OBB"/>
    <x v="8"/>
    <s v="PINTURA ESMALTE"/>
    <s v="QUISHPE QUISHPE"/>
    <s v="DARWIN FABRICIO"/>
    <n v="1718152083"/>
    <s v="OPERARIO DE PINTURA"/>
    <x v="3"/>
    <s v="HOURLY"/>
    <n v="6148124"/>
    <s v="06148124"/>
    <n v="838577472"/>
    <s v="35000400"/>
    <s v="INDEFINIDO"/>
    <s v="DIRECTA"/>
    <s v="X"/>
    <n v="8"/>
    <n v="5"/>
  </r>
  <r>
    <n v="6148131"/>
    <s v="OBB"/>
    <x v="8"/>
    <s v="PINTURA ESMALTE"/>
    <s v="REYES ZARAGOSIN"/>
    <s v="ANA PAOLA"/>
    <n v="1718262973"/>
    <s v="OPERARIO DE PINTURA"/>
    <x v="2"/>
    <s v="HOURLY"/>
    <n v="6148131"/>
    <s v="06148131"/>
    <n v="896199168"/>
    <s v="35000400"/>
    <s v="INDEFINIDO"/>
    <s v="DIRECTA"/>
    <s v="X"/>
    <n v="8"/>
    <n v="5"/>
  </r>
  <r>
    <n v="6148156"/>
    <s v="OBB"/>
    <x v="8"/>
    <s v="PINTURA ESMALTE"/>
    <s v="CORTEZ ARMIJOS"/>
    <s v="CESAR VICENTE"/>
    <n v="1716167661"/>
    <s v="OPERARIO DE PINTURA"/>
    <x v="2"/>
    <s v="HOURLY"/>
    <n v="6148156"/>
    <s v="06148156"/>
    <n v="181520558"/>
    <s v="35000400"/>
    <s v="INDEFINIDO"/>
    <s v="DIRECTA"/>
    <s v="X"/>
    <n v="8"/>
    <n v="5"/>
  </r>
  <r>
    <n v="6148241"/>
    <s v="OBB"/>
    <x v="8"/>
    <s v="PINTURA ESMALTE"/>
    <s v="TITO ALTAMIRANO"/>
    <s v="CHRISTIAN PATRICIO"/>
    <n v="1716061377"/>
    <s v="OPERARIO DE PINTURA"/>
    <x v="2"/>
    <s v="HOURLY"/>
    <n v="6148241"/>
    <s v="06148241"/>
    <n v="404918356"/>
    <s v="35000400"/>
    <s v="INDEFINIDO"/>
    <s v="DIRECTA"/>
    <s v="X"/>
    <n v="8"/>
    <n v="5"/>
  </r>
  <r>
    <n v="6148249"/>
    <s v="OBB"/>
    <x v="8"/>
    <s v="PINTURA ESMALTE"/>
    <s v="TRUJILLO DUENAS"/>
    <s v="MILTON VLADIMIR"/>
    <n v="1714772322"/>
    <s v="PINTOR"/>
    <x v="2"/>
    <s v="HOURLY"/>
    <n v="6148249"/>
    <s v="06148249"/>
    <n v="503390850"/>
    <s v="35000400"/>
    <s v="INDEFINIDO"/>
    <s v="DIRECTA"/>
    <s v="X"/>
    <n v="8"/>
    <n v="5"/>
  </r>
  <r>
    <n v="6148256"/>
    <s v="OBB"/>
    <x v="8"/>
    <s v="PINTURA ESMALTE"/>
    <s v="FARINANGO SIERRA"/>
    <s v="ZOILA ROSA"/>
    <n v="1713705430"/>
    <s v="OPERARIO DE PINTURA"/>
    <x v="0"/>
    <s v="HOURLY"/>
    <n v="6148256"/>
    <s v="06148256"/>
    <n v="997532007"/>
    <s v="35000400"/>
    <s v="INDEFINIDO"/>
    <s v="DIRECTA"/>
    <s v="B"/>
    <n v="8"/>
    <n v="5"/>
  </r>
  <r>
    <n v="6148275"/>
    <s v="OBB"/>
    <x v="8"/>
    <s v="PINTURA ESMALTE"/>
    <s v="VASQUEZ ACOSTA"/>
    <s v="PABLO IVAN"/>
    <n v="1717065013"/>
    <s v="PINTOR"/>
    <x v="2"/>
    <s v="HOURLY"/>
    <n v="6148275"/>
    <s v="06148275"/>
    <n v="312409586"/>
    <s v="35000400"/>
    <s v="INDEFINIDO"/>
    <s v="DIRECTA"/>
    <s v="X"/>
    <n v="8"/>
    <n v="5"/>
  </r>
  <r>
    <n v="6159114"/>
    <s v="OBB"/>
    <x v="8"/>
    <s v="PINTURA ESMALTE"/>
    <s v="COLLAGUAZO PAZMINO"/>
    <s v="PAUL CESAR"/>
    <n v="1716260854"/>
    <s v="ENDEREZADOR"/>
    <x v="3"/>
    <s v="HOURLY"/>
    <n v="6159114"/>
    <s v="06159114"/>
    <n v="961120508"/>
    <s v="35000400"/>
    <s v="INDEFINIDO"/>
    <s v="DIRECTA"/>
    <s v="X"/>
    <n v="9"/>
    <n v="9"/>
  </r>
  <r>
    <n v="6159256"/>
    <s v="OBB"/>
    <x v="8"/>
    <s v="PINTURA ESMALTE"/>
    <s v="LLUGCHA CAIZA"/>
    <s v="LUIS FERNANDO"/>
    <n v="1717701294"/>
    <s v="OPERARIO DE PINTURA"/>
    <x v="3"/>
    <s v="HOURLY"/>
    <n v="6159256"/>
    <s v="06159256"/>
    <n v="114960335"/>
    <s v="35000400"/>
    <s v="INDEFINIDO"/>
    <s v="DIRECTA"/>
    <s v="X"/>
    <n v="9"/>
    <n v="9"/>
  </r>
  <r>
    <n v="6224991"/>
    <s v="OBB"/>
    <x v="8"/>
    <s v="PINTURA ESMALTE"/>
    <s v="ARIAS GUAJAN"/>
    <s v="FRANKLIN VINICIO"/>
    <n v="1707316178"/>
    <s v="OPERARIO DE PINTURA"/>
    <x v="2"/>
    <s v="HOURLY"/>
    <n v="6224991"/>
    <s v="06224991"/>
    <n v="595915947"/>
    <s v="35000400"/>
    <s v="INDEFINIDO"/>
    <s v="DIRECTA"/>
    <s v="X"/>
    <n v="9"/>
    <n v="1"/>
  </r>
  <r>
    <n v="6238192"/>
    <s v="OBB"/>
    <x v="8"/>
    <s v="PINTURA ESMALTE"/>
    <s v="LOGANA GUALLICHICO"/>
    <s v="JORGE JAVIER"/>
    <n v="1720048295"/>
    <s v="OPERARIO DE PINTURA"/>
    <x v="3"/>
    <s v="HOURLY"/>
    <n v="6238192"/>
    <s v="06238192"/>
    <n v="264729105"/>
    <s v="35000400"/>
    <s v="INDEFINIDO"/>
    <s v="DIRECTA"/>
    <s v="X"/>
    <n v="9"/>
    <n v="9"/>
  </r>
  <r>
    <n v="6238255"/>
    <s v="OBB"/>
    <x v="8"/>
    <s v="PINTURA ESMALTE"/>
    <s v="TIBAN CHIPANTASI"/>
    <s v="JUAN VICTOR"/>
    <n v="1718051426"/>
    <s v="OPERARIO DE PINTURA"/>
    <x v="3"/>
    <s v="HOURLY"/>
    <n v="6238255"/>
    <s v="06238255"/>
    <n v="843230957"/>
    <s v="35000400"/>
    <s v="INDEFINIDO"/>
    <s v="DIRECTA"/>
    <s v="X"/>
    <n v="9"/>
    <n v="9"/>
  </r>
  <r>
    <n v="6239195"/>
    <s v="OBB"/>
    <x v="8"/>
    <s v="PINTURA ESMALTE"/>
    <s v="COBO GUALICATA"/>
    <s v="IGNACIO ENRIQUE"/>
    <n v="1711726024"/>
    <s v="PINTOR"/>
    <x v="3"/>
    <s v="HOURLY"/>
    <n v="6239195"/>
    <s v="06239195"/>
    <n v="864068303"/>
    <s v="35000400"/>
    <s v="PLAZO FIJO"/>
    <s v="DIRECTA"/>
    <s v="X"/>
    <n v="9"/>
    <n v="11"/>
  </r>
  <r>
    <n v="6239663"/>
    <s v="OBB"/>
    <x v="8"/>
    <s v="PINTURA ESMALTE"/>
    <s v="CAMACHO MENDEZ"/>
    <s v="CRISTIAN OMAR"/>
    <n v="1722489042"/>
    <s v="OPERARIO DE PINTURA"/>
    <x v="3"/>
    <s v="HOURLY"/>
    <n v="6239663"/>
    <s v="06239663"/>
    <n v="635936836"/>
    <s v="35000400"/>
    <s v="PLAZO FIJO"/>
    <s v="DIRECTA"/>
    <s v="X"/>
    <n v="9"/>
    <n v="12"/>
  </r>
  <r>
    <n v="6240832"/>
    <s v="OBB"/>
    <x v="8"/>
    <s v="PINTURA ESMALTE"/>
    <s v="RAMIREZ SANGUCHO"/>
    <s v="JORGE LUIS"/>
    <n v="1717835332"/>
    <s v="OPERARIO DE PINTURA"/>
    <x v="3"/>
    <s v="HOURLY"/>
    <n v="6240832"/>
    <s v="06240832"/>
    <n v="100120275"/>
    <s v="35000400"/>
    <s v="PLAZO FIJO"/>
    <s v="DIRECTA"/>
    <s v="X"/>
    <n v="10"/>
    <n v="1"/>
  </r>
  <r>
    <n v="6241285"/>
    <s v="OBB"/>
    <x v="8"/>
    <s v="PINTURA ESMALTE"/>
    <s v="MORALES MOROCHO"/>
    <s v="JOSE DAVID"/>
    <n v="1721657425"/>
    <s v="PINTOR"/>
    <x v="3"/>
    <s v="HOURLY"/>
    <n v="6241285"/>
    <s v="06241285"/>
    <n v="685005963"/>
    <s v="35000400"/>
    <s v="PLAZO FIJO"/>
    <s v="DIRECTA"/>
    <s v="X"/>
    <n v="10"/>
    <n v="2"/>
  </r>
  <r>
    <n v="6244390"/>
    <s v="OBB"/>
    <x v="8"/>
    <s v="PINTURA ESMALTE"/>
    <s v="TIPAN PILAQUINGA"/>
    <s v="DANIEL MAURICIO"/>
    <n v="1721006664"/>
    <s v="OPERARIO DE PINTURA"/>
    <x v="2"/>
    <s v="HOURLY"/>
    <n v="6244390"/>
    <s v="06244390"/>
    <n v="347702531"/>
    <s v="35000400"/>
    <s v="PLAZO FIJO"/>
    <s v="DIRECTA"/>
    <s v="X"/>
    <n v="10"/>
    <n v="4"/>
  </r>
  <r>
    <n v="6244558"/>
    <s v="OBB"/>
    <x v="8"/>
    <s v="PINTURA ESMALTE"/>
    <s v="LOPEZ ESPINOSA"/>
    <s v="SEGUNDO MIGUEL"/>
    <n v="1717266082"/>
    <s v="PINTOR"/>
    <x v="2"/>
    <s v="HOURLY"/>
    <n v="6244558"/>
    <s v="06244558"/>
    <n v="891302625"/>
    <s v="35000400"/>
    <s v="PLAZO FIJO"/>
    <s v="DIRECTA"/>
    <s v="X"/>
    <n v="10"/>
    <n v="4"/>
  </r>
  <r>
    <n v="6244554"/>
    <s v="OBB"/>
    <x v="8"/>
    <s v="PINTURA ESMALTE"/>
    <s v="CANCHIGNA TIPAN"/>
    <s v="FERNANDO XAVIER"/>
    <n v="1719930313"/>
    <s v="PINTOR"/>
    <x v="3"/>
    <s v="HOURLY"/>
    <n v="6244554"/>
    <s v="06244554"/>
    <n v="861755392"/>
    <s v="35000400"/>
    <s v="PLAZO FIJO"/>
    <s v="DIRECTA"/>
    <s v="X"/>
    <n v="10"/>
    <n v="4"/>
  </r>
  <r>
    <n v="6244611"/>
    <s v="OBB"/>
    <x v="8"/>
    <s v="PINTURA ESMALTE"/>
    <s v="CORNEJO HERRERA"/>
    <s v="DIEGO PAUL"/>
    <n v="1716459316"/>
    <s v="OPERARIO DE PINTURA"/>
    <x v="0"/>
    <s v="HOURLY"/>
    <n v="6244611"/>
    <s v="06244611"/>
    <n v="829979584"/>
    <s v="35000400"/>
    <s v="INDEFINIDO"/>
    <s v="DIRECTA"/>
    <s v="B"/>
    <n v="10"/>
    <n v="4"/>
  </r>
  <r>
    <n v="6245389"/>
    <s v="OBB"/>
    <x v="8"/>
    <s v="PINTURA ESMALTE"/>
    <s v="GUERRERO RUEDA"/>
    <s v="EDISON RIGOBERTO"/>
    <n v="1718441668"/>
    <s v="OPERARIO DE PINTURA"/>
    <x v="3"/>
    <s v="HOURLY"/>
    <n v="6245389"/>
    <s v="06245389"/>
    <n v="391861744"/>
    <s v="35000400"/>
    <s v="PLAZO FIJO"/>
    <s v="DIRECTA"/>
    <s v="X"/>
    <n v="10"/>
    <n v="5"/>
  </r>
  <r>
    <n v="6245675"/>
    <s v="OBB"/>
    <x v="8"/>
    <s v="PINTURA ESMALTE"/>
    <s v="PATIN RAMIREZ"/>
    <s v="GALO WILFRIDO"/>
    <n v="1708559495"/>
    <s v="ENDEREZADOR"/>
    <x v="0"/>
    <s v="HOURLY"/>
    <n v="6245675"/>
    <s v="06245675"/>
    <n v="657310148"/>
    <s v="35000400"/>
    <s v="PLAZO FIJO"/>
    <s v="DIRECTA"/>
    <s v="B"/>
    <n v="10"/>
    <n v="5"/>
  </r>
  <r>
    <n v="6245351"/>
    <s v="OBB"/>
    <x v="8"/>
    <s v="PINTURA ESMALTE"/>
    <s v="ESPINOZA SANGUNA"/>
    <s v="DANNY XAVIER"/>
    <n v="1719875591"/>
    <s v="OPERARIO DE PINTURA"/>
    <x v="3"/>
    <s v="HOURLY"/>
    <n v="6245351"/>
    <s v="06245351"/>
    <n v="997212911"/>
    <s v="35000400"/>
    <s v="PLAZO FIJO"/>
    <s v="DIRECTA"/>
    <s v="X"/>
    <n v="10"/>
    <n v="5"/>
  </r>
  <r>
    <n v="6245315"/>
    <s v="OBB"/>
    <x v="8"/>
    <s v="PINTURA ESMALTE"/>
    <s v="HERRERA TIPAN"/>
    <s v="ELVIS DARIO"/>
    <n v="1724604408"/>
    <s v="OPERARIO DE PINTURA"/>
    <x v="2"/>
    <s v="HOURLY"/>
    <n v="6245315"/>
    <s v="06245315"/>
    <n v="309768646"/>
    <s v="35000400"/>
    <s v="PLAZO FIJO"/>
    <s v="DIRECTA"/>
    <s v="X"/>
    <n v="10"/>
    <n v="5"/>
  </r>
  <r>
    <n v="6247120"/>
    <s v="OBB"/>
    <x v="8"/>
    <s v="PINTURA ESMALTE"/>
    <s v="COLLANTES CUMBAL"/>
    <s v="SERGIO DANIEL"/>
    <n v="1721059622"/>
    <s v="ENDEREZADOR"/>
    <x v="3"/>
    <s v="HOURLY"/>
    <n v="6247120"/>
    <s v="06247120"/>
    <n v="612687734"/>
    <s v="35000400"/>
    <s v="PLAZO FIJO"/>
    <s v="DIRECTA"/>
    <s v="X"/>
    <n v="10"/>
    <n v="6"/>
  </r>
  <r>
    <n v="6248042"/>
    <s v="OBB"/>
    <x v="8"/>
    <s v="PINTURA ESMALTE"/>
    <s v="SANCHEZ SALAS"/>
    <s v="MAURO PATRICIO"/>
    <n v="1002528246"/>
    <s v="PINTOR"/>
    <x v="3"/>
    <s v="HOURLY"/>
    <n v="6248042"/>
    <s v="06248042"/>
    <n v="329412084"/>
    <s v="35000400"/>
    <s v="PLAZO FIJO"/>
    <s v="DIRECTA"/>
    <s v="X"/>
    <n v="10"/>
    <n v="7"/>
  </r>
  <r>
    <n v="6249367"/>
    <s v="OBB"/>
    <x v="8"/>
    <s v="PINTURA ESMALTE"/>
    <s v="FLORES ALVARO"/>
    <s v="DIEGO"/>
    <n v="1718314055"/>
    <s v="OPERARIO DE PINTURA"/>
    <x v="3"/>
    <s v="HOURLY"/>
    <n v="6249367"/>
    <s v="06249367"/>
    <n v="112176894"/>
    <s v="35000400"/>
    <s v="PLAZO FIJO"/>
    <s v="DIRECTA"/>
    <s v="X"/>
    <n v="10"/>
    <n v="8"/>
  </r>
  <r>
    <n v="6250349"/>
    <s v="OBB"/>
    <x v="8"/>
    <s v="PINTURA ESMALTE"/>
    <s v="GAVIN AYOL"/>
    <s v="ANGEL RUBEN"/>
    <n v="603996661"/>
    <s v="OPERARIO DE PINTURA"/>
    <x v="2"/>
    <s v="HOURLY"/>
    <n v="6250349"/>
    <s v="06250349"/>
    <n v="369504398"/>
    <s v="35000400"/>
    <s v="PLAZO FIJO"/>
    <s v="DIRECTA"/>
    <s v="X"/>
    <n v="10"/>
    <n v="9"/>
  </r>
  <r>
    <n v="6252791"/>
    <s v="OBB"/>
    <x v="8"/>
    <s v="PINTURA ESMALTE"/>
    <s v="MENDEZ MENDEZ"/>
    <s v="DARWIN VICENTE"/>
    <n v="1717134926"/>
    <s v="PINTOR"/>
    <x v="2"/>
    <s v="HOURLY"/>
    <n v="6252791"/>
    <s v="06252791"/>
    <n v="318718807"/>
    <s v="35000400"/>
    <s v="EVENTUAL"/>
    <s v="DIRECTA"/>
    <s v="X"/>
    <n v="10"/>
    <n v="11"/>
  </r>
  <r>
    <n v="1056"/>
    <s v="OBB"/>
    <x v="8"/>
    <s v="PINTURA PLASTIC"/>
    <s v="RIOS SARITAMA"/>
    <s v="VICENTE ISRAEL"/>
    <n v="701924771"/>
    <s v="PINTOR"/>
    <x v="0"/>
    <s v="HOURLY"/>
    <n v="101056"/>
    <s v="03401056"/>
    <n v="410109622"/>
    <s v="35000500"/>
    <s v="INDEFINIDO"/>
    <s v="DIRECTA"/>
    <s v="B"/>
    <n v="96"/>
    <n v="1"/>
  </r>
  <r>
    <n v="3600682"/>
    <s v="OBB"/>
    <x v="8"/>
    <s v="PINTURA PLASTIC"/>
    <s v="GILCES VERA"/>
    <s v="JHONNY RENATO"/>
    <n v="917219297"/>
    <s v="PINTOR"/>
    <x v="0"/>
    <s v="HOURLY"/>
    <n v="101650"/>
    <s v="03600682"/>
    <n v="537362327"/>
    <s v="35000500"/>
    <s v="INDEFINIDO"/>
    <s v="DIRECTA"/>
    <s v="J"/>
    <n v="0"/>
    <n v="10"/>
  </r>
  <r>
    <n v="3703444"/>
    <s v="OBB"/>
    <x v="8"/>
    <s v="PINTURA PLASTIC"/>
    <s v="YUCAZA BANDA"/>
    <s v="JOSE LUIS"/>
    <n v="1711963718"/>
    <s v="PINTOR"/>
    <x v="0"/>
    <s v="HOURLY"/>
    <n v="101808"/>
    <s v="00003444"/>
    <n v="628876982"/>
    <s v="35000500"/>
    <s v="INDEFINIDO"/>
    <s v="DIRECTA"/>
    <s v="J"/>
    <n v="1"/>
    <n v="7"/>
  </r>
  <r>
    <n v="3703463"/>
    <s v="OBB"/>
    <x v="8"/>
    <s v="PINTURA PLASTIC"/>
    <s v="HERRERA PASTRANO"/>
    <s v="VICTOR MANUEL"/>
    <n v="1717517682"/>
    <s v="PINTOR"/>
    <x v="0"/>
    <s v="HOURLY"/>
    <n v="101822"/>
    <s v="00003463"/>
    <n v="137808182"/>
    <s v="35000500"/>
    <s v="INDEFINIDO"/>
    <s v="DIRECTA"/>
    <s v="J"/>
    <n v="1"/>
    <n v="7"/>
  </r>
  <r>
    <n v="3703480"/>
    <s v="OBB"/>
    <x v="8"/>
    <s v="PINTURA PLASTIC"/>
    <s v="MENA GUANOPATIN"/>
    <s v="PAUL SANTIAGO"/>
    <n v="1715386437"/>
    <s v="PINTOR"/>
    <x v="0"/>
    <s v="HOURLY"/>
    <n v="101823"/>
    <s v="00003480"/>
    <n v="926557437"/>
    <s v="35000500"/>
    <s v="INDEFINIDO"/>
    <s v="DIRECTA"/>
    <s v="J"/>
    <n v="1"/>
    <n v="7"/>
  </r>
  <r>
    <n v="6057514"/>
    <s v="OBB"/>
    <x v="8"/>
    <s v="PINTURA PLASTIC"/>
    <s v="LAZO TANDAYAMO"/>
    <s v="LUIS MANUEL"/>
    <n v="1715470900"/>
    <s v="PINTOR"/>
    <x v="0"/>
    <s v="HOURLY"/>
    <n v="102070"/>
    <s v="06057514"/>
    <n v="637393307"/>
    <s v="35000500"/>
    <s v="INDEFINIDO"/>
    <s v="DIRECTA"/>
    <s v="J"/>
    <n v="3"/>
    <n v="1"/>
  </r>
  <r>
    <n v="6057545"/>
    <s v="OBB"/>
    <x v="8"/>
    <s v="PINTURA PLASTIC"/>
    <s v="ZAPATA VALVERDE"/>
    <s v="LUIS OSWALDO"/>
    <n v="1709893000"/>
    <s v="PINTOR"/>
    <x v="0"/>
    <s v="HOURLY"/>
    <n v="102000"/>
    <s v="06057545"/>
    <n v="830356830"/>
    <s v="35000500"/>
    <s v="INDEFINIDO"/>
    <s v="DIRECTA"/>
    <s v="B"/>
    <n v="3"/>
    <n v="1"/>
  </r>
  <r>
    <n v="6057916"/>
    <s v="OBB"/>
    <x v="8"/>
    <s v="PINTURA PLASTIC"/>
    <s v="BARROS SANCHEZ"/>
    <s v="HECTOR MANUEL"/>
    <n v="1204663643"/>
    <s v="PINTOR"/>
    <x v="0"/>
    <s v="HOURLY"/>
    <n v="102185"/>
    <s v="06057916"/>
    <n v="962591371"/>
    <s v="35000500"/>
    <s v="INDEFINIDO"/>
    <s v="DIRECTA"/>
    <s v="J"/>
    <n v="3"/>
    <n v="2"/>
  </r>
  <r>
    <n v="6072799"/>
    <s v="OBB"/>
    <x v="8"/>
    <s v="PINTURA PLASTIC"/>
    <s v="URGILES VILLARREAL"/>
    <s v="SEGUNDO VICTORIANO"/>
    <n v="401284237"/>
    <s v="PINTOR"/>
    <x v="0"/>
    <s v="HOURLY"/>
    <n v="102425"/>
    <s v="06072799"/>
    <n v="835398736"/>
    <s v="35000500"/>
    <s v="INDEFINIDO"/>
    <s v="DIRECTA"/>
    <s v="B"/>
    <n v="4"/>
    <n v="6"/>
  </r>
  <r>
    <n v="6072800"/>
    <s v="OBB"/>
    <x v="8"/>
    <s v="PINTURA PLASTIC"/>
    <s v="ORTEGA RUANO"/>
    <s v="HUGO VINICIO"/>
    <n v="1714779780"/>
    <s v="PINTOR"/>
    <x v="0"/>
    <s v="HOURLY"/>
    <n v="102426"/>
    <s v="06072800"/>
    <n v="202119526"/>
    <s v="35000500"/>
    <s v="INDEFINIDO"/>
    <s v="DIRECTA"/>
    <s v="B"/>
    <n v="4"/>
    <n v="6"/>
  </r>
  <r>
    <n v="6074482"/>
    <s v="OBB"/>
    <x v="8"/>
    <s v="PINTURA PLASTIC"/>
    <s v="NARVAEZ RUIZ"/>
    <s v="VICTOR HUGO"/>
    <n v="1711679686"/>
    <s v="PINTOR"/>
    <x v="0"/>
    <s v="HOURLY"/>
    <n v="102448"/>
    <s v="06074482"/>
    <n v="809604124"/>
    <s v="35000500"/>
    <s v="INDEFINIDO"/>
    <s v="DIRECTA"/>
    <s v="B"/>
    <n v="4"/>
    <n v="8"/>
  </r>
  <r>
    <n v="6121285"/>
    <s v="OBB"/>
    <x v="8"/>
    <s v="PINTURA PLASTIC"/>
    <s v="SIMBANA MUZO"/>
    <s v="MARCO ANTONIO"/>
    <n v="1715812036"/>
    <s v="PINTOR"/>
    <x v="0"/>
    <s v="HOURLY"/>
    <n v="6121285"/>
    <s v="06121285"/>
    <n v="243773695"/>
    <s v="35000500"/>
    <s v="INDEFINIDO"/>
    <s v="DIRECTA"/>
    <s v="B"/>
    <n v="6"/>
    <n v="9"/>
  </r>
  <r>
    <n v="6121286"/>
    <s v="OBB"/>
    <x v="8"/>
    <s v="PINTURA PLASTIC"/>
    <s v="CAZA GALLEGOS"/>
    <s v="HUGO FERNANDO"/>
    <n v="1713194098"/>
    <s v="PINTOR"/>
    <x v="0"/>
    <s v="HOURLY"/>
    <n v="6121286"/>
    <s v="06121286"/>
    <n v="910465469"/>
    <s v="35000500"/>
    <s v="INDEFINIDO"/>
    <s v="DIRECTA"/>
    <s v="B"/>
    <n v="6"/>
    <n v="9"/>
  </r>
  <r>
    <n v="6121295"/>
    <s v="OBB"/>
    <x v="8"/>
    <s v="PINTURA PLASTIC"/>
    <s v="GAVIN AVENDANO"/>
    <s v="SEGUNDO FERNANDO"/>
    <n v="603342890"/>
    <s v="PINTOR"/>
    <x v="2"/>
    <s v="HOURLY"/>
    <n v="6121295"/>
    <s v="06121295"/>
    <n v="384253976"/>
    <s v="35000500"/>
    <s v="INDEFINIDO"/>
    <s v="DIRECTA"/>
    <s v="X"/>
    <n v="6"/>
    <n v="9"/>
  </r>
  <r>
    <n v="6126065"/>
    <s v="OBB"/>
    <x v="8"/>
    <s v="PINTURA PLASTIC"/>
    <s v="CAZA VILLACIS"/>
    <s v="PATRICIO DANIEL"/>
    <n v="1716980220"/>
    <s v="PINTOR"/>
    <x v="2"/>
    <s v="HOURLY"/>
    <n v="6126065"/>
    <s v="06126065"/>
    <n v="615889229"/>
    <s v="35000500"/>
    <s v="INDEFINIDO"/>
    <s v="DIRECTA"/>
    <s v="X"/>
    <n v="6"/>
    <n v="12"/>
  </r>
  <r>
    <n v="6128454"/>
    <s v="OBB"/>
    <x v="8"/>
    <s v="PINTURA PLASTIC"/>
    <s v="TAIPE TIPAN"/>
    <s v="LUIS MARCELO"/>
    <n v="1714805940"/>
    <s v="PINTOR"/>
    <x v="2"/>
    <s v="HOURLY"/>
    <n v="6128454"/>
    <s v="06128454"/>
    <n v="906614464"/>
    <s v="35000500"/>
    <s v="INDEFINIDO"/>
    <s v="DIRECTA"/>
    <s v="X"/>
    <n v="7"/>
    <n v="2"/>
  </r>
  <r>
    <n v="6147783"/>
    <s v="OBB"/>
    <x v="8"/>
    <s v="PINTURA PLASTIC"/>
    <s v="NARVAEZ ZAQUINAULA"/>
    <s v="XIMENA ELIZABETH"/>
    <n v="1720480878"/>
    <s v="OPERARIO DE PINTURA"/>
    <x v="2"/>
    <s v="HOURLY"/>
    <n v="6147783"/>
    <s v="06147783"/>
    <n v="972821602"/>
    <s v="35000500"/>
    <s v="INDEFINIDO"/>
    <s v="DIRECTA"/>
    <s v="X"/>
    <n v="8"/>
    <n v="5"/>
  </r>
  <r>
    <n v="6147829"/>
    <s v="OBB"/>
    <x v="8"/>
    <s v="PINTURA PLASTIC"/>
    <s v="PAVON HERNANDEZ"/>
    <s v="EDWIN FABIAN"/>
    <n v="1719035188"/>
    <s v="PINTOR"/>
    <x v="2"/>
    <s v="HOURLY"/>
    <n v="6147829"/>
    <s v="06147829"/>
    <n v="728709688"/>
    <s v="35000500"/>
    <s v="INDEFINIDO"/>
    <s v="DIRECTA"/>
    <s v="X"/>
    <n v="8"/>
    <n v="5"/>
  </r>
  <r>
    <n v="6148070"/>
    <s v="OBB"/>
    <x v="8"/>
    <s v="PINTURA PLASTIC"/>
    <s v="CANIZARES ESPIN"/>
    <s v="CHRISTIAN ISRAEL"/>
    <n v="1715991921"/>
    <s v="PINTOR"/>
    <x v="2"/>
    <s v="HOURLY"/>
    <n v="6148070"/>
    <s v="06148070"/>
    <n v="317035417"/>
    <s v="35000500"/>
    <s v="INDEFINIDO"/>
    <s v="DIRECTA"/>
    <s v="X"/>
    <n v="8"/>
    <n v="5"/>
  </r>
  <r>
    <n v="6148234"/>
    <s v="OBB"/>
    <x v="8"/>
    <s v="PINTURA PLASTIC"/>
    <s v="CRIOLLO CUNALATA"/>
    <s v="EDWIN PATRICIO"/>
    <n v="1709839953"/>
    <s v="PINTOR"/>
    <x v="2"/>
    <s v="HOURLY"/>
    <n v="6148234"/>
    <s v="06148234"/>
    <n v="236410639"/>
    <s v="35000500"/>
    <s v="INDEFINIDO"/>
    <s v="DIRECTA"/>
    <s v="X"/>
    <n v="8"/>
    <n v="5"/>
  </r>
  <r>
    <n v="6148244"/>
    <s v="OBB"/>
    <x v="8"/>
    <s v="PINTURA PLASTIC"/>
    <s v="ESPINOZA LA ROSA"/>
    <s v="RICHARD RODRIGO"/>
    <n v="1717776437"/>
    <s v="OPERARIO DE PINTURA"/>
    <x v="3"/>
    <s v="HOURLY"/>
    <n v="6148244"/>
    <s v="06148244"/>
    <n v="944586271"/>
    <s v="35000500"/>
    <s v="INDEFINIDO"/>
    <s v="DIRECTA"/>
    <s v="X"/>
    <n v="8"/>
    <n v="5"/>
  </r>
  <r>
    <n v="6148279"/>
    <s v="OBB"/>
    <x v="8"/>
    <s v="PINTURA PLASTIC"/>
    <s v="VEGA PACHECO"/>
    <s v="EDISON PAUL"/>
    <n v="1717647141"/>
    <s v="OPERARIO DE PINTURA"/>
    <x v="3"/>
    <s v="HOURLY"/>
    <n v="6148279"/>
    <s v="06148279"/>
    <n v="289159068"/>
    <s v="35000500"/>
    <s v="INDEFINIDO"/>
    <s v="DIRECTA"/>
    <s v="X"/>
    <n v="9"/>
    <n v="9"/>
  </r>
  <r>
    <n v="6148331"/>
    <s v="OBB"/>
    <x v="8"/>
    <s v="PINTURA PLASTIC"/>
    <s v="HEREDIA FLORES"/>
    <s v="DANY GABRIEL"/>
    <n v="1719472142"/>
    <s v="PINTOR"/>
    <x v="2"/>
    <s v="HOURLY"/>
    <n v="6148331"/>
    <s v="06148331"/>
    <n v="395649107"/>
    <s v="35000500"/>
    <s v="INDEFINIDO"/>
    <s v="DIRECTA"/>
    <s v="X"/>
    <n v="8"/>
    <n v="5"/>
  </r>
  <r>
    <n v="6238305"/>
    <s v="OBB"/>
    <x v="8"/>
    <s v="PINTURA PLASTIC"/>
    <s v="CHILIGUANO TAPIA"/>
    <s v="CRISTIAN PATRICIO"/>
    <n v="1716180417"/>
    <s v="PINTOR"/>
    <x v="2"/>
    <s v="HOURLY"/>
    <n v="6238305"/>
    <s v="06238305"/>
    <n v="147891815"/>
    <s v="35000500"/>
    <s v="INDEFINIDO"/>
    <s v="DIRECTA"/>
    <s v="X"/>
    <n v="9"/>
    <n v="9"/>
  </r>
  <r>
    <n v="6240479"/>
    <s v="OBB"/>
    <x v="8"/>
    <s v="PINTURA PLASTIC"/>
    <s v="SACA RIVAS"/>
    <s v="DANILO DAVID"/>
    <n v="1724579097"/>
    <s v="OPERARIO DE PINTURA"/>
    <x v="2"/>
    <s v="HOURLY"/>
    <n v="6240479"/>
    <s v="06240479"/>
    <n v="358315446"/>
    <s v="35000500"/>
    <s v="PLAZO FIJO"/>
    <s v="DIRECTA"/>
    <s v="X"/>
    <n v="10"/>
    <n v="1"/>
  </r>
  <r>
    <n v="6241089"/>
    <s v="OBB"/>
    <x v="8"/>
    <s v="PINTURA PLASTIC"/>
    <s v="CANDO CHUGA"/>
    <s v="DANIEL ARMANDO"/>
    <n v="401280532"/>
    <s v="PINTOR"/>
    <x v="3"/>
    <s v="HOURLY"/>
    <n v="6241089"/>
    <s v="06241089"/>
    <n v="502838403"/>
    <s v="35000500"/>
    <s v="PLAZO FIJO"/>
    <s v="DIRECTA"/>
    <s v="X"/>
    <n v="10"/>
    <n v="2"/>
  </r>
  <r>
    <n v="6241287"/>
    <s v="OBB"/>
    <x v="8"/>
    <s v="PINTURA PLASTIC"/>
    <s v="LINCANGO PILLAJO"/>
    <s v="JORGE LUIS"/>
    <n v="1721147591"/>
    <s v="PINTOR"/>
    <x v="3"/>
    <s v="HOURLY"/>
    <n v="6241287"/>
    <s v="06241287"/>
    <n v="278642657"/>
    <s v="35000500"/>
    <s v="PLAZO FIJO"/>
    <s v="DIRECTA"/>
    <s v="X"/>
    <n v="10"/>
    <n v="2"/>
  </r>
  <r>
    <n v="6242288"/>
    <s v="OBB"/>
    <x v="8"/>
    <s v="PINTURA PLASTIC"/>
    <s v="SANGOQUIZA TIPAN"/>
    <s v="LUIS OLMEDO"/>
    <n v="502739626"/>
    <s v="PINTOR"/>
    <x v="3"/>
    <s v="HOURLY"/>
    <n v="6242288"/>
    <s v="06242288"/>
    <n v="778210522"/>
    <s v="35000500"/>
    <s v="INDEFINIDO"/>
    <s v="DIRECTA"/>
    <s v="X"/>
    <n v="10"/>
    <n v="3"/>
  </r>
  <r>
    <n v="6243522"/>
    <s v="OBB"/>
    <x v="8"/>
    <s v="PINTURA PLASTIC"/>
    <s v="GUALA PAREDES"/>
    <s v="ROBERTO PAUL"/>
    <n v="1717830622"/>
    <s v="PINTOR"/>
    <x v="3"/>
    <s v="HOURLY"/>
    <n v="6243522"/>
    <s v="06243522"/>
    <n v="653955176"/>
    <s v="35000500"/>
    <s v="PLAZO FIJO"/>
    <s v="DIRECTA"/>
    <s v="X"/>
    <n v="10"/>
    <n v="4"/>
  </r>
  <r>
    <n v="6243487"/>
    <s v="OBB"/>
    <x v="8"/>
    <s v="PINTURA PLASTIC"/>
    <s v="LOPEZ ESPIN"/>
    <s v="DARIO JAVIER"/>
    <n v="1717089567"/>
    <s v="PINTOR"/>
    <x v="3"/>
    <s v="HOURLY"/>
    <n v="6243487"/>
    <s v="06243487"/>
    <n v="659902489"/>
    <s v="35000500"/>
    <s v="PLAZO FIJO"/>
    <s v="DIRECTA"/>
    <s v="X"/>
    <n v="10"/>
    <n v="4"/>
  </r>
  <r>
    <n v="6243504"/>
    <s v="OBB"/>
    <x v="8"/>
    <s v="PINTURA PLASTIC"/>
    <s v="VILLAMARIN CANAVERAL"/>
    <s v="MIGUEL ANGEL"/>
    <n v="1713734216"/>
    <s v="PINTOR"/>
    <x v="3"/>
    <s v="HOURLY"/>
    <n v="6243504"/>
    <s v="06243504"/>
    <n v="808784655"/>
    <s v="35000500"/>
    <s v="PLAZO FIJO"/>
    <s v="DIRECTA"/>
    <s v="X"/>
    <n v="10"/>
    <n v="4"/>
  </r>
  <r>
    <n v="6244541"/>
    <s v="OBB"/>
    <x v="8"/>
    <s v="PINTURA PLASTIC"/>
    <s v="GUASGUA SANCHEZ"/>
    <s v="JORGE OSWALDO"/>
    <n v="1715137020"/>
    <s v="PINTOR"/>
    <x v="3"/>
    <s v="HOURLY"/>
    <n v="6244541"/>
    <s v="06244541"/>
    <n v="651376314"/>
    <s v="35000500"/>
    <s v="PLAZO FIJO"/>
    <s v="DIRECTA"/>
    <s v="X"/>
    <n v="10"/>
    <n v="4"/>
  </r>
  <r>
    <n v="6244557"/>
    <s v="OBB"/>
    <x v="8"/>
    <s v="PINTURA PLASTIC"/>
    <s v="CARDENAS LASTRA"/>
    <s v="CARLOS FREDDY"/>
    <n v="1713471637"/>
    <s v="PINTOR"/>
    <x v="3"/>
    <s v="HOURLY"/>
    <n v="6244557"/>
    <s v="06244557"/>
    <n v="626520254"/>
    <s v="35000500"/>
    <s v="PLAZO FIJO"/>
    <s v="DIRECTA"/>
    <s v="X"/>
    <n v="10"/>
    <n v="4"/>
  </r>
  <r>
    <n v="6247100"/>
    <s v="OBB"/>
    <x v="8"/>
    <s v="PINTURA PLASTIC"/>
    <s v="MENDOZA CABRERA"/>
    <s v="VIRGILIO SEGUNDO"/>
    <n v="1103952600"/>
    <s v="PINTOR"/>
    <x v="3"/>
    <s v="HOURLY"/>
    <n v="6247100"/>
    <s v="06247100"/>
    <n v="565881375"/>
    <s v="35000500"/>
    <s v="PLAZO FIJO"/>
    <s v="DIRECTA"/>
    <s v="X"/>
    <n v="10"/>
    <n v="6"/>
  </r>
  <r>
    <n v="6255662"/>
    <s v="OBB"/>
    <x v="8"/>
    <s v="PINTURA PLASTIC"/>
    <s v="MIRANDA PENAFIEL"/>
    <s v="CRISTIAN RENATO"/>
    <n v="1722373857"/>
    <s v="OPERARIO DE PINTURA"/>
    <x v="3"/>
    <s v="HOURLY"/>
    <n v="6255662"/>
    <s v="06255662"/>
    <n v="430469426"/>
    <s v="35000500"/>
    <s v="PLAZO FIJO"/>
    <s v="DIRECTA"/>
    <s v="X"/>
    <n v="11"/>
    <n v="2"/>
  </r>
  <r>
    <n v="6258998"/>
    <s v="OBB"/>
    <x v="8"/>
    <s v="PINTURA PLASTIC"/>
    <s v="CHICAIZA RAMOS"/>
    <s v="LUIS JAVIER"/>
    <n v="1721678595"/>
    <s v="OPERARIO PRODUCCION"/>
    <x v="2"/>
    <s v="HOURLY"/>
    <n v="6258998"/>
    <s v="06258998"/>
    <n v="561554707"/>
    <s v="35000500"/>
    <s v="PLAZO FIJO"/>
    <s v="DIRECTA"/>
    <s v="X"/>
    <n v="11"/>
    <n v="3"/>
  </r>
  <r>
    <n v="716"/>
    <s v="OBB"/>
    <x v="9"/>
    <s v="OPER.ENSAMB.GEN"/>
    <s v="LARCO REYES"/>
    <s v="LUIS EDUARDO"/>
    <n v="1708714736"/>
    <s v="ESP. DE SHOP"/>
    <x v="0"/>
    <s v="SALARY"/>
    <n v="100716"/>
    <s v="03400716"/>
    <n v="519150132"/>
    <s v="36000100"/>
    <s v="INDEFINIDO"/>
    <s v="INDIRECTA"/>
    <s v="A"/>
    <n v="92"/>
    <n v="4"/>
  </r>
  <r>
    <n v="1088"/>
    <s v="OBB"/>
    <x v="9"/>
    <s v="OPER.ENSAMB.GEN"/>
    <s v="BAEZ"/>
    <s v="CHRISTIAN RAFAEL"/>
    <n v="1708600265"/>
    <s v="COORD. PRODUCCION"/>
    <x v="2"/>
    <s v="SALARY"/>
    <n v="101088"/>
    <s v="03401088"/>
    <n v="319861515"/>
    <s v="36000100"/>
    <s v="INDEFINIDO"/>
    <s v="INDIRECTA"/>
    <s v="X"/>
    <n v="96"/>
    <n v="9"/>
  </r>
  <r>
    <n v="1236"/>
    <s v="OBB"/>
    <x v="9"/>
    <s v="OPER.ENSAMB.GEN"/>
    <s v="PALLO JURADO"/>
    <s v="JULIO CESAR"/>
    <n v="1712021763"/>
    <s v="CONTROLADOR PROCESOS"/>
    <x v="0"/>
    <s v="HOURLY"/>
    <n v="1236"/>
    <s v="06121330"/>
    <n v="262017587"/>
    <s v="36000100"/>
    <s v="INDEFINIDO"/>
    <s v="INDIRECTA"/>
    <s v="J"/>
    <n v="6"/>
    <n v="9"/>
  </r>
  <r>
    <n v="1492"/>
    <s v="OBB"/>
    <x v="9"/>
    <s v="OPER.ENSAMB.GEN"/>
    <s v="BUENANO ARMAS"/>
    <s v="CARLOS SANTIAGO"/>
    <n v="1708047889"/>
    <s v="SUPERINT. ENSAMBLE"/>
    <x v="0"/>
    <s v="SALARY"/>
    <n v="101492"/>
    <s v="03401492"/>
    <n v="214149836"/>
    <s v="36000100"/>
    <s v="INDEFINIDO"/>
    <s v="INDIRECTA"/>
    <s v="J"/>
    <n v="0"/>
    <n v="2"/>
  </r>
  <r>
    <n v="3600289"/>
    <s v="OBB"/>
    <x v="9"/>
    <s v="OPER.ENSAMB.GEN"/>
    <s v="PACHACAMA MOROCHO"/>
    <s v="DARIO JAVIER"/>
    <n v="1713629507"/>
    <s v="OPERARIO PRODUCCION"/>
    <x v="0"/>
    <s v="HOURLY"/>
    <n v="101541"/>
    <s v="03600289"/>
    <n v="154718588"/>
    <s v="36000100"/>
    <s v="INDEFINIDO"/>
    <s v="DIRECTA"/>
    <s v="J"/>
    <n v="0"/>
    <n v="7"/>
  </r>
  <r>
    <n v="3600416"/>
    <s v="OBB"/>
    <x v="9"/>
    <s v="OPER.ENSAMB.GEN"/>
    <s v="CHANGO GUAYGUA"/>
    <s v="LUIS ALBERTO"/>
    <n v="1708326697"/>
    <s v="COORD.PRODUCCION"/>
    <x v="0"/>
    <s v="SALARY"/>
    <n v="101609"/>
    <s v="03600416"/>
    <n v="543986176"/>
    <s v="36000100"/>
    <s v="INDEFINIDO"/>
    <s v="INDIRECTA"/>
    <s v="J"/>
    <n v="0"/>
    <n v="8"/>
  </r>
  <r>
    <n v="3700563"/>
    <s v="OBB"/>
    <x v="9"/>
    <s v="OPER.ENSAMB.GEN"/>
    <s v="MANYA GALARZA"/>
    <s v="DIEGO PAUL"/>
    <n v="1714385653"/>
    <s v="CONTROLADOR PROCESOS"/>
    <x v="0"/>
    <s v="HOURLY"/>
    <n v="101698"/>
    <s v="00000563"/>
    <n v="688706409"/>
    <s v="36000100"/>
    <s v="INDEFINIDO"/>
    <s v="INDIRECTA"/>
    <s v="J"/>
    <n v="1"/>
    <n v="1"/>
  </r>
  <r>
    <n v="3701182"/>
    <s v="OBB"/>
    <x v="9"/>
    <s v="OPER.ENSAMB.GEN"/>
    <s v="LOMAS VILLARREAL"/>
    <s v="JHON ANIBAL"/>
    <n v="1713048740"/>
    <s v="CONTROLADOR PROC.(E)"/>
    <x v="0"/>
    <s v="HOURLY"/>
    <n v="101734"/>
    <s v="00001182"/>
    <n v="186539113"/>
    <s v="36000100"/>
    <s v="INDEFINIDO"/>
    <s v="DIRECTA"/>
    <s v="J"/>
    <n v="1"/>
    <n v="3"/>
  </r>
  <r>
    <n v="6054192"/>
    <s v="OBB"/>
    <x v="9"/>
    <s v="OPER.ENSAMB.GEN"/>
    <s v="PACHECO COSTALES"/>
    <s v="VICTOR VLADIMIR"/>
    <n v="1709138331"/>
    <s v="ASISTENTE"/>
    <x v="0"/>
    <s v="HOURLY"/>
    <n v="101973"/>
    <s v="06054192"/>
    <n v="235431331"/>
    <s v="36000100"/>
    <s v="INDEFINIDO"/>
    <s v="DIRECTA"/>
    <s v="J"/>
    <n v="2"/>
    <n v="10"/>
  </r>
  <r>
    <n v="6057792"/>
    <s v="OBB"/>
    <x v="9"/>
    <s v="OPER.ENSAMB.GEN"/>
    <s v="MARTINEZ SAMANIEGO"/>
    <s v="ALEX MAURICIO"/>
    <n v="602486250"/>
    <s v="LIDER DE GRUPO"/>
    <x v="0"/>
    <s v="HOURLY"/>
    <n v="102077"/>
    <s v="06057792"/>
    <n v="158580133"/>
    <s v="36000100"/>
    <s v="INDEFINIDO"/>
    <s v="INDIRECTA"/>
    <s v="J"/>
    <n v="3"/>
    <n v="2"/>
  </r>
  <r>
    <n v="6058229"/>
    <s v="OBB"/>
    <x v="9"/>
    <s v="OPER.ENSAMB.GEN"/>
    <s v="GARCIA CHASIPANTA"/>
    <s v="JOSE LUIS"/>
    <n v="1716417520"/>
    <s v="CONTROLADOR PROCESOS"/>
    <x v="0"/>
    <s v="HOURLY"/>
    <n v="102250"/>
    <s v="06058229"/>
    <n v="493278744"/>
    <s v="36000100"/>
    <s v="INDEFINIDO"/>
    <s v="INDIRECTA"/>
    <s v="J"/>
    <n v="3"/>
    <n v="2"/>
  </r>
  <r>
    <n v="6082513"/>
    <s v="OBB"/>
    <x v="9"/>
    <s v="OPER.ENSAMB.GEN"/>
    <s v="PEREZ ACUNA"/>
    <s v="WLADIMIR REYNALDO"/>
    <n v="1712696663"/>
    <s v="CONTROLADOR PROCESOS"/>
    <x v="0"/>
    <s v="HOURLY"/>
    <n v="102524"/>
    <s v="06082513"/>
    <n v="328904758"/>
    <s v="36000100"/>
    <s v="INDEFINIDO"/>
    <s v="INDIRECTA"/>
    <s v="J"/>
    <n v="5"/>
    <n v="5"/>
  </r>
  <r>
    <n v="6110956"/>
    <s v="OBB"/>
    <x v="9"/>
    <s v="OPER.ENSAMB.GEN"/>
    <s v="TOAQUIZA CASA"/>
    <s v="CRISTIAN GEOVANNY"/>
    <n v="1716150709"/>
    <s v="OPERARIO PRODUCCION"/>
    <x v="0"/>
    <s v="HOURLY"/>
    <n v="102565"/>
    <s v="06110956"/>
    <n v="731298707"/>
    <s v="36000100"/>
    <s v="INDEFINIDO"/>
    <s v="DIRECTA"/>
    <s v="J"/>
    <n v="8"/>
    <n v="4"/>
  </r>
  <r>
    <n v="6111135"/>
    <s v="OBB"/>
    <x v="9"/>
    <s v="OPER.ENSAMB.GEN"/>
    <s v="CUYACHAMIN CHANALUIS"/>
    <s v="SEGUNDO ALEX"/>
    <n v="502676117"/>
    <s v="CONTROLADOR PROCESOS"/>
    <x v="0"/>
    <s v="HOURLY"/>
    <n v="102567"/>
    <s v="06111135"/>
    <n v="613775674"/>
    <s v="36000100"/>
    <s v="INDEFINIDO"/>
    <s v="INDIRECTA"/>
    <s v="J"/>
    <n v="6"/>
    <n v="5"/>
  </r>
  <r>
    <n v="6122100"/>
    <s v="OBB"/>
    <x v="9"/>
    <s v="OPER.ENSAMB.GEN"/>
    <s v="CAISAGUANO MONTALUIS"/>
    <s v="HECTOR ARTURO"/>
    <n v="1719292631"/>
    <s v="OPERARIO PRODUCCION"/>
    <x v="0"/>
    <s v="HOURLY"/>
    <n v="6122100"/>
    <s v="06122100"/>
    <n v="576570088"/>
    <s v="36000100"/>
    <s v="INDEFINIDO"/>
    <s v="DIRECTA"/>
    <s v="J"/>
    <n v="6"/>
    <n v="9"/>
  </r>
  <r>
    <n v="6125264"/>
    <s v="OBB"/>
    <x v="9"/>
    <s v="OPER.ENSAMB.GEN"/>
    <s v="VASQUEZ JACOME"/>
    <s v="MARIA CONCEPCION"/>
    <n v="501811590"/>
    <s v="OPERARIO PRODUCCION"/>
    <x v="0"/>
    <s v="HOURLY"/>
    <n v="6125264"/>
    <s v="06125264"/>
    <n v="863302956"/>
    <s v="36000100"/>
    <s v="INDEFINIDO"/>
    <s v="DIRECTA"/>
    <s v="J"/>
    <n v="6"/>
    <n v="11"/>
  </r>
  <r>
    <n v="6127796"/>
    <s v="OBB"/>
    <x v="9"/>
    <s v="OPER.ENSAMB.GEN"/>
    <s v="CHONG GONZALEZ"/>
    <s v="WASHINGTON ALAN"/>
    <n v="1204869422"/>
    <s v="CONTROLADOR PROCESOS"/>
    <x v="2"/>
    <s v="HOURLY"/>
    <n v="6127796"/>
    <s v="06127796"/>
    <n v="128709665"/>
    <s v="36000100"/>
    <s v="INDEFINIDO"/>
    <s v="INDIRECTA"/>
    <s v="X"/>
    <n v="7"/>
    <n v="1"/>
  </r>
  <r>
    <n v="6130069"/>
    <s v="OBB"/>
    <x v="9"/>
    <s v="OPER.ENSAMB.GEN"/>
    <s v="TAIPE CAJAS"/>
    <s v="CARLOS MAURICIO"/>
    <n v="1719502286"/>
    <s v="OPERARIO PRODUCCION"/>
    <x v="0"/>
    <s v="HOURLY"/>
    <n v="6130069"/>
    <s v="06130069"/>
    <n v="430165840"/>
    <s v="36000100"/>
    <s v="INDEFINIDO"/>
    <s v="DIRECTA"/>
    <s v="J"/>
    <n v="9"/>
    <n v="9"/>
  </r>
  <r>
    <n v="6147949"/>
    <s v="OBB"/>
    <x v="9"/>
    <s v="OPER.ENSAMB.GEN"/>
    <s v="MUSO CHANGO"/>
    <s v="MARIA FERNANDA"/>
    <n v="1719258277"/>
    <s v="OPERARIO PRODUCCION"/>
    <x v="0"/>
    <s v="HOURLY"/>
    <n v="6147949"/>
    <s v="06147949"/>
    <n v="132928096"/>
    <s v="36000100"/>
    <s v="INDEFINIDO"/>
    <s v="DIRECTA"/>
    <s v="J"/>
    <n v="8"/>
    <n v="5"/>
  </r>
  <r>
    <n v="6148039"/>
    <s v="OBB"/>
    <x v="9"/>
    <s v="OPER.ENSAMB.GEN"/>
    <s v="ARAGON DAVILA"/>
    <s v="JAIME ANDRES"/>
    <n v="1710586247"/>
    <s v="ESP. DE SHOP"/>
    <x v="0"/>
    <s v="SALARY"/>
    <n v="6148039"/>
    <s v="06148039"/>
    <n v="614947060"/>
    <s v="36000100"/>
    <s v="INDEFINIDO"/>
    <s v="INDIRECTA"/>
    <s v="J"/>
    <n v="10"/>
    <n v="1"/>
  </r>
  <r>
    <n v="6148051"/>
    <s v="OBB"/>
    <x v="9"/>
    <s v="OPER.ENSAMB.GEN"/>
    <s v="CORREA CAJILIMA"/>
    <s v="CESAR EDGAR"/>
    <n v="1716849227"/>
    <s v="CONTROLADOR PROCESOS"/>
    <x v="0"/>
    <s v="HOURLY"/>
    <n v="6148051"/>
    <s v="06148051"/>
    <n v="866584283"/>
    <s v="36000100"/>
    <s v="INDEFINIDO"/>
    <s v="INDIRECTA"/>
    <s v="J"/>
    <n v="8"/>
    <n v="5"/>
  </r>
  <r>
    <n v="6148152"/>
    <s v="OBB"/>
    <x v="9"/>
    <s v="OPER.ENSAMB.GEN"/>
    <s v="HERNANDEZ MAZON"/>
    <s v="JUAN CARLOS"/>
    <n v="1719233908"/>
    <s v="OPERARIO PRODUCCION"/>
    <x v="0"/>
    <s v="HOURLY"/>
    <n v="6148152"/>
    <s v="06148152"/>
    <n v="312102366"/>
    <s v="36000100"/>
    <s v="INDEFINIDO"/>
    <s v="DIRECTA"/>
    <s v="J"/>
    <n v="8"/>
    <n v="5"/>
  </r>
  <r>
    <n v="6148258"/>
    <s v="OBB"/>
    <x v="9"/>
    <s v="OPER.ENSAMB.GEN"/>
    <s v="REA CHICAIZA"/>
    <s v="DARWIN ROBERTO"/>
    <n v="1717533143"/>
    <s v="OPERARIO PRODUCCION"/>
    <x v="0"/>
    <s v="HOURLY"/>
    <n v="6148258"/>
    <s v="06148258"/>
    <n v="740661853"/>
    <s v="36000100"/>
    <s v="INDEFINIDO"/>
    <s v="DIRECTA"/>
    <s v="J"/>
    <n v="8"/>
    <n v="5"/>
  </r>
  <r>
    <n v="6243503"/>
    <s v="OBB"/>
    <x v="9"/>
    <s v="OPER.ENSAMB.GEN"/>
    <s v="CALERO TORRES"/>
    <s v="JONATHAN MAGDONAL"/>
    <n v="1723856249"/>
    <s v="OPERARIO PRODUCCION"/>
    <x v="2"/>
    <s v="HOURLY"/>
    <n v="6243503"/>
    <s v="06243503"/>
    <n v="356699757"/>
    <s v="36000100"/>
    <s v="PLAZO FIJO"/>
    <s v="DIRECTA"/>
    <s v="X"/>
    <n v="10"/>
    <n v="4"/>
  </r>
  <r>
    <n v="6243514"/>
    <s v="OBB"/>
    <x v="9"/>
    <s v="OPER.ENSAMB.GEN"/>
    <s v="SALAZAR DELGADO"/>
    <s v="JONNY MILTON"/>
    <n v="1311126039"/>
    <s v="OPERARIO PRODUCCION"/>
    <x v="2"/>
    <s v="HOURLY"/>
    <n v="6243514"/>
    <s v="06243514"/>
    <n v="766291565"/>
    <s v="36000100"/>
    <s v="INDEFINIDO"/>
    <s v="DIRECTA"/>
    <s v="X"/>
    <n v="10"/>
    <n v="4"/>
  </r>
  <r>
    <n v="6243518"/>
    <s v="OBB"/>
    <x v="9"/>
    <s v="OPER.ENSAMB.GEN"/>
    <s v="CALLE GUZMAN"/>
    <s v="JORGE ANDRES"/>
    <n v="1722403936"/>
    <s v="OPERARIO PRODUCCION"/>
    <x v="2"/>
    <s v="HOURLY"/>
    <n v="6243518"/>
    <s v="06243518"/>
    <n v="169858649"/>
    <s v="36000100"/>
    <s v="PLAZO FIJO"/>
    <s v="DIRECTA"/>
    <s v="X"/>
    <n v="10"/>
    <n v="4"/>
  </r>
  <r>
    <n v="6246091"/>
    <s v="OBB"/>
    <x v="9"/>
    <s v="OPER.ENSAMB.GEN"/>
    <s v="COYAGO FUERES"/>
    <s v="CARLOS HUMBERTO"/>
    <n v="1722990833"/>
    <s v="OPERARIO PRODUCCION"/>
    <x v="2"/>
    <s v="HOURLY"/>
    <n v="6246091"/>
    <s v="06246091"/>
    <n v="816671271"/>
    <s v="36000100"/>
    <s v="PLAZO FIJO"/>
    <s v="DIRECTA"/>
    <s v="X"/>
    <n v="10"/>
    <n v="6"/>
  </r>
  <r>
    <n v="6252239"/>
    <s v="OBB"/>
    <x v="9"/>
    <s v="OPER.ENSAMB.GEN"/>
    <s v="JIMENEZ LUNA"/>
    <s v="HUGO DAMIAN"/>
    <n v="1715309298"/>
    <s v="ESP. DE SHOP"/>
    <x v="0"/>
    <s v="SALARY"/>
    <n v="6252239"/>
    <s v="06252239"/>
    <n v="317807382"/>
    <s v="36000100"/>
    <s v="PLAZO FIJO"/>
    <s v="INDIRECTA"/>
    <s v="J"/>
    <n v="10"/>
    <n v="11"/>
  </r>
  <r>
    <n v="6252679"/>
    <s v="OBB"/>
    <x v="9"/>
    <s v="OPER.ENSAMB.GEN"/>
    <s v="ULCO QUINCHIMBLA"/>
    <s v="LUIS MIGUEL"/>
    <n v="1725589079"/>
    <s v="OPERARIO PRODUCCION"/>
    <x v="0"/>
    <s v="HOURLY"/>
    <n v="6252679"/>
    <s v="06252679"/>
    <n v="792161848"/>
    <s v="36000100"/>
    <s v="EVENTUAL"/>
    <s v="DIRECTA"/>
    <s v="J"/>
    <n v="10"/>
    <n v="11"/>
  </r>
  <r>
    <n v="6254971"/>
    <s v="OBB"/>
    <x v="9"/>
    <s v="OPER.ENSAMB.GEN"/>
    <s v="MEDINA MICHO"/>
    <s v="ERICK DANIEL"/>
    <n v="1721086435"/>
    <s v="OPERARIO PRODUCCION"/>
    <x v="2"/>
    <s v="HOURLY"/>
    <n v="6254971"/>
    <s v="06254971"/>
    <n v="189855663"/>
    <s v="36000100"/>
    <s v="PLAZO FIJO"/>
    <s v="DIRECTA"/>
    <s v="X"/>
    <n v="11"/>
    <n v="1"/>
  </r>
  <r>
    <n v="6254970"/>
    <s v="OBB"/>
    <x v="9"/>
    <s v="OPER.ENSAMB.GEN"/>
    <s v="PAUCAR NACATA"/>
    <s v="CARLOS ALFREDO"/>
    <n v="1718551490"/>
    <s v="OPERARIO PRODUCCION"/>
    <x v="0"/>
    <s v="HOURLY"/>
    <n v="6254970"/>
    <s v="06254970"/>
    <n v="993310929"/>
    <s v="36000100"/>
    <s v="PLAZO FIJO"/>
    <s v="DIRECTA"/>
    <s v="J"/>
    <n v="11"/>
    <n v="1"/>
  </r>
  <r>
    <n v="6256071"/>
    <s v="OBB"/>
    <x v="9"/>
    <s v="OPER.ENSAMB.GEN"/>
    <s v="CASAMIN GUANOTOA"/>
    <s v="LUIS MICHAEL"/>
    <n v="1718913864"/>
    <s v="OPERARIO PRODUCCION"/>
    <x v="2"/>
    <s v="HOURLY"/>
    <n v="6256071"/>
    <s v="06256071"/>
    <n v="870153767"/>
    <s v="36000100"/>
    <s v="PLAZO FIJO"/>
    <s v="DIRECTA"/>
    <s v="X"/>
    <n v="11"/>
    <n v="3"/>
  </r>
  <r>
    <n v="6259010"/>
    <s v="OBB"/>
    <x v="9"/>
    <s v="OPER.ENSAMB.GEN"/>
    <s v="CISNEROS PEREZ"/>
    <s v="JUAN FRANCISCO"/>
    <n v="1712123205"/>
    <s v="OPERARIO PRODUCCION"/>
    <x v="2"/>
    <s v="HOURLY"/>
    <n v="6259010"/>
    <s v="06259010"/>
    <n v="713050466"/>
    <s v="36000100"/>
    <s v="PLAZO FIJO"/>
    <s v="DIRECTA"/>
    <s v="X"/>
    <n v="11"/>
    <n v="3"/>
  </r>
  <r>
    <n v="6259414"/>
    <s v="OBB"/>
    <x v="9"/>
    <s v="OPER.ENSAMB.GEN"/>
    <s v="SHUGULI MINANGO"/>
    <s v="CARLOS JAVIER"/>
    <n v="1726311374"/>
    <s v="OPERARIO PRODUCCION"/>
    <x v="2"/>
    <s v="HOURLY"/>
    <n v="6259414"/>
    <s v="06259414"/>
    <n v="0"/>
    <s v="36000100"/>
    <s v="PLAZO FIJO"/>
    <s v="DIRECTA"/>
    <s v="X"/>
    <n v="11"/>
    <n v="3"/>
  </r>
  <r>
    <n v="6259412"/>
    <s v="OBB"/>
    <x v="9"/>
    <s v="OPER.ENSAMB.GEN"/>
    <s v="CANDO IZA"/>
    <s v="WILSON DIEGO"/>
    <n v="1720922762"/>
    <s v="OPERARIO PRODUCCION"/>
    <x v="2"/>
    <s v="HOURLY"/>
    <n v="6259412"/>
    <s v="06259412"/>
    <n v="0"/>
    <s v="36000100"/>
    <s v="PLAZO FIJO"/>
    <s v="DIRECTA"/>
    <s v="X"/>
    <n v="11"/>
    <n v="3"/>
  </r>
  <r>
    <n v="6259558"/>
    <s v="OBB"/>
    <x v="9"/>
    <s v="OPER.ENSAMB.GEN"/>
    <s v="SIMBANA VINUEZA"/>
    <s v="ELIAS BENJAMIN"/>
    <n v="1719399287"/>
    <s v="OPERARIO PRODUCCION"/>
    <x v="2"/>
    <s v="HOURLY"/>
    <n v="6259558"/>
    <s v="06259558"/>
    <n v="273834873"/>
    <s v="36000100"/>
    <s v="PLAZO FIJO"/>
    <s v="DIRECTA"/>
    <s v="X"/>
    <n v="11"/>
    <n v="4"/>
  </r>
  <r>
    <n v="42"/>
    <s v="OBB"/>
    <x v="9"/>
    <s v="MANTEN ENSAMBLE"/>
    <s v="MORILLO GONZALEZ"/>
    <s v="MARCELO FABIAN"/>
    <n v="1703477123"/>
    <s v="MIEMB.EQUIP.ESP.MTTO"/>
    <x v="0"/>
    <s v="HOURLY"/>
    <n v="100042"/>
    <s v="03400042"/>
    <n v="216149843"/>
    <s v="36000110"/>
    <s v="INDEFINIDO"/>
    <s v="INDIRECTA"/>
    <s v="J"/>
    <n v="75"/>
    <n v="11"/>
  </r>
  <r>
    <n v="1139"/>
    <s v="OBB"/>
    <x v="9"/>
    <s v="MANTEN ENSAMBLE"/>
    <s v="RISUENO GUZMAN"/>
    <s v="HENRY VINICIO"/>
    <n v="1709532327"/>
    <s v="ASIST.DE PLANIF.MTTO"/>
    <x v="0"/>
    <s v="HOURLY"/>
    <n v="101139"/>
    <s v="03401139"/>
    <n v="264457050"/>
    <s v="36000110"/>
    <s v="INDEFINIDO"/>
    <s v="INDIRECTA"/>
    <s v="J"/>
    <n v="97"/>
    <n v="3"/>
  </r>
  <r>
    <n v="3600299"/>
    <s v="OBB"/>
    <x v="9"/>
    <s v="MANTEN ENSAMBLE"/>
    <s v="TITUANA TOAPANTA"/>
    <s v="GUIDO HERNAN"/>
    <n v="1713078440"/>
    <s v="MIEMB.EQUIP.ESP.MTTO"/>
    <x v="0"/>
    <s v="HOURLY"/>
    <n v="3600299"/>
    <s v="03600299"/>
    <n v="582029320"/>
    <s v="36000110"/>
    <s v="INDEFINIDO"/>
    <s v="INDIRECTA"/>
    <s v="J"/>
    <n v="9"/>
    <n v="9"/>
  </r>
  <r>
    <n v="3600375"/>
    <s v="OBB"/>
    <x v="9"/>
    <s v="MANTEN ENSAMBLE"/>
    <s v="CORDOVA MANAY"/>
    <s v="EDISON RODRIGO"/>
    <n v="1714484811"/>
    <s v="MIEMB.EQUIP.ESP.MTTO"/>
    <x v="0"/>
    <s v="HOURLY"/>
    <n v="101591"/>
    <s v="03600375"/>
    <n v="725181899"/>
    <s v="36000110"/>
    <s v="INDEFINIDO"/>
    <s v="INDIRECTA"/>
    <s v="J"/>
    <n v="0"/>
    <n v="8"/>
  </r>
  <r>
    <n v="6109662"/>
    <s v="OBB"/>
    <x v="9"/>
    <s v="MANTEN ENSAMBLE"/>
    <s v="CABRERA GUZMAN"/>
    <s v="CESAR ALFONSO"/>
    <n v="1712433638"/>
    <s v="LIDER DE GRUPO"/>
    <x v="0"/>
    <s v="HOURLY"/>
    <n v="102562"/>
    <s v="06109662"/>
    <n v="674500743"/>
    <s v="36000110"/>
    <s v="INDEFINIDO"/>
    <s v="INDIRECTA"/>
    <s v="J"/>
    <n v="6"/>
    <n v="3"/>
  </r>
  <r>
    <n v="6112984"/>
    <s v="OBB"/>
    <x v="9"/>
    <s v="MANTEN ENSAMBLE"/>
    <s v="JUMBO VICENTE"/>
    <s v="MARCOS DANIEL"/>
    <n v="1103287015"/>
    <s v="MIEMB.EQUIP.ESP.MTTO"/>
    <x v="0"/>
    <s v="HOURLY"/>
    <n v="6112984"/>
    <s v="06112984"/>
    <n v="412703826"/>
    <s v="36000110"/>
    <s v="INDEFINIDO"/>
    <s v="INDIRECTA"/>
    <s v="J"/>
    <n v="6"/>
    <n v="6"/>
  </r>
  <r>
    <n v="6126059"/>
    <s v="OBB"/>
    <x v="9"/>
    <s v="MANTEN ENSAMBLE"/>
    <s v="MOYA GALLARDO"/>
    <s v="KLEBER FERNANDO"/>
    <n v="1717752503"/>
    <s v="MIEMB.EQUIP.ESP.MTTO"/>
    <x v="0"/>
    <s v="HOURLY"/>
    <n v="6126059"/>
    <s v="06126059"/>
    <n v="605085003"/>
    <s v="36000110"/>
    <s v="INDEFINIDO"/>
    <s v="INDIRECTA"/>
    <s v="J"/>
    <n v="6"/>
    <n v="12"/>
  </r>
  <r>
    <n v="6128497"/>
    <s v="OBB"/>
    <x v="9"/>
    <s v="MANTEN ENSAMBLE"/>
    <s v="POZO BECERRA"/>
    <s v="RUBEN DARIO"/>
    <n v="1716603772"/>
    <s v="MIEMB.EQUIP.ESP.MTTO"/>
    <x v="0"/>
    <s v="HOURLY"/>
    <n v="6128497"/>
    <s v="06128497"/>
    <n v="184691948"/>
    <s v="36000110"/>
    <s v="INDEFINIDO"/>
    <s v="INDIRECTA"/>
    <s v="J"/>
    <n v="9"/>
    <n v="9"/>
  </r>
  <r>
    <n v="6129555"/>
    <s v="OBB"/>
    <x v="9"/>
    <s v="MANTEN ENSAMBLE"/>
    <s v="PAHUANQUIZA GUAMANTI"/>
    <s v="DIEGO MARCELO"/>
    <n v="1713549911"/>
    <s v="MIEMB.EQUIP.ESP.MTTO"/>
    <x v="0"/>
    <s v="HOURLY"/>
    <n v="6129555"/>
    <s v="06129555"/>
    <n v="853116296"/>
    <s v="36000110"/>
    <s v="INDEFINIDO"/>
    <s v="INDIRECTA"/>
    <s v="J"/>
    <n v="7"/>
    <n v="3"/>
  </r>
  <r>
    <n v="6147751"/>
    <s v="OBB"/>
    <x v="9"/>
    <s v="MANTEN ENSAMBLE"/>
    <s v="ALVAREZ VEINTIMILLA"/>
    <s v="DARWIN ROLANDO"/>
    <n v="1716807183"/>
    <s v="MIEMB.EQUIP.ESP.MTTO"/>
    <x v="0"/>
    <s v="HOURLY"/>
    <n v="6147751"/>
    <s v="06147751"/>
    <n v="663843866"/>
    <s v="36000110"/>
    <s v="INDEFINIDO"/>
    <s v="INDIRECTA"/>
    <s v="J"/>
    <n v="8"/>
    <n v="5"/>
  </r>
  <r>
    <n v="6147913"/>
    <s v="OBB"/>
    <x v="9"/>
    <s v="MANTEN ENSAMBLE"/>
    <s v="CAIZA TIBAN"/>
    <s v="ROBERTO PAUL"/>
    <n v="1713797866"/>
    <s v="MIEMB.EQUIP.ESP.MTTO"/>
    <x v="0"/>
    <s v="HOURLY"/>
    <n v="6147913"/>
    <s v="06147913"/>
    <n v="889941779"/>
    <s v="36000110"/>
    <s v="INDEFINIDO"/>
    <s v="INDIRECTA"/>
    <s v="J"/>
    <n v="8"/>
    <n v="5"/>
  </r>
  <r>
    <n v="6148942"/>
    <s v="OBB"/>
    <x v="9"/>
    <s v="MANTEN ENSAMBLE"/>
    <s v="ANDRADE COLLAGUAZO"/>
    <s v="JONATAN ANDRES"/>
    <n v="1002585253"/>
    <s v="MIEMB.EQUIP.ESP.MTTO"/>
    <x v="0"/>
    <s v="HOURLY"/>
    <n v="6148942"/>
    <s v="06148942"/>
    <n v="402840936"/>
    <s v="36000110"/>
    <s v="INDEFINIDO"/>
    <s v="INDIRECTA"/>
    <s v="J"/>
    <n v="8"/>
    <n v="5"/>
  </r>
  <r>
    <n v="6153806"/>
    <s v="OBB"/>
    <x v="9"/>
    <s v="MANTEN ENSAMBLE"/>
    <s v="SANTOS VIDAL"/>
    <s v="JUAN RAMON"/>
    <n v="602916579"/>
    <s v="MIEMB.EQUIP.ESP.MTTO"/>
    <x v="0"/>
    <s v="HOURLY"/>
    <n v="6153806"/>
    <s v="06153806"/>
    <n v="895919619"/>
    <s v="36000110"/>
    <s v="INDEFINIDO"/>
    <s v="INDIRECTA"/>
    <s v="J"/>
    <n v="8"/>
    <n v="7"/>
  </r>
  <r>
    <n v="6244217"/>
    <s v="OBB"/>
    <x v="9"/>
    <s v="MANTEN ENSAMBLE"/>
    <s v="TORRES VICUNA"/>
    <s v="KLEBER SANTIAGO"/>
    <n v="1712476603"/>
    <s v="MIEMB.EQUIP.ESP.MTTO"/>
    <x v="0"/>
    <s v="HOURLY"/>
    <n v="6244217"/>
    <s v="06244217"/>
    <n v="203737648"/>
    <s v="36000110"/>
    <s v="PLAZO FIJO"/>
    <s v="INDIRECTA"/>
    <s v="J"/>
    <n v="10"/>
    <n v="4"/>
  </r>
  <r>
    <n v="253"/>
    <s v="OBB"/>
    <x v="9"/>
    <s v="ENSAMBLE CHASIS"/>
    <s v="LOZANO"/>
    <s v="BYRON AMILCAR"/>
    <n v="1709615833"/>
    <s v="OPERARIO PRODUCCION"/>
    <x v="0"/>
    <s v="HOURLY"/>
    <n v="100253"/>
    <s v="03400253"/>
    <n v="735129828"/>
    <s v="36000200"/>
    <s v="INDEFINIDO"/>
    <s v="DIRECTA"/>
    <s v="J"/>
    <n v="85"/>
    <n v="5"/>
  </r>
  <r>
    <n v="7086"/>
    <s v="OBB"/>
    <x v="9"/>
    <s v="ENSAMBLE CHASIS"/>
    <s v="SANDOVAL ASIMBAYA"/>
    <s v="DANNY JAVIER"/>
    <n v="1715584502"/>
    <s v="LIDER DE GRUPO"/>
    <x v="2"/>
    <s v="HOURLY"/>
    <n v="107086"/>
    <s v="03407086"/>
    <n v="551080769"/>
    <s v="36000200"/>
    <s v="INDEFINIDO"/>
    <s v="INDIRECTA"/>
    <s v="X"/>
    <n v="0"/>
    <n v="10"/>
  </r>
  <r>
    <n v="3600369"/>
    <s v="OBB"/>
    <x v="9"/>
    <s v="ENSAMBLE CHASIS"/>
    <s v="LEMA LEMA"/>
    <s v="JUAN CARLOS"/>
    <n v="1715900062"/>
    <s v="OPERARIO PRODUCCION"/>
    <x v="0"/>
    <s v="HOURLY"/>
    <n v="3600369"/>
    <s v="03600369"/>
    <n v="710712910"/>
    <s v="36000200"/>
    <s v="INDEFINIDO"/>
    <s v="DIRECTA"/>
    <s v="J"/>
    <n v="6"/>
    <n v="7"/>
  </r>
  <r>
    <n v="3600573"/>
    <s v="OBB"/>
    <x v="9"/>
    <s v="ENSAMBLE CHASIS"/>
    <s v="CASTILLO QUISHPE"/>
    <s v="GUILLERMO FRANCISCO"/>
    <n v="1713462305"/>
    <s v="OPERARIO PRODUCCION"/>
    <x v="0"/>
    <s v="HOURLY"/>
    <n v="0"/>
    <s v="03600573"/>
    <n v="650718398"/>
    <s v="36000200"/>
    <s v="INDEFINIDO"/>
    <s v="DIRECTA"/>
    <s v="J"/>
    <n v="0"/>
    <n v="9"/>
  </r>
  <r>
    <n v="3705904"/>
    <s v="OBB"/>
    <x v="9"/>
    <s v="ENSAMBLE CHASIS"/>
    <s v="CHANGOLUISA CANDO"/>
    <s v="WASHINGTON GEOVANNI"/>
    <n v="1714421888"/>
    <s v="OPERARIO PRODUCCION"/>
    <x v="0"/>
    <s v="HOURLY"/>
    <n v="101894"/>
    <s v="00005904"/>
    <n v="590470212"/>
    <s v="36000200"/>
    <s v="INDEFINIDO"/>
    <s v="DIRECTA"/>
    <s v="J"/>
    <n v="2"/>
    <n v="7"/>
  </r>
  <r>
    <n v="6057453"/>
    <s v="OBB"/>
    <x v="9"/>
    <s v="ENSAMBLE CHASIS"/>
    <s v="ACONDA CAIZALUISA"/>
    <s v="EDISON GIOVANNY"/>
    <n v="1712798022"/>
    <s v="OPERARIO PRODUCCION"/>
    <x v="0"/>
    <s v="HOURLY"/>
    <n v="102009"/>
    <s v="06057453"/>
    <n v="808211663"/>
    <s v="36000200"/>
    <s v="INDEFINIDO"/>
    <s v="DIRECTA"/>
    <s v="J"/>
    <n v="3"/>
    <n v="1"/>
  </r>
  <r>
    <n v="6057565"/>
    <s v="OBB"/>
    <x v="9"/>
    <s v="ENSAMBLE CHASIS"/>
    <s v="VASQUEZ ANAGUMBLA"/>
    <s v="NELSON DANIEL"/>
    <n v="1716126170"/>
    <s v="OPERARIO PRODUCCION"/>
    <x v="0"/>
    <s v="HOURLY"/>
    <n v="101994"/>
    <s v="06057565"/>
    <n v="413765670"/>
    <s v="36000200"/>
    <s v="INDEFINIDO"/>
    <s v="DIRECTA"/>
    <s v="J"/>
    <n v="3"/>
    <n v="1"/>
  </r>
  <r>
    <n v="6057850"/>
    <s v="OBB"/>
    <x v="9"/>
    <s v="ENSAMBLE CHASIS"/>
    <s v="PACHACAMA SUNTAXI"/>
    <s v="JORGE RAMIRO"/>
    <n v="1714774583"/>
    <s v="OPERARIO PRODUCCION"/>
    <x v="0"/>
    <s v="HOURLY"/>
    <n v="102081"/>
    <s v="06057850"/>
    <n v="986963379"/>
    <s v="36000200"/>
    <s v="INDEFINIDO"/>
    <s v="DIRECTA"/>
    <s v="J"/>
    <n v="3"/>
    <n v="2"/>
  </r>
  <r>
    <n v="6057898"/>
    <s v="OBB"/>
    <x v="9"/>
    <s v="ENSAMBLE CHASIS"/>
    <s v="ZAMORA ZAMORA"/>
    <s v="JAIME DANILO"/>
    <n v="1713904587"/>
    <s v="OPERARIO PRODUCCION"/>
    <x v="0"/>
    <s v="HOURLY"/>
    <n v="102229"/>
    <s v="06057898"/>
    <n v="425205071"/>
    <s v="36000200"/>
    <s v="INDEFINIDO"/>
    <s v="DIRECTA"/>
    <s v="J"/>
    <n v="3"/>
    <n v="2"/>
  </r>
  <r>
    <n v="6058279"/>
    <s v="OBB"/>
    <x v="9"/>
    <s v="ENSAMBLE CHASIS"/>
    <s v="ALVARO JARRIN"/>
    <s v="SEGUNDO MANUEL"/>
    <n v="1714451497"/>
    <s v="OPERARIO PRODUCCION"/>
    <x v="0"/>
    <s v="HOURLY"/>
    <n v="6058279"/>
    <s v="06058279"/>
    <n v="789870718"/>
    <s v="36000200"/>
    <s v="INDEFINIDO"/>
    <s v="DIRECTA"/>
    <s v="J"/>
    <n v="7"/>
    <n v="4"/>
  </r>
  <r>
    <n v="6058284"/>
    <s v="OBB"/>
    <x v="9"/>
    <s v="ENSAMBLE CHASIS"/>
    <s v="SANGUNA GUZMAN"/>
    <s v="LUIS GEOVANNY"/>
    <n v="1715362198"/>
    <s v="OPERARIO PRODUCCION"/>
    <x v="2"/>
    <s v="HOURLY"/>
    <n v="6058284"/>
    <s v="06058284"/>
    <n v="794798120"/>
    <s v="36000200"/>
    <s v="INDEFINIDO"/>
    <s v="DIRECTA"/>
    <s v="X"/>
    <n v="7"/>
    <n v="3"/>
  </r>
  <r>
    <n v="6080340"/>
    <s v="OBB"/>
    <x v="9"/>
    <s v="ENSAMBLE CHASIS"/>
    <s v="FARINANGO TUPIZA"/>
    <s v="LUIS EDUARDO"/>
    <n v="1715202360"/>
    <s v="LIDER DE GRUPO"/>
    <x v="0"/>
    <s v="HOURLY"/>
    <n v="102491"/>
    <s v="06080340"/>
    <n v="157313102"/>
    <s v="36000200"/>
    <s v="INDEFINIDO"/>
    <s v="INDIRECTA"/>
    <s v="J"/>
    <n v="5"/>
    <n v="3"/>
  </r>
  <r>
    <n v="6118710"/>
    <s v="OBB"/>
    <x v="9"/>
    <s v="ENSAMBLE CHASIS"/>
    <s v="TERAN IMBAQUINGO"/>
    <s v="SEGUNDO FERNANDO"/>
    <n v="1713724738"/>
    <s v="OPERARIO PRODUCCION"/>
    <x v="0"/>
    <s v="HOURLY"/>
    <n v="6118710"/>
    <s v="06118710"/>
    <n v="291998520"/>
    <s v="36000200"/>
    <s v="INDEFINIDO"/>
    <s v="DIRECTA"/>
    <s v="J"/>
    <n v="6"/>
    <n v="8"/>
  </r>
  <r>
    <n v="6120079"/>
    <s v="OBB"/>
    <x v="9"/>
    <s v="ENSAMBLE CHASIS"/>
    <s v="CHANCUSIG QUINAPALLO"/>
    <s v="EDISON FERNANDO"/>
    <n v="1714458484"/>
    <s v="OPERARIO PRODUCCION"/>
    <x v="0"/>
    <s v="HOURLY"/>
    <n v="6120079"/>
    <s v="06120079"/>
    <n v="201176631"/>
    <s v="36000200"/>
    <s v="INDEFINIDO"/>
    <s v="DIRECTA"/>
    <s v="J"/>
    <n v="6"/>
    <n v="8"/>
  </r>
  <r>
    <n v="6120080"/>
    <s v="OBB"/>
    <x v="9"/>
    <s v="ENSAMBLE CHASIS"/>
    <s v="MENDEZ LOPEZ"/>
    <s v="EDWIN OSWALDO"/>
    <n v="1715981104"/>
    <s v="OPERARIO PRODUCCION"/>
    <x v="2"/>
    <s v="HOURLY"/>
    <n v="6120080"/>
    <s v="06120080"/>
    <n v="697517352"/>
    <s v="36000200"/>
    <s v="INDEFINIDO"/>
    <s v="DIRECTA"/>
    <s v="X"/>
    <n v="6"/>
    <n v="8"/>
  </r>
  <r>
    <n v="6122132"/>
    <s v="OBB"/>
    <x v="9"/>
    <s v="ENSAMBLE CHASIS"/>
    <s v="CUICHAN YAPO"/>
    <s v="EDISON FERNANDO"/>
    <n v="1719921080"/>
    <s v="OPERARIO PRODUCCION"/>
    <x v="0"/>
    <s v="HOURLY"/>
    <n v="6122132"/>
    <s v="06122132"/>
    <n v="235462526"/>
    <s v="36000200"/>
    <s v="INDEFINIDO"/>
    <s v="DIRECTA"/>
    <s v="J"/>
    <n v="6"/>
    <n v="9"/>
  </r>
  <r>
    <n v="6126659"/>
    <s v="OBB"/>
    <x v="9"/>
    <s v="ENSAMBLE CHASIS"/>
    <s v="IZA CHALCO"/>
    <s v="WILSON EDISON"/>
    <n v="1717099665"/>
    <s v="OPERARIO PRODUCCION"/>
    <x v="2"/>
    <s v="HOURLY"/>
    <n v="6126659"/>
    <s v="06126659"/>
    <n v="557281838"/>
    <s v="36000200"/>
    <s v="INDEFINIDO"/>
    <s v="DIRECTA"/>
    <s v="X"/>
    <n v="6"/>
    <n v="12"/>
  </r>
  <r>
    <n v="6127967"/>
    <s v="OBB"/>
    <x v="9"/>
    <s v="ENSAMBLE CHASIS"/>
    <s v="VASQUEZ RUIZ"/>
    <s v="EDGAR GIOVANNY"/>
    <n v="1711897759"/>
    <s v="OPERARIO PRODUCCION"/>
    <x v="0"/>
    <s v="HOURLY"/>
    <n v="6127967"/>
    <s v="06127967"/>
    <n v="433469775"/>
    <s v="36000200"/>
    <s v="INDEFINIDO"/>
    <s v="DIRECTA"/>
    <s v="J"/>
    <n v="7"/>
    <n v="1"/>
  </r>
  <r>
    <n v="6128842"/>
    <s v="OBB"/>
    <x v="9"/>
    <s v="ENSAMBLE CHASIS"/>
    <s v="AIMACANA IZA"/>
    <s v="SEGUNDO MARCELO"/>
    <n v="1715426332"/>
    <s v="OPERARIO PRODUCCION"/>
    <x v="2"/>
    <s v="HOURLY"/>
    <n v="6128842"/>
    <s v="06128842"/>
    <n v="297425149"/>
    <s v="36000200"/>
    <s v="INDEFINIDO"/>
    <s v="DIRECTA"/>
    <s v="X"/>
    <n v="7"/>
    <n v="2"/>
  </r>
  <r>
    <n v="6129499"/>
    <s v="OBB"/>
    <x v="9"/>
    <s v="ENSAMBLE CHASIS"/>
    <s v="PENA CARDENAS"/>
    <s v="FREDY GUSTAVO"/>
    <n v="1717794729"/>
    <s v="OPERARIO PRODUCCION"/>
    <x v="0"/>
    <s v="HOURLY"/>
    <n v="6129499"/>
    <s v="06129499"/>
    <n v="969461852"/>
    <s v="36000200"/>
    <s v="INDEFINIDO"/>
    <s v="DIRECTA"/>
    <s v="J"/>
    <n v="7"/>
    <n v="3"/>
  </r>
  <r>
    <n v="6129504"/>
    <s v="OBB"/>
    <x v="9"/>
    <s v="ENSAMBLE CHASIS"/>
    <s v="GUALOTO QUISILEMA"/>
    <s v="BRAULIO RENAN"/>
    <n v="1716864952"/>
    <s v="OPERARIO PRODUCCION"/>
    <x v="0"/>
    <s v="HOURLY"/>
    <n v="6129504"/>
    <s v="06129504"/>
    <n v="272045958"/>
    <s v="36000200"/>
    <s v="INDEFINIDO"/>
    <s v="DIRECTA"/>
    <s v="J"/>
    <n v="7"/>
    <n v="3"/>
  </r>
  <r>
    <n v="6129551"/>
    <s v="OBB"/>
    <x v="9"/>
    <s v="ENSAMBLE CHASIS"/>
    <s v="VILCA TOAPANTA"/>
    <s v="MARCO FABIAN"/>
    <n v="1720012572"/>
    <s v="OPERARIO PRODUCCION"/>
    <x v="2"/>
    <s v="HOURLY"/>
    <n v="6129551"/>
    <s v="06129551"/>
    <n v="851896449"/>
    <s v="36000200"/>
    <s v="INDEFINIDO"/>
    <s v="DIRECTA"/>
    <s v="X"/>
    <n v="7"/>
    <n v="3"/>
  </r>
  <r>
    <n v="6129556"/>
    <s v="OBB"/>
    <x v="9"/>
    <s v="ENSAMBLE CHASIS"/>
    <s v="AMANGANDI GUACHO"/>
    <s v="WILSON STALIN"/>
    <n v="1716187123"/>
    <s v="OPERARIO PRODUCCION"/>
    <x v="0"/>
    <s v="HOURLY"/>
    <n v="6129556"/>
    <s v="06129556"/>
    <n v="144663665"/>
    <s v="36000200"/>
    <s v="INDEFINIDO"/>
    <s v="DIRECTA"/>
    <s v="J"/>
    <n v="7"/>
    <n v="3"/>
  </r>
  <r>
    <n v="6138530"/>
    <s v="OBB"/>
    <x v="9"/>
    <s v="ENSAMBLE CHASIS"/>
    <s v="PUMISACHO SANDOVAL"/>
    <s v="JIMMY FRANCLIN"/>
    <n v="1002700035"/>
    <s v="OPERARIO PRODUCCION"/>
    <x v="0"/>
    <s v="HOURLY"/>
    <n v="6138530"/>
    <s v="06138530"/>
    <n v="894197572"/>
    <s v="36000200"/>
    <s v="INDEFINIDO"/>
    <s v="DIRECTA"/>
    <s v="J"/>
    <n v="7"/>
    <n v="9"/>
  </r>
  <r>
    <n v="6147719"/>
    <s v="OBB"/>
    <x v="9"/>
    <s v="ENSAMBLE CHASIS"/>
    <s v="ALANUCA CALAPAQUI"/>
    <s v="CRISTIAN SANTIAGO"/>
    <n v="1720488228"/>
    <s v="OPERARIO PRODUCCION"/>
    <x v="2"/>
    <s v="HOURLY"/>
    <n v="6147719"/>
    <s v="06147719"/>
    <n v="219245229"/>
    <s v="36000200"/>
    <s v="INDEFINIDO"/>
    <s v="DIRECTA"/>
    <s v="X"/>
    <n v="8"/>
    <n v="5"/>
  </r>
  <r>
    <n v="6147754"/>
    <s v="OBB"/>
    <x v="9"/>
    <s v="ENSAMBLE CHASIS"/>
    <s v="ANDRANGO PENA"/>
    <s v="EDGAR VINICIO"/>
    <n v="1716419799"/>
    <s v="OPERARIO PRODUCCION"/>
    <x v="2"/>
    <s v="HOURLY"/>
    <n v="6147754"/>
    <s v="06147754"/>
    <n v="442105347"/>
    <s v="36000200"/>
    <s v="INDEFINIDO"/>
    <s v="DIRECTA"/>
    <s v="X"/>
    <n v="8"/>
    <n v="5"/>
  </r>
  <r>
    <n v="6147756"/>
    <s v="OBB"/>
    <x v="9"/>
    <s v="ENSAMBLE CHASIS"/>
    <s v="ANELOA COLLAGUAZO"/>
    <s v="JOSE MANUEL"/>
    <n v="1715388011"/>
    <s v="OPERARIO PRODUCCION"/>
    <x v="2"/>
    <s v="HOURLY"/>
    <n v="6147756"/>
    <s v="06147756"/>
    <n v="847866427"/>
    <s v="36000200"/>
    <s v="INDEFINIDO"/>
    <s v="DIRECTA"/>
    <s v="X"/>
    <n v="8"/>
    <n v="5"/>
  </r>
  <r>
    <n v="6147891"/>
    <s v="OBB"/>
    <x v="9"/>
    <s v="ENSAMBLE CHASIS"/>
    <s v="YANDUN MUNOZ"/>
    <s v="LUIS ANIBAL"/>
    <n v="1002632923"/>
    <s v="OPERARIO PRODUCCION"/>
    <x v="0"/>
    <s v="HOURLY"/>
    <n v="6147891"/>
    <s v="06147891"/>
    <n v="605078935"/>
    <s v="36000200"/>
    <s v="INDEFINIDO"/>
    <s v="DIRECTA"/>
    <s v="J"/>
    <n v="8"/>
    <n v="5"/>
  </r>
  <r>
    <n v="6147942"/>
    <s v="OBB"/>
    <x v="9"/>
    <s v="ENSAMBLE CHASIS"/>
    <s v="MORILLO JARAMILLO"/>
    <s v="VICTOR MANUEL"/>
    <n v="1103689970"/>
    <s v="OPERARIO PRODUCCION"/>
    <x v="2"/>
    <s v="HOURLY"/>
    <n v="6147942"/>
    <s v="06147942"/>
    <n v="175375065"/>
    <s v="36000200"/>
    <s v="INDEFINIDO"/>
    <s v="DIRECTA"/>
    <s v="X"/>
    <n v="8"/>
    <n v="5"/>
  </r>
  <r>
    <n v="6147951"/>
    <s v="OBB"/>
    <x v="9"/>
    <s v="ENSAMBLE CHASIS"/>
    <s v="OJEDA CANAR"/>
    <s v="JUAN CARLOS"/>
    <n v="1715568042"/>
    <s v="OPERARIO PRODUCCION"/>
    <x v="0"/>
    <s v="HOURLY"/>
    <n v="6147951"/>
    <s v="06147951"/>
    <n v="953697987"/>
    <s v="36000200"/>
    <s v="INDEFINIDO"/>
    <s v="DIRECTA"/>
    <s v="J"/>
    <n v="8"/>
    <n v="5"/>
  </r>
  <r>
    <n v="6148163"/>
    <s v="OBB"/>
    <x v="9"/>
    <s v="ENSAMBLE CHASIS"/>
    <s v="PILICITA VELOZ"/>
    <s v="CARLOS ALFONSO"/>
    <n v="1715021448"/>
    <s v="OPERARIO PRODUCCION"/>
    <x v="2"/>
    <s v="HOURLY"/>
    <n v="6148163"/>
    <s v="06148163"/>
    <n v="572363934"/>
    <s v="36000200"/>
    <s v="INDEFINIDO"/>
    <s v="DIRECTA"/>
    <s v="X"/>
    <n v="8"/>
    <n v="5"/>
  </r>
  <r>
    <n v="6148172"/>
    <s v="OBB"/>
    <x v="9"/>
    <s v="ENSAMBLE CHASIS"/>
    <s v="QUILLE GUAMAN"/>
    <s v="JOSE LUIS"/>
    <n v="1719292573"/>
    <s v="OPERARIO PRODUCCION"/>
    <x v="0"/>
    <s v="HOURLY"/>
    <n v="6148172"/>
    <s v="06148172"/>
    <n v="133770899"/>
    <s v="36000200"/>
    <s v="INDEFINIDO"/>
    <s v="DIRECTA"/>
    <s v="J"/>
    <n v="8"/>
    <n v="5"/>
  </r>
  <r>
    <n v="6148252"/>
    <s v="OBB"/>
    <x v="9"/>
    <s v="ENSAMBLE CHASIS"/>
    <s v="QUISHPE PURUNCAJAS"/>
    <s v="EFRAIN WILLIAM"/>
    <n v="1713302576"/>
    <s v="OPERARIO PRODUCCION"/>
    <x v="0"/>
    <s v="HOURLY"/>
    <n v="6148252"/>
    <s v="06148252"/>
    <n v="509225484"/>
    <s v="36000200"/>
    <s v="INDEFINIDO"/>
    <s v="DIRECTA"/>
    <s v="J"/>
    <n v="8"/>
    <n v="5"/>
  </r>
  <r>
    <n v="6148298"/>
    <s v="OBB"/>
    <x v="9"/>
    <s v="ENSAMBLE CHASIS"/>
    <s v="SALAZAR UMATAMBO"/>
    <s v="DAVID ALFONSO"/>
    <n v="1719485730"/>
    <s v="OPERARIO PRODUCCION"/>
    <x v="2"/>
    <s v="HOURLY"/>
    <n v="6148298"/>
    <s v="06148298"/>
    <n v="365271499"/>
    <s v="36000200"/>
    <s v="INDEFINIDO"/>
    <s v="DIRECTA"/>
    <s v="X"/>
    <n v="8"/>
    <n v="5"/>
  </r>
  <r>
    <n v="6148340"/>
    <s v="OBB"/>
    <x v="9"/>
    <s v="ENSAMBLE CHASIS"/>
    <s v="TENENZARAY HUERTA"/>
    <s v="OLGER MANUEL"/>
    <n v="1717599375"/>
    <s v="OPERARIO PRODUCCION"/>
    <x v="0"/>
    <s v="HOURLY"/>
    <n v="6148340"/>
    <s v="06148340"/>
    <n v="786126762"/>
    <s v="36000200"/>
    <s v="INDEFINIDO"/>
    <s v="DIRECTA"/>
    <s v="J"/>
    <n v="8"/>
    <n v="5"/>
  </r>
  <r>
    <n v="6238526"/>
    <s v="OBB"/>
    <x v="9"/>
    <s v="ENSAMBLE CHASIS"/>
    <s v="ERAZO GALEAS"/>
    <s v="HILMAR JOSE"/>
    <n v="1721143343"/>
    <s v="OPERARIO PRODUCCION"/>
    <x v="0"/>
    <s v="HOURLY"/>
    <n v="6238526"/>
    <s v="06238526"/>
    <n v="783538400"/>
    <s v="36000200"/>
    <s v="INDEFINIDO"/>
    <s v="DIRECTA"/>
    <s v="J"/>
    <n v="9"/>
    <n v="10"/>
  </r>
  <r>
    <n v="6238941"/>
    <s v="OBB"/>
    <x v="9"/>
    <s v="ENSAMBLE CHASIS"/>
    <s v="GOMEZ YUGCHA"/>
    <s v="EDWIN FERNANDO"/>
    <n v="1712685641"/>
    <s v="OPERARIO PRODUCCION"/>
    <x v="2"/>
    <s v="HOURLY"/>
    <n v="6238941"/>
    <s v="06238941"/>
    <n v="328557931"/>
    <s v="36000200"/>
    <s v="INDEFINIDO"/>
    <s v="DIRECTA"/>
    <s v="X"/>
    <n v="9"/>
    <n v="10"/>
  </r>
  <r>
    <n v="6239317"/>
    <s v="OBB"/>
    <x v="9"/>
    <s v="ENSAMBLE CHASIS"/>
    <s v="TINITANA CONDOLO"/>
    <s v="ROMEL ALBERTO"/>
    <n v="1103921480"/>
    <s v="OPERARIO PRODUCCION"/>
    <x v="0"/>
    <s v="HOURLY"/>
    <n v="6239317"/>
    <s v="06239317"/>
    <n v="362019708"/>
    <s v="36000200"/>
    <s v="INDEFINIDO"/>
    <s v="DIRECTA"/>
    <s v="J"/>
    <n v="9"/>
    <n v="11"/>
  </r>
  <r>
    <n v="6240010"/>
    <s v="OBB"/>
    <x v="9"/>
    <s v="ENSAMBLE CHASIS"/>
    <s v="ASIMBAYA NARANJO"/>
    <s v="CARLOS ERNESTO"/>
    <n v="1721334363"/>
    <s v="OPERARIO PRODUCCION"/>
    <x v="0"/>
    <s v="HOURLY"/>
    <n v="6240010"/>
    <s v="06240010"/>
    <n v="435812422"/>
    <s v="36000200"/>
    <s v="PLAZO FIJO"/>
    <s v="DIRECTA"/>
    <s v="J"/>
    <n v="9"/>
    <n v="12"/>
  </r>
  <r>
    <n v="6241294"/>
    <s v="OBB"/>
    <x v="9"/>
    <s v="ENSAMBLE CHASIS"/>
    <s v="CEVALLOS EGAS"/>
    <s v="ENRIQUE COLON"/>
    <n v="1718585795"/>
    <s v="OPERARIO PRODUCCION"/>
    <x v="2"/>
    <s v="HOURLY"/>
    <n v="6241294"/>
    <s v="06241294"/>
    <n v="489845769"/>
    <s v="36000200"/>
    <s v="PLAZO FIJO"/>
    <s v="DIRECTA"/>
    <s v="X"/>
    <n v="10"/>
    <n v="2"/>
  </r>
  <r>
    <n v="6245190"/>
    <s v="OBB"/>
    <x v="9"/>
    <s v="ENSAMBLE CHASIS"/>
    <s v="SOLARTE CHANGO"/>
    <s v="JUAN ALEJANDRO"/>
    <n v="1722979778"/>
    <s v="OPERARIO PRODUCCION"/>
    <x v="0"/>
    <s v="HOURLY"/>
    <n v="6245190"/>
    <s v="06245190"/>
    <n v="737112345"/>
    <s v="36000200"/>
    <s v="PLAZO FIJO"/>
    <s v="DIRECTA"/>
    <s v="J"/>
    <n v="10"/>
    <n v="5"/>
  </r>
  <r>
    <n v="6245662"/>
    <s v="OBB"/>
    <x v="9"/>
    <s v="ENSAMBLE CHASIS"/>
    <s v="LINCANGO GUAMAN"/>
    <s v="ALEX PAUL"/>
    <n v="1717746745"/>
    <s v="OPERARIO PRODUCCION"/>
    <x v="2"/>
    <s v="HOURLY"/>
    <n v="6245662"/>
    <s v="06245662"/>
    <n v="317936366"/>
    <s v="36000200"/>
    <s v="PLAZO FIJO"/>
    <s v="DIRECTA"/>
    <s v="X"/>
    <n v="10"/>
    <n v="5"/>
  </r>
  <r>
    <n v="6249478"/>
    <s v="OBB"/>
    <x v="9"/>
    <s v="ENSAMBLE CHASIS"/>
    <s v="TITUANA CAIZA"/>
    <s v="OSCAR MAURICIO"/>
    <n v="1721885877"/>
    <s v="OPERARIO PRODUCCION"/>
    <x v="2"/>
    <s v="HOURLY"/>
    <n v="6249478"/>
    <s v="06249478"/>
    <n v="775719553"/>
    <s v="36000200"/>
    <s v="PLAZO FIJO"/>
    <s v="DIRECTA"/>
    <s v="X"/>
    <n v="10"/>
    <n v="8"/>
  </r>
  <r>
    <n v="6252336"/>
    <s v="OBB"/>
    <x v="9"/>
    <s v="ENSAMBLE CHASIS"/>
    <s v="HERNANDEZ SANTANDER"/>
    <s v="VICTOR HUGO"/>
    <n v="1722749718"/>
    <s v="OPERARIO PRODUCCION"/>
    <x v="0"/>
    <s v="HOURLY"/>
    <n v="6252336"/>
    <s v="06252336"/>
    <n v="503937664"/>
    <s v="36000200"/>
    <s v="EVENTUAL"/>
    <s v="DIRECTA"/>
    <s v="J"/>
    <n v="10"/>
    <n v="11"/>
  </r>
  <r>
    <n v="6253100"/>
    <s v="OBB"/>
    <x v="9"/>
    <s v="ENSAMBLE CHASIS"/>
    <s v="CRIOLLO SAMUEZA"/>
    <s v="MILTON RENE"/>
    <n v="1715542088"/>
    <s v="OPERARIO PRODUCCION"/>
    <x v="0"/>
    <s v="HOURLY"/>
    <n v="6253100"/>
    <s v="06253100"/>
    <n v="147418725"/>
    <s v="36000200"/>
    <s v="PLAZO FIJO"/>
    <s v="DIRECTA"/>
    <s v="J"/>
    <n v="10"/>
    <n v="12"/>
  </r>
  <r>
    <n v="6253094"/>
    <s v="OBB"/>
    <x v="9"/>
    <s v="ENSAMBLE CHASIS"/>
    <s v="GOMEZ COLLAGUAZO"/>
    <s v="JORGE LUIS"/>
    <n v="1722069489"/>
    <s v="OPERARIO PRODUCCION"/>
    <x v="2"/>
    <s v="HOURLY"/>
    <n v="6253094"/>
    <s v="06253094"/>
    <n v="106882011"/>
    <s v="36000200"/>
    <s v="PLAZO FIJO"/>
    <s v="DIRECTA"/>
    <s v="X"/>
    <n v="10"/>
    <n v="12"/>
  </r>
  <r>
    <n v="6253108"/>
    <s v="OBB"/>
    <x v="9"/>
    <s v="ENSAMBLE CHASIS"/>
    <s v="GUAMAN TAIPE"/>
    <s v="ALEX DANIEL"/>
    <n v="1720008083"/>
    <s v="OPERARIO PRODUCCION"/>
    <x v="2"/>
    <s v="HOURLY"/>
    <n v="6253108"/>
    <s v="06253108"/>
    <n v="832472824"/>
    <s v="36000200"/>
    <s v="PLAZO FIJO"/>
    <s v="DIRECTA"/>
    <s v="X"/>
    <n v="10"/>
    <n v="12"/>
  </r>
  <r>
    <n v="6254029"/>
    <s v="OBB"/>
    <x v="9"/>
    <s v="ENSAMBLE CHASIS"/>
    <s v="SIMBANA MORALES"/>
    <s v="ANGEL SEGUNDO"/>
    <n v="1716428121"/>
    <s v="OPERARIO PRODUCCION"/>
    <x v="0"/>
    <s v="HOURLY"/>
    <n v="6254029"/>
    <s v="06254029"/>
    <n v="753350544"/>
    <s v="36000200"/>
    <s v="PLAZO FIJO"/>
    <s v="DIRECTA"/>
    <s v="J"/>
    <n v="11"/>
    <n v="1"/>
  </r>
  <r>
    <n v="6254014"/>
    <s v="OBB"/>
    <x v="9"/>
    <s v="ENSAMBLE CHASIS"/>
    <s v="SIMBANA TUPIZA"/>
    <s v="MILTON MAURICIO"/>
    <n v="1716399314"/>
    <s v="OPERARIO PRODUCCION"/>
    <x v="2"/>
    <s v="HOURLY"/>
    <n v="6254014"/>
    <s v="06254014"/>
    <n v="100515480"/>
    <s v="36000200"/>
    <s v="PLAZO FIJO"/>
    <s v="DIRECTA"/>
    <s v="X"/>
    <n v="11"/>
    <n v="1"/>
  </r>
  <r>
    <n v="6254028"/>
    <s v="OBB"/>
    <x v="9"/>
    <s v="ENSAMBLE CHASIS"/>
    <s v="DIAZ GONZALEZ"/>
    <s v="EDISON JAVIER"/>
    <n v="1722721659"/>
    <s v="OPERARIO PRODUCCION"/>
    <x v="2"/>
    <s v="HOURLY"/>
    <n v="6254028"/>
    <s v="06254028"/>
    <n v="436480558"/>
    <s v="36000200"/>
    <s v="PLAZO FIJO"/>
    <s v="DIRECTA"/>
    <s v="X"/>
    <n v="11"/>
    <n v="1"/>
  </r>
  <r>
    <n v="6255100"/>
    <s v="OBB"/>
    <x v="9"/>
    <s v="ENSAMBLE CHASIS"/>
    <s v="MOLINA MALDONADO"/>
    <s v="LUIS GEOVANNY"/>
    <n v="1721093993"/>
    <s v="OPERARIO PRODUCCION"/>
    <x v="0"/>
    <s v="HOURLY"/>
    <n v="6255100"/>
    <s v="06255100"/>
    <n v="876249035"/>
    <s v="36000200"/>
    <s v="PLAZO FIJO"/>
    <s v="DIRECTA"/>
    <s v="J"/>
    <n v="11"/>
    <n v="2"/>
  </r>
  <r>
    <n v="275"/>
    <s v="OBB"/>
    <x v="9"/>
    <s v="TRIM COMERCIAL"/>
    <s v="GORDON MORALES"/>
    <s v="LUIS ALFONSO"/>
    <n v="1704484953"/>
    <s v="OPERARIO PRODUCCION"/>
    <x v="0"/>
    <s v="HOURLY"/>
    <n v="100275"/>
    <s v="03400275"/>
    <n v="600317068"/>
    <s v="36000300"/>
    <s v="INDEFINIDO"/>
    <s v="DIRECTA"/>
    <s v="J"/>
    <n v="86"/>
    <n v="4"/>
  </r>
  <r>
    <n v="334"/>
    <s v="OBB"/>
    <x v="9"/>
    <s v="TRIM COMERCIAL"/>
    <s v="GUERRERO TAPIA"/>
    <s v="PABLO ORLANDO"/>
    <n v="1708758501"/>
    <s v="OPERARIO PRODUCCION"/>
    <x v="0"/>
    <s v="HOURLY"/>
    <n v="100334"/>
    <s v="03400334"/>
    <n v="592760037"/>
    <s v="36000300"/>
    <s v="INDEFINIDO"/>
    <s v="DIRECTA"/>
    <s v="J"/>
    <n v="88"/>
    <n v="6"/>
  </r>
  <r>
    <n v="557"/>
    <s v="OBB"/>
    <x v="9"/>
    <s v="TRIM COMERCIAL"/>
    <s v="ASQUI BORJA"/>
    <s v="EDGAR ANTONIO"/>
    <n v="1708060668"/>
    <s v="OPERARIO PRODUCCION"/>
    <x v="0"/>
    <s v="HOURLY"/>
    <n v="100557"/>
    <s v="03400557"/>
    <n v="418708366"/>
    <s v="36000300"/>
    <s v="INDEFINIDO"/>
    <s v="DIRECTA"/>
    <s v="J"/>
    <n v="90"/>
    <n v="9"/>
  </r>
  <r>
    <n v="620"/>
    <s v="OBB"/>
    <x v="9"/>
    <s v="TRIM COMERCIAL"/>
    <s v="MURILLO ZAMBRANO"/>
    <s v="AMADOR SAUL"/>
    <n v="1708885866"/>
    <s v="OPERARIO PRODUCCION"/>
    <x v="0"/>
    <s v="HOURLY"/>
    <n v="100620"/>
    <s v="03400620"/>
    <n v="835399361"/>
    <s v="36000300"/>
    <s v="INDEFINIDO"/>
    <s v="DIRECTA"/>
    <s v="J"/>
    <n v="91"/>
    <n v="3"/>
  </r>
  <r>
    <n v="3600290"/>
    <s v="OBB"/>
    <x v="9"/>
    <s v="TRIM COMERCIAL"/>
    <s v="BENITEZ CABASCANGO"/>
    <s v="JORGE ARTURO"/>
    <n v="1713735122"/>
    <s v="OPERARIO PRODUCCION"/>
    <x v="0"/>
    <s v="HOURLY"/>
    <n v="101542"/>
    <s v="03600290"/>
    <n v="394478197"/>
    <s v="36000300"/>
    <s v="INDEFINIDO"/>
    <s v="DIRECTA"/>
    <s v="J"/>
    <n v="0"/>
    <n v="7"/>
  </r>
  <r>
    <n v="3600694"/>
    <s v="OBB"/>
    <x v="9"/>
    <s v="TRIM COMERCIAL"/>
    <s v="CHANCUSIG YUGSI"/>
    <s v="LUIS FERNANDO"/>
    <n v="1712592862"/>
    <s v="OPERARIO PRODUCCION"/>
    <x v="0"/>
    <s v="HOURLY"/>
    <n v="101662"/>
    <s v="03600694"/>
    <n v="825169543"/>
    <s v="36000300"/>
    <s v="INDEFINIDO"/>
    <s v="DIRECTA"/>
    <s v="J"/>
    <n v="0"/>
    <n v="10"/>
  </r>
  <r>
    <n v="3600701"/>
    <s v="OBB"/>
    <x v="9"/>
    <s v="TRIM COMERCIAL"/>
    <s v="RUEDA JACOME"/>
    <s v="BORIS ROBERTO"/>
    <n v="1711979078"/>
    <s v="LIDER DE GRUPO"/>
    <x v="0"/>
    <s v="HOURLY"/>
    <n v="101667"/>
    <s v="03600701"/>
    <n v="238302074"/>
    <s v="36000300"/>
    <s v="INDEFINIDO"/>
    <s v="INDIRECTA"/>
    <s v="J"/>
    <n v="0"/>
    <n v="10"/>
  </r>
  <r>
    <n v="3705976"/>
    <s v="OBB"/>
    <x v="9"/>
    <s v="TRIM COMERCIAL"/>
    <s v="USINA QUISHPE"/>
    <s v="JOSE EDGAR"/>
    <n v="1713878948"/>
    <s v="OPERARIO PRODUCCION"/>
    <x v="0"/>
    <s v="HOURLY"/>
    <n v="101929"/>
    <s v="00005976"/>
    <n v="188324494"/>
    <s v="36000300"/>
    <s v="INDEFINIDO"/>
    <s v="DIRECTA"/>
    <s v="J"/>
    <n v="2"/>
    <n v="7"/>
  </r>
  <r>
    <n v="6057573"/>
    <s v="OBB"/>
    <x v="9"/>
    <s v="TRIM COMERCIAL"/>
    <s v="PAREDES QUISILEMA"/>
    <s v="MANUEL ALBERTO"/>
    <n v="1714436209"/>
    <s v="OPERARIO PRODUCCION"/>
    <x v="0"/>
    <s v="HOURLY"/>
    <n v="102040"/>
    <s v="06057573"/>
    <n v="751710526"/>
    <s v="36000300"/>
    <s v="INDEFINIDO"/>
    <s v="DIRECTA"/>
    <s v="J"/>
    <n v="3"/>
    <n v="1"/>
  </r>
  <r>
    <n v="6057805"/>
    <s v="OBB"/>
    <x v="9"/>
    <s v="TRIM COMERCIAL"/>
    <s v="GUANA PAJUNA"/>
    <s v="JUAN JOSE"/>
    <n v="1716652753"/>
    <s v="OPERARIO PRODUCCION"/>
    <x v="0"/>
    <s v="HOURLY"/>
    <n v="102130"/>
    <s v="06057805"/>
    <n v="343023786"/>
    <s v="36000300"/>
    <s v="INDEFINIDO"/>
    <s v="DIRECTA"/>
    <s v="J"/>
    <n v="3"/>
    <n v="2"/>
  </r>
  <r>
    <n v="6057851"/>
    <s v="OBB"/>
    <x v="9"/>
    <s v="TRIM COMERCIAL"/>
    <s v="CAIZA CRIOLLO"/>
    <s v="SEGUNDO MARCELO"/>
    <n v="502758576"/>
    <s v="OPERARIO PRODUCCION"/>
    <x v="2"/>
    <s v="HOURLY"/>
    <n v="6057851"/>
    <s v="06057851"/>
    <n v="970710102"/>
    <s v="36000300"/>
    <s v="PLAZO FIJO"/>
    <s v="DIRECTA"/>
    <s v="X"/>
    <n v="10"/>
    <n v="6"/>
  </r>
  <r>
    <n v="6057973"/>
    <s v="OBB"/>
    <x v="9"/>
    <s v="TRIM COMERCIAL"/>
    <s v="RIVAS FUENTES"/>
    <s v="ROBERTO CARLOS"/>
    <n v="1716245897"/>
    <s v="OPERARIO PRODUCCION"/>
    <x v="2"/>
    <s v="HOURLY"/>
    <n v="102171"/>
    <s v="06057973"/>
    <n v="554608866"/>
    <s v="36000300"/>
    <s v="INDEFINIDO"/>
    <s v="DIRECTA"/>
    <s v="X"/>
    <n v="9"/>
    <n v="9"/>
  </r>
  <r>
    <n v="6068121"/>
    <s v="OBB"/>
    <x v="9"/>
    <s v="TRIM COMERCIAL"/>
    <s v="LINCANGO GUALOTUNA"/>
    <s v="LUIS OSWALDO"/>
    <n v="1713654844"/>
    <s v="OPERARIO PRODUCCION"/>
    <x v="0"/>
    <s v="HOURLY"/>
    <n v="102407"/>
    <s v="06068121"/>
    <n v="421953006"/>
    <s v="36000300"/>
    <s v="INDEFINIDO"/>
    <s v="DIRECTA"/>
    <s v="J"/>
    <n v="4"/>
    <n v="2"/>
  </r>
  <r>
    <n v="6073780"/>
    <s v="OBB"/>
    <x v="9"/>
    <s v="TRIM COMERCIAL"/>
    <s v="INGA SANAY"/>
    <s v="LUIS GEOVANNY"/>
    <n v="1717655326"/>
    <s v="OPERARIO PRODUCCION"/>
    <x v="0"/>
    <s v="HOURLY"/>
    <n v="102442"/>
    <s v="06073780"/>
    <n v="553828135"/>
    <s v="36000300"/>
    <s v="INDEFINIDO"/>
    <s v="DIRECTA"/>
    <s v="J"/>
    <n v="4"/>
    <n v="7"/>
  </r>
  <r>
    <n v="6080341"/>
    <s v="OBB"/>
    <x v="9"/>
    <s v="TRIM COMERCIAL"/>
    <s v="GOMEZ LARA"/>
    <s v="DIEGO FERNANDO"/>
    <n v="1716652886"/>
    <s v="OPERARIO PRODUCCION"/>
    <x v="0"/>
    <s v="HOURLY"/>
    <n v="102492"/>
    <s v="06080341"/>
    <n v="748100262"/>
    <s v="36000300"/>
    <s v="INDEFINIDO"/>
    <s v="DIRECTA"/>
    <s v="J"/>
    <n v="5"/>
    <n v="3"/>
  </r>
  <r>
    <n v="6085899"/>
    <s v="OBB"/>
    <x v="9"/>
    <s v="TRIM COMERCIAL"/>
    <s v="LIGNA QUISHPE"/>
    <s v="MARIA FERNANDA"/>
    <n v="1715615660"/>
    <s v="OPERARIO PRODUCCION"/>
    <x v="0"/>
    <s v="HOURLY"/>
    <n v="102541"/>
    <s v="06085899"/>
    <n v="841632268"/>
    <s v="36000300"/>
    <s v="INDEFINIDO"/>
    <s v="DIRECTA"/>
    <s v="J"/>
    <n v="5"/>
    <n v="7"/>
  </r>
  <r>
    <n v="6124127"/>
    <s v="OBB"/>
    <x v="9"/>
    <s v="TRIM COMERCIAL"/>
    <s v="ORDONEZ SERRANO"/>
    <s v="CESAR AUGUSTO"/>
    <n v="1708442692"/>
    <s v="OPERARIO PRODUCCION"/>
    <x v="2"/>
    <s v="HOURLY"/>
    <n v="6124127"/>
    <s v="06124127"/>
    <n v="664105015"/>
    <s v="36000300"/>
    <s v="INDEFINIDO"/>
    <s v="DIRECTA"/>
    <s v="X"/>
    <n v="9"/>
    <n v="9"/>
  </r>
  <r>
    <n v="6126658"/>
    <s v="OBB"/>
    <x v="9"/>
    <s v="TRIM COMERCIAL"/>
    <s v="HERRERA CASTILLO"/>
    <s v="PABLO OMAR"/>
    <n v="1714790019"/>
    <s v="OPERARIO PRODUCCION"/>
    <x v="2"/>
    <s v="HOURLY"/>
    <n v="6126658"/>
    <s v="06126658"/>
    <n v="790500583"/>
    <s v="36000300"/>
    <s v="INDEFINIDO"/>
    <s v="DIRECTA"/>
    <s v="X"/>
    <n v="6"/>
    <n v="12"/>
  </r>
  <r>
    <n v="6126668"/>
    <s v="OBB"/>
    <x v="9"/>
    <s v="TRIM COMERCIAL"/>
    <s v="AGUILAR VASCONEZ"/>
    <s v="JUAN MANUEL"/>
    <n v="1716383011"/>
    <s v="OPERARIO PRODUCCION"/>
    <x v="0"/>
    <s v="HOURLY"/>
    <n v="6126668"/>
    <s v="06126668"/>
    <n v="895355695"/>
    <s v="36000300"/>
    <s v="INDEFINIDO"/>
    <s v="DIRECTA"/>
    <s v="J"/>
    <n v="6"/>
    <n v="12"/>
  </r>
  <r>
    <n v="6127169"/>
    <s v="OBB"/>
    <x v="9"/>
    <s v="TRIM COMERCIAL"/>
    <s v="RENJIFO CONTRERAS"/>
    <s v="STALIN FABRICIO"/>
    <n v="1714803051"/>
    <s v="OPERARIO PRODUCCION"/>
    <x v="0"/>
    <s v="HOURLY"/>
    <n v="6127169"/>
    <s v="06127169"/>
    <n v="671526200"/>
    <s v="36000300"/>
    <s v="PLAZO FIJO"/>
    <s v="DIRECTA"/>
    <s v="J"/>
    <n v="10"/>
    <n v="4"/>
  </r>
  <r>
    <n v="6127788"/>
    <s v="OBB"/>
    <x v="9"/>
    <s v="TRIM COMERCIAL"/>
    <s v="ANDRANGO ASMAL"/>
    <s v="CRISTOBAL ALFREDO"/>
    <n v="1715515787"/>
    <s v="OPERARIO PRODUCCION"/>
    <x v="0"/>
    <s v="HOURLY"/>
    <n v="6127788"/>
    <s v="06127788"/>
    <n v="314491404"/>
    <s v="36000300"/>
    <s v="INDEFINIDO"/>
    <s v="DIRECTA"/>
    <s v="J"/>
    <n v="7"/>
    <n v="1"/>
  </r>
  <r>
    <n v="6127789"/>
    <s v="OBB"/>
    <x v="9"/>
    <s v="TRIM COMERCIAL"/>
    <s v="BASANTES RUIZ"/>
    <s v="JUAN CARLOS"/>
    <n v="1708982879"/>
    <s v="OPERARIO PRODUCCION"/>
    <x v="2"/>
    <s v="HOURLY"/>
    <n v="6127789"/>
    <s v="06127789"/>
    <n v="404078981"/>
    <s v="36000300"/>
    <s v="INDEFINIDO"/>
    <s v="DIRECTA"/>
    <s v="X"/>
    <n v="7"/>
    <n v="1"/>
  </r>
  <r>
    <n v="6128848"/>
    <s v="OBB"/>
    <x v="9"/>
    <s v="TRIM COMERCIAL"/>
    <s v="APOLO APOLO"/>
    <s v="DARWIN EMILIO"/>
    <n v="1715320790"/>
    <s v="OPERARIO PRODUCCION"/>
    <x v="2"/>
    <s v="HOURLY"/>
    <n v="6128848"/>
    <s v="06128848"/>
    <n v="678667417"/>
    <s v="36000300"/>
    <s v="INDEFINIDO"/>
    <s v="DIRECTA"/>
    <s v="X"/>
    <n v="7"/>
    <n v="2"/>
  </r>
  <r>
    <n v="6128899"/>
    <s v="OBB"/>
    <x v="9"/>
    <s v="TRIM COMERCIAL"/>
    <s v="BALENSUELA BALENSUEL"/>
    <s v="JAIME ORLANDO"/>
    <n v="1721001731"/>
    <s v="OPERARIO PRODUCCION"/>
    <x v="2"/>
    <s v="HOURLY"/>
    <n v="6128899"/>
    <s v="06128899"/>
    <n v="378423825"/>
    <s v="36000300"/>
    <s v="INDEFINIDO"/>
    <s v="DIRECTA"/>
    <s v="X"/>
    <n v="7"/>
    <n v="2"/>
  </r>
  <r>
    <n v="6128901"/>
    <s v="OBB"/>
    <x v="9"/>
    <s v="TRIM COMERCIAL"/>
    <s v="GOMEZ BARRERA"/>
    <s v="NELSON PATRICIO"/>
    <n v="1718617366"/>
    <s v="OPERARIO PRODUCCION"/>
    <x v="2"/>
    <s v="HOURLY"/>
    <n v="6128901"/>
    <s v="06128901"/>
    <n v="512686130"/>
    <s v="36000300"/>
    <s v="INDEFINIDO"/>
    <s v="DIRECTA"/>
    <s v="X"/>
    <n v="7"/>
    <n v="2"/>
  </r>
  <r>
    <n v="6129501"/>
    <s v="OBB"/>
    <x v="9"/>
    <s v="TRIM COMERCIAL"/>
    <s v="LOBATON ZAMBRANO"/>
    <s v="DANIEL RICARDO"/>
    <n v="1716084908"/>
    <s v="OPERARIO PRODUCCION"/>
    <x v="0"/>
    <s v="HOURLY"/>
    <n v="6129501"/>
    <s v="06129501"/>
    <n v="123858211"/>
    <s v="36000300"/>
    <s v="INDEFINIDO"/>
    <s v="DIRECTA"/>
    <s v="J"/>
    <n v="7"/>
    <n v="3"/>
  </r>
  <r>
    <n v="6129546"/>
    <s v="OBB"/>
    <x v="9"/>
    <s v="TRIM COMERCIAL"/>
    <s v="GUAMAN SAMUEZA"/>
    <s v="CARLOS AUGUSTO"/>
    <n v="1719020339"/>
    <s v="OPERARIO PRODUCCION"/>
    <x v="0"/>
    <s v="HOURLY"/>
    <n v="6129546"/>
    <s v="06129546"/>
    <n v="819109723"/>
    <s v="36000300"/>
    <s v="INDEFINIDO"/>
    <s v="DIRECTA"/>
    <s v="J"/>
    <n v="7"/>
    <n v="3"/>
  </r>
  <r>
    <n v="6129553"/>
    <s v="OBB"/>
    <x v="9"/>
    <s v="TRIM COMERCIAL"/>
    <s v="LINCANGO VALENCIA"/>
    <s v="CARLOS HERNAN"/>
    <n v="1715144588"/>
    <s v="OPERARIO PRODUCCION"/>
    <x v="0"/>
    <s v="HOURLY"/>
    <n v="6129553"/>
    <s v="06129553"/>
    <n v="132814499"/>
    <s v="36000300"/>
    <s v="INDEFINIDO"/>
    <s v="DIRECTA"/>
    <s v="J"/>
    <n v="7"/>
    <n v="3"/>
  </r>
  <r>
    <n v="6129907"/>
    <s v="OBB"/>
    <x v="9"/>
    <s v="TRIM COMERCIAL"/>
    <s v="CONDOR ANALUCA"/>
    <s v="MARCO PATRICIO"/>
    <n v="1713205498"/>
    <s v="OPERARIO PRODUCCION"/>
    <x v="0"/>
    <s v="HOURLY"/>
    <n v="6129907"/>
    <s v="06129907"/>
    <n v="836051497"/>
    <s v="36000300"/>
    <s v="INDEFINIDO"/>
    <s v="DIRECTA"/>
    <s v="J"/>
    <n v="7"/>
    <n v="3"/>
  </r>
  <r>
    <n v="6147785"/>
    <s v="OBB"/>
    <x v="9"/>
    <s v="TRIM COMERCIAL"/>
    <s v="TERAN SAMBACHE"/>
    <s v="MARCO VINICIO"/>
    <n v="1711259075"/>
    <s v="OPERARIO PRODUCCION"/>
    <x v="0"/>
    <s v="HOURLY"/>
    <n v="6147785"/>
    <s v="06147785"/>
    <n v="562532985"/>
    <s v="36000300"/>
    <s v="INDEFINIDO"/>
    <s v="DIRECTA"/>
    <s v="J"/>
    <n v="8"/>
    <n v="5"/>
  </r>
  <r>
    <n v="6147791"/>
    <s v="OBB"/>
    <x v="9"/>
    <s v="TRIM COMERCIAL"/>
    <s v="TIPAN TIPAN"/>
    <s v="ARMANDO RAFAEL"/>
    <n v="1719190371"/>
    <s v="OPERARIO PRODUCCION"/>
    <x v="2"/>
    <s v="HOURLY"/>
    <n v="6147791"/>
    <s v="06147791"/>
    <n v="345105859"/>
    <s v="36000300"/>
    <s v="INDEFINIDO"/>
    <s v="DIRECTA"/>
    <s v="X"/>
    <n v="8"/>
    <n v="5"/>
  </r>
  <r>
    <n v="6147836"/>
    <s v="OBB"/>
    <x v="9"/>
    <s v="TRIM COMERCIAL"/>
    <s v="VALENZUELA VASQUEZ"/>
    <s v="FREDY RICARDO"/>
    <n v="1713429015"/>
    <s v="OPERARIO PRODUCCION"/>
    <x v="2"/>
    <s v="HOURLY"/>
    <n v="6147836"/>
    <s v="06147836"/>
    <n v="593614570"/>
    <s v="36000300"/>
    <s v="INDEFINIDO"/>
    <s v="DIRECTA"/>
    <s v="X"/>
    <n v="8"/>
    <n v="5"/>
  </r>
  <r>
    <n v="6147890"/>
    <s v="OBB"/>
    <x v="9"/>
    <s v="TRIM COMERCIAL"/>
    <s v="BERNAL QUELAL"/>
    <s v="WILLAM ARMANDO"/>
    <n v="401186887"/>
    <s v="OPERARIO PRODUCCION"/>
    <x v="0"/>
    <s v="HOURLY"/>
    <n v="6147890"/>
    <s v="06147890"/>
    <n v="482102217"/>
    <s v="36000300"/>
    <s v="INDEFINIDO"/>
    <s v="DIRECTA"/>
    <s v="J"/>
    <n v="8"/>
    <n v="5"/>
  </r>
  <r>
    <n v="6147950"/>
    <s v="OBB"/>
    <x v="9"/>
    <s v="TRIM COMERCIAL"/>
    <s v="CHALCO CABRERA"/>
    <s v="ANA MAGALI"/>
    <n v="1715724447"/>
    <s v="OPERARIO PRODUCCION"/>
    <x v="0"/>
    <s v="HOURLY"/>
    <n v="6147950"/>
    <s v="06147950"/>
    <n v="424238698"/>
    <s v="36000300"/>
    <s v="INDEFINIDO"/>
    <s v="DIRECTA"/>
    <s v="J"/>
    <n v="8"/>
    <n v="5"/>
  </r>
  <r>
    <n v="6147955"/>
    <s v="OBB"/>
    <x v="9"/>
    <s v="TRIM COMERCIAL"/>
    <s v="CHICAIZA BURBANO"/>
    <s v="LIGIA MORAIMA"/>
    <n v="1002394532"/>
    <s v="OPERARIO PRODUCCION"/>
    <x v="0"/>
    <s v="HOURLY"/>
    <n v="6147955"/>
    <s v="06147955"/>
    <n v="976846872"/>
    <s v="36000300"/>
    <s v="INDEFINIDO"/>
    <s v="DIRECTA"/>
    <s v="J"/>
    <n v="8"/>
    <n v="5"/>
  </r>
  <r>
    <n v="6148082"/>
    <s v="OBB"/>
    <x v="9"/>
    <s v="TRIM COMERCIAL"/>
    <s v="GAMBOA CANGAS"/>
    <s v="WILLIAN FERNANDO"/>
    <n v="1803796430"/>
    <s v="OPERARIO PRODUCCION"/>
    <x v="2"/>
    <s v="HOURLY"/>
    <n v="6148082"/>
    <s v="06148082"/>
    <n v="478100207"/>
    <s v="36000300"/>
    <s v="INDEFINIDO"/>
    <s v="DIRECTA"/>
    <s v="X"/>
    <n v="8"/>
    <n v="5"/>
  </r>
  <r>
    <n v="6148108"/>
    <s v="OBB"/>
    <x v="9"/>
    <s v="TRIM COMERCIAL"/>
    <s v="GUAMAN CHOCA"/>
    <s v="EDISON EDUARDO"/>
    <n v="1717486813"/>
    <s v="OPERARIO PRODUCCION"/>
    <x v="0"/>
    <s v="HOURLY"/>
    <n v="6148108"/>
    <s v="06148108"/>
    <n v="693669963"/>
    <s v="36000300"/>
    <s v="INDEFINIDO"/>
    <s v="DIRECTA"/>
    <s v="J"/>
    <n v="8"/>
    <n v="5"/>
  </r>
  <r>
    <n v="6148140"/>
    <s v="OBB"/>
    <x v="9"/>
    <s v="TRIM COMERCIAL"/>
    <s v="GUANOTASIG CHILUISA"/>
    <s v="CRISTIAN GEOVANNY"/>
    <n v="1719634956"/>
    <s v="OPERARIO PRODUCCION"/>
    <x v="0"/>
    <s v="HOURLY"/>
    <n v="6148140"/>
    <s v="06148140"/>
    <n v="879462421"/>
    <s v="36000300"/>
    <s v="INDEFINIDO"/>
    <s v="DIRECTA"/>
    <s v="J"/>
    <n v="8"/>
    <n v="5"/>
  </r>
  <r>
    <n v="6148292"/>
    <s v="OBB"/>
    <x v="9"/>
    <s v="TRIM COMERCIAL"/>
    <s v="ROMERO RIVERA"/>
    <s v="JAVIER MARCELO"/>
    <n v="1721192506"/>
    <s v="OPERARIO PRODUCCION"/>
    <x v="2"/>
    <s v="HOURLY"/>
    <n v="6148292"/>
    <s v="06148292"/>
    <n v="376517703"/>
    <s v="36000300"/>
    <s v="INDEFINIDO"/>
    <s v="DIRECTA"/>
    <s v="X"/>
    <n v="8"/>
    <n v="5"/>
  </r>
  <r>
    <n v="6148317"/>
    <s v="OBB"/>
    <x v="9"/>
    <s v="TRIM COMERCIAL"/>
    <s v="SHUGULI LOPEZ"/>
    <s v="DIEGO ARMANDO"/>
    <n v="1717632457"/>
    <s v="OPERARIO PRODUCCION"/>
    <x v="2"/>
    <s v="HOURLY"/>
    <n v="6148317"/>
    <s v="06148317"/>
    <n v="546415879"/>
    <s v="36000300"/>
    <s v="INDEFINIDO"/>
    <s v="DIRECTA"/>
    <s v="X"/>
    <n v="8"/>
    <n v="5"/>
  </r>
  <r>
    <n v="6148381"/>
    <s v="OBB"/>
    <x v="9"/>
    <s v="TRIM COMERCIAL"/>
    <s v="QUISHPE BETANCOURT"/>
    <s v="VICTOR ALFONSO"/>
    <n v="1714620885"/>
    <s v="OPERARIO PRODUCCION"/>
    <x v="2"/>
    <s v="HOURLY"/>
    <n v="6148381"/>
    <s v="06148381"/>
    <n v="621120048"/>
    <s v="36000300"/>
    <s v="INDEFINIDO"/>
    <s v="DIRECTA"/>
    <s v="X"/>
    <n v="10"/>
    <n v="4"/>
  </r>
  <r>
    <n v="6159254"/>
    <s v="OBB"/>
    <x v="9"/>
    <s v="TRIM COMERCIAL"/>
    <s v="INTRIAGO GARCIA"/>
    <s v="FRANCISCO DANIEL"/>
    <n v="1712516283"/>
    <s v="OPERARIO PRODUCCION"/>
    <x v="2"/>
    <s v="HOURLY"/>
    <n v="6159254"/>
    <s v="06159254"/>
    <n v="317137235"/>
    <s v="36000300"/>
    <s v="INDEFINIDO"/>
    <s v="DIRECTA"/>
    <s v="X"/>
    <n v="8"/>
    <n v="11"/>
  </r>
  <r>
    <n v="6224961"/>
    <s v="OBB"/>
    <x v="9"/>
    <s v="TRIM COMERCIAL"/>
    <s v="ONA GAMBOA"/>
    <s v="ANDRES VINICIO"/>
    <n v="1716202732"/>
    <s v="OPERARIO PRODUCCION"/>
    <x v="0"/>
    <s v="HOURLY"/>
    <n v="6224961"/>
    <s v="06224961"/>
    <n v="847445090"/>
    <s v="36000300"/>
    <s v="PLAZO FIJO"/>
    <s v="DIRECTA"/>
    <s v="J"/>
    <n v="10"/>
    <n v="5"/>
  </r>
  <r>
    <n v="6237093"/>
    <s v="OBB"/>
    <x v="9"/>
    <s v="TRIM COMERCIAL"/>
    <s v="SORIA CHILLAGANA"/>
    <s v="GUILLERMO JAVIER"/>
    <n v="1715215057"/>
    <s v="OPERARIO PRODUCCION"/>
    <x v="2"/>
    <s v="HOURLY"/>
    <n v="6237093"/>
    <s v="06237093"/>
    <n v="940375731"/>
    <s v="36000300"/>
    <s v="INDEFINIDO"/>
    <s v="DIRECTA"/>
    <s v="X"/>
    <n v="9"/>
    <n v="8"/>
  </r>
  <r>
    <n v="6238136"/>
    <s v="OBB"/>
    <x v="9"/>
    <s v="TRIM COMERCIAL"/>
    <s v="MEJIA VALENCIA"/>
    <s v="CRISTIAN ESTEBAN"/>
    <n v="1721880662"/>
    <s v="OPERARIO PRODUCCION"/>
    <x v="2"/>
    <s v="HOURLY"/>
    <n v="6238136"/>
    <s v="06238136"/>
    <n v="385535688"/>
    <s v="36000300"/>
    <s v="PLAZO FIJO"/>
    <s v="DIRECTA"/>
    <s v="X"/>
    <n v="9"/>
    <n v="9"/>
  </r>
  <r>
    <n v="6239316"/>
    <s v="OBB"/>
    <x v="9"/>
    <s v="TRIM COMERCIAL"/>
    <s v="SANCHEZ MOREIRA"/>
    <s v="CARLOS DANIEL"/>
    <n v="1309163291"/>
    <s v="OPERARIO PRODUCCION"/>
    <x v="2"/>
    <s v="HOURLY"/>
    <n v="6239316"/>
    <s v="06239316"/>
    <n v="690939809"/>
    <s v="36000300"/>
    <s v="INDEFINIDO"/>
    <s v="DIRECTA"/>
    <s v="X"/>
    <n v="9"/>
    <n v="11"/>
  </r>
  <r>
    <n v="6239978"/>
    <s v="OBB"/>
    <x v="9"/>
    <s v="TRIM COMERCIAL"/>
    <s v="COQUE TOAPANTA"/>
    <s v="CARLOS ALFREDO"/>
    <n v="1717744666"/>
    <s v="OPERARIO PRODUCCION"/>
    <x v="0"/>
    <s v="HOURLY"/>
    <n v="6239978"/>
    <s v="06239978"/>
    <n v="770511008"/>
    <s v="36000300"/>
    <s v="PLAZO FIJO"/>
    <s v="DIRECTA"/>
    <s v="J"/>
    <n v="9"/>
    <n v="12"/>
  </r>
  <r>
    <n v="6240448"/>
    <s v="OBB"/>
    <x v="9"/>
    <s v="TRIM COMERCIAL"/>
    <s v="CHANGOLUISA CHANGOLU"/>
    <s v="FRANKLIN ORLANDO"/>
    <n v="1714014246"/>
    <s v="OPERARIO PRODUCCION"/>
    <x v="2"/>
    <s v="HOURLY"/>
    <n v="6240448"/>
    <s v="06240448"/>
    <n v="811667039"/>
    <s v="36000300"/>
    <s v="INDEFINIDO"/>
    <s v="DIRECTA"/>
    <s v="X"/>
    <n v="10"/>
    <n v="1"/>
  </r>
  <r>
    <n v="6241296"/>
    <s v="OBB"/>
    <x v="9"/>
    <s v="TRIM COMERCIAL"/>
    <s v="QUISILEMA NUNEZ"/>
    <s v="LUIS FABIAN"/>
    <n v="1718459678"/>
    <s v="OPERARIO PRODUCCION"/>
    <x v="2"/>
    <s v="HOURLY"/>
    <n v="6241296"/>
    <s v="06241296"/>
    <n v="988697143"/>
    <s v="36000300"/>
    <s v="PLAZO FIJO"/>
    <s v="DIRECTA"/>
    <s v="X"/>
    <n v="10"/>
    <n v="2"/>
  </r>
  <r>
    <n v="6242109"/>
    <s v="OBB"/>
    <x v="9"/>
    <s v="TRIM COMERCIAL"/>
    <s v="PEPE GUATO"/>
    <s v="JUAN JAVIER"/>
    <n v="1805041884"/>
    <s v="OPERARIO PRODUCCION"/>
    <x v="2"/>
    <s v="HOURLY"/>
    <n v="6242109"/>
    <s v="06242109"/>
    <n v="861186949"/>
    <s v="36000300"/>
    <s v="PLAZO FIJO"/>
    <s v="DIRECTA"/>
    <s v="X"/>
    <n v="10"/>
    <n v="3"/>
  </r>
  <r>
    <n v="6243506"/>
    <s v="OBB"/>
    <x v="9"/>
    <s v="TRIM COMERCIAL"/>
    <s v="PAZMINO MIRANDA"/>
    <s v="JAIRON FABIAN"/>
    <n v="1206146282"/>
    <s v="OPERARIO PRODUCCION"/>
    <x v="0"/>
    <s v="HOURLY"/>
    <n v="6243506"/>
    <s v="06243506"/>
    <n v="339341368"/>
    <s v="36000300"/>
    <s v="PLAZO FIJO"/>
    <s v="DIRECTA"/>
    <s v="J"/>
    <n v="10"/>
    <n v="4"/>
  </r>
  <r>
    <n v="6243517"/>
    <s v="OBB"/>
    <x v="9"/>
    <s v="TRIM COMERCIAL"/>
    <s v="QUILLIGANA CANDO"/>
    <s v="WILSON GUILLERMO"/>
    <n v="201304219"/>
    <s v="OPERARIO PRODUCCION"/>
    <x v="0"/>
    <s v="HOURLY"/>
    <n v="6243517"/>
    <s v="06243517"/>
    <n v="889263508"/>
    <s v="36000300"/>
    <s v="INDEFINIDO"/>
    <s v="DIRECTA"/>
    <s v="J"/>
    <n v="10"/>
    <n v="4"/>
  </r>
  <r>
    <n v="6244190"/>
    <s v="OBB"/>
    <x v="9"/>
    <s v="TRIM COMERCIAL"/>
    <s v="CAJAMARCA YANDUN"/>
    <s v="JOSE ARMANDO"/>
    <n v="1717741126"/>
    <s v="OPERARIO PRODUCCION"/>
    <x v="0"/>
    <s v="HOURLY"/>
    <n v="6244190"/>
    <s v="06244190"/>
    <n v="595459358"/>
    <s v="36000300"/>
    <s v="INDEFINIDO"/>
    <s v="DIRECTA"/>
    <s v="J"/>
    <n v="10"/>
    <n v="4"/>
  </r>
  <r>
    <n v="6244197"/>
    <s v="OBB"/>
    <x v="9"/>
    <s v="TRIM COMERCIAL"/>
    <s v="AMAGUANA AMAGUANA"/>
    <s v="CRISTIAN PATRICIO"/>
    <n v="1722636147"/>
    <s v="OPERARIO PRODUCCION"/>
    <x v="2"/>
    <s v="HOURLY"/>
    <n v="6244197"/>
    <s v="06244197"/>
    <n v="741301187"/>
    <s v="36000300"/>
    <s v="INDEFINIDO"/>
    <s v="DIRECTA"/>
    <s v="X"/>
    <n v="10"/>
    <n v="4"/>
  </r>
  <r>
    <n v="6244189"/>
    <s v="OBB"/>
    <x v="9"/>
    <s v="TRIM COMERCIAL"/>
    <s v="QUINATOA CAIZA"/>
    <s v="DIEGO XAVIER"/>
    <n v="1719877456"/>
    <s v="OPERARIO PRODUCCION"/>
    <x v="2"/>
    <s v="HOURLY"/>
    <n v="6244189"/>
    <s v="06244189"/>
    <n v="797649038"/>
    <s v="36000300"/>
    <s v="INDEFINIDO"/>
    <s v="DIRECTA"/>
    <s v="X"/>
    <n v="10"/>
    <n v="4"/>
  </r>
  <r>
    <n v="6244556"/>
    <s v="OBB"/>
    <x v="9"/>
    <s v="TRIM COMERCIAL"/>
    <s v="IBANEZ CHIPANTASI"/>
    <s v="DIEGO BRAULIO"/>
    <n v="1718089616"/>
    <s v="OPERARIO PRODUCCION"/>
    <x v="2"/>
    <s v="HOURLY"/>
    <n v="6244556"/>
    <s v="06244556"/>
    <n v="281434655"/>
    <s v="36000300"/>
    <s v="PLAZO FIJO"/>
    <s v="DIRECTA"/>
    <s v="X"/>
    <n v="10"/>
    <n v="4"/>
  </r>
  <r>
    <n v="6244546"/>
    <s v="OBB"/>
    <x v="9"/>
    <s v="TRIM COMERCIAL"/>
    <s v="LOPEZ AMAGUA"/>
    <s v="LUIS EDUARDO"/>
    <n v="1719850198"/>
    <s v="OPERARIO PRODUCCION"/>
    <x v="2"/>
    <s v="HOURLY"/>
    <n v="6244546"/>
    <s v="06244546"/>
    <n v="386771755"/>
    <s v="36000300"/>
    <s v="PLAZO FIJO"/>
    <s v="DIRECTA"/>
    <s v="X"/>
    <n v="10"/>
    <n v="4"/>
  </r>
  <r>
    <n v="6245218"/>
    <s v="OBB"/>
    <x v="9"/>
    <s v="TRIM COMERCIAL"/>
    <s v="CHABLAY HIDALGO"/>
    <s v="EDISON FERNANDO"/>
    <n v="1717443830"/>
    <s v="OPERARIO PRODUCCION"/>
    <x v="2"/>
    <s v="HOURLY"/>
    <n v="6245218"/>
    <s v="06245218"/>
    <n v="360961655"/>
    <s v="36000300"/>
    <s v="PLAZO FIJO"/>
    <s v="DIRECTA"/>
    <s v="X"/>
    <n v="10"/>
    <n v="5"/>
  </r>
  <r>
    <n v="6245229"/>
    <s v="OBB"/>
    <x v="9"/>
    <s v="TRIM COMERCIAL"/>
    <s v="SALAZAR RAMIREZ"/>
    <s v="JUAN GABRIEL"/>
    <n v="1718917295"/>
    <s v="OPERARIO PRODUCCION"/>
    <x v="2"/>
    <s v="HOURLY"/>
    <n v="6245229"/>
    <s v="06245229"/>
    <n v="532311606"/>
    <s v="36000300"/>
    <s v="PLAZO FIJO"/>
    <s v="DIRECTA"/>
    <s v="X"/>
    <n v="10"/>
    <n v="5"/>
  </r>
  <r>
    <n v="6245267"/>
    <s v="OBB"/>
    <x v="9"/>
    <s v="TRIM COMERCIAL"/>
    <s v="VIZUETE LLIGUIN"/>
    <s v="LUIS FRANCISCO"/>
    <n v="1716214232"/>
    <s v="OPERARIO PRODUCCION"/>
    <x v="2"/>
    <s v="HOURLY"/>
    <n v="6245267"/>
    <s v="06245267"/>
    <n v="632055951"/>
    <s v="36000300"/>
    <s v="PLAZO FIJO"/>
    <s v="DIRECTA"/>
    <s v="X"/>
    <n v="10"/>
    <n v="5"/>
  </r>
  <r>
    <n v="6245260"/>
    <s v="OBB"/>
    <x v="9"/>
    <s v="TRIM COMERCIAL"/>
    <s v="VEGA TACO"/>
    <s v="LUIS DARIO"/>
    <n v="1715784995"/>
    <s v="OPERARIO PRODUCCION"/>
    <x v="0"/>
    <s v="HOURLY"/>
    <n v="6245260"/>
    <s v="06245260"/>
    <n v="735648292"/>
    <s v="36000300"/>
    <s v="PLAZO FIJO"/>
    <s v="DIRECTA"/>
    <s v="J"/>
    <n v="10"/>
    <n v="5"/>
  </r>
  <r>
    <n v="6245223"/>
    <s v="OBB"/>
    <x v="9"/>
    <s v="TRIM COMERCIAL"/>
    <s v="QUISHPE LEON"/>
    <s v="JUAN DIEGO"/>
    <n v="1720893773"/>
    <s v="OPERARIO PRODUCCION"/>
    <x v="2"/>
    <s v="HOURLY"/>
    <n v="6245223"/>
    <s v="06245223"/>
    <n v="979032711"/>
    <s v="36000300"/>
    <s v="PLAZO FIJO"/>
    <s v="DIRECTA"/>
    <s v="X"/>
    <n v="10"/>
    <n v="5"/>
  </r>
  <r>
    <n v="6245251"/>
    <s v="OBB"/>
    <x v="9"/>
    <s v="TRIM COMERCIAL"/>
    <s v="CAMANERO OBANDO"/>
    <s v="JOSE LUIS"/>
    <n v="1722376124"/>
    <s v="OPERARIO PRODUCCION"/>
    <x v="2"/>
    <s v="HOURLY"/>
    <n v="6245251"/>
    <s v="06245251"/>
    <n v="610799059"/>
    <s v="36000300"/>
    <s v="PLAZO FIJO"/>
    <s v="DIRECTA"/>
    <s v="X"/>
    <n v="10"/>
    <n v="5"/>
  </r>
  <r>
    <n v="6245196"/>
    <s v="OBB"/>
    <x v="9"/>
    <s v="TRIM COMERCIAL"/>
    <s v="GUACHO GARZON"/>
    <s v="PABLO DARIO"/>
    <n v="1721188868"/>
    <s v="OPERARIO PRODUCCION"/>
    <x v="2"/>
    <s v="HOURLY"/>
    <n v="6245196"/>
    <s v="06245196"/>
    <n v="105123189"/>
    <s v="36000300"/>
    <s v="PLAZO FIJO"/>
    <s v="DIRECTA"/>
    <s v="X"/>
    <n v="10"/>
    <n v="5"/>
  </r>
  <r>
    <n v="6245215"/>
    <s v="OBB"/>
    <x v="9"/>
    <s v="TRIM COMERCIAL"/>
    <s v="MORALES PILATUNA"/>
    <s v="FRANKLIN ROLANDO"/>
    <n v="1720648128"/>
    <s v="OPERARIO PRODUCCION"/>
    <x v="2"/>
    <s v="HOURLY"/>
    <n v="6245215"/>
    <s v="06245215"/>
    <n v="660968753"/>
    <s v="36000300"/>
    <s v="PLAZO FIJO"/>
    <s v="DIRECTA"/>
    <s v="X"/>
    <n v="10"/>
    <n v="5"/>
  </r>
  <r>
    <n v="6245185"/>
    <s v="OBB"/>
    <x v="9"/>
    <s v="TRIM COMERCIAL"/>
    <s v="FLORES MELO"/>
    <s v="HECTOR WLADIMIR"/>
    <n v="1715562425"/>
    <s v="OPERARIO PRODUCCION"/>
    <x v="2"/>
    <s v="HOURLY"/>
    <n v="6245185"/>
    <s v="06245185"/>
    <n v="321693440"/>
    <s v="36000300"/>
    <s v="PLAZO FIJO"/>
    <s v="DIRECTA"/>
    <s v="X"/>
    <n v="10"/>
    <n v="5"/>
  </r>
  <r>
    <n v="6245273"/>
    <s v="OBB"/>
    <x v="9"/>
    <s v="TRIM COMERCIAL"/>
    <s v="GODOY TAMBA"/>
    <s v="FRANCISCO EDISON"/>
    <n v="1717559015"/>
    <s v="OPERARIO PRODUCCION"/>
    <x v="2"/>
    <s v="HOURLY"/>
    <n v="6245273"/>
    <s v="06245273"/>
    <n v="872389492"/>
    <s v="36000300"/>
    <s v="PLAZO FIJO"/>
    <s v="DIRECTA"/>
    <s v="X"/>
    <n v="10"/>
    <n v="5"/>
  </r>
  <r>
    <n v="6245220"/>
    <s v="OBB"/>
    <x v="9"/>
    <s v="TRIM COMERCIAL"/>
    <s v="ALMACHI SIMBANA"/>
    <s v="DIEGO DAVID"/>
    <n v="1721819165"/>
    <s v="OPERARIO PRODUCCION"/>
    <x v="0"/>
    <s v="HOURLY"/>
    <n v="6245220"/>
    <s v="06245220"/>
    <n v="300982712"/>
    <s v="36000300"/>
    <s v="PLAZO FIJO"/>
    <s v="DIRECTA"/>
    <s v="J"/>
    <n v="10"/>
    <n v="5"/>
  </r>
  <r>
    <n v="6245208"/>
    <s v="OBB"/>
    <x v="9"/>
    <s v="TRIM COMERCIAL"/>
    <s v="SUNTAXI PAUCAR"/>
    <s v="EDWIN FRANCISCO"/>
    <n v="1719255802"/>
    <s v="OPERARIO PRODUCCION"/>
    <x v="2"/>
    <s v="HOURLY"/>
    <n v="6245208"/>
    <s v="06245208"/>
    <n v="984094502"/>
    <s v="36000300"/>
    <s v="PLAZO FIJO"/>
    <s v="DIRECTA"/>
    <s v="X"/>
    <n v="10"/>
    <n v="5"/>
  </r>
  <r>
    <n v="6245212"/>
    <s v="OBB"/>
    <x v="9"/>
    <s v="TRIM COMERCIAL"/>
    <s v="VINUEZA CHICAIZA"/>
    <s v="MARIO ALEJANDRO"/>
    <n v="1721835948"/>
    <s v="OPERARIO PRODUCCION"/>
    <x v="2"/>
    <s v="HOURLY"/>
    <n v="6245212"/>
    <s v="06245212"/>
    <n v="311979082"/>
    <s v="36000300"/>
    <s v="PLAZO FIJO"/>
    <s v="DIRECTA"/>
    <s v="X"/>
    <n v="10"/>
    <n v="5"/>
  </r>
  <r>
    <n v="6245188"/>
    <s v="OBB"/>
    <x v="9"/>
    <s v="TRIM COMERCIAL"/>
    <s v="ORTEGA BALSECA"/>
    <s v="WASHINGTON SEGUNDO"/>
    <n v="1718455692"/>
    <s v="OPERARIO PRODUCCION"/>
    <x v="2"/>
    <s v="HOURLY"/>
    <n v="6245188"/>
    <s v="06245188"/>
    <n v="256405827"/>
    <s v="36000300"/>
    <s v="PLAZO FIJO"/>
    <s v="DIRECTA"/>
    <s v="X"/>
    <n v="10"/>
    <n v="5"/>
  </r>
  <r>
    <n v="6245192"/>
    <s v="OBB"/>
    <x v="9"/>
    <s v="TRIM COMERCIAL"/>
    <s v="PALLO GOMEZ"/>
    <s v="CRISTIAN ALONSO"/>
    <n v="1720527512"/>
    <s v="OPERARIO PRODUCCION"/>
    <x v="2"/>
    <s v="HOURLY"/>
    <n v="6245192"/>
    <s v="06245192"/>
    <n v="715156351"/>
    <s v="36000300"/>
    <s v="PLAZO FIJO"/>
    <s v="DIRECTA"/>
    <s v="X"/>
    <n v="10"/>
    <n v="5"/>
  </r>
  <r>
    <n v="6245240"/>
    <s v="OBB"/>
    <x v="9"/>
    <s v="TRIM COMERCIAL"/>
    <s v="LOACHAMIN GUALOTO"/>
    <s v="WILMER ROLANDO"/>
    <n v="1714451141"/>
    <s v="OPERARIO PRODUCCION"/>
    <x v="0"/>
    <s v="HOURLY"/>
    <n v="6245240"/>
    <s v="06245240"/>
    <n v="831686128"/>
    <s v="36000300"/>
    <s v="PLAZO FIJO"/>
    <s v="DIRECTA"/>
    <s v="J"/>
    <n v="10"/>
    <n v="5"/>
  </r>
  <r>
    <n v="6245241"/>
    <s v="OBB"/>
    <x v="9"/>
    <s v="TRIM COMERCIAL"/>
    <s v="LAMINA TUPIZA"/>
    <s v="DIEGO GIOVANNY"/>
    <n v="1716584030"/>
    <s v="OPERARIO PRODUCCION"/>
    <x v="2"/>
    <s v="HOURLY"/>
    <n v="6245241"/>
    <s v="06245241"/>
    <n v="764488378"/>
    <s v="36000300"/>
    <s v="PLAZO FIJO"/>
    <s v="DIRECTA"/>
    <s v="X"/>
    <n v="10"/>
    <n v="5"/>
  </r>
  <r>
    <n v="6245245"/>
    <s v="OBB"/>
    <x v="9"/>
    <s v="TRIM COMERCIAL"/>
    <s v="VEGA MORENO"/>
    <s v="DIEGO SALOMON"/>
    <n v="1721933206"/>
    <s v="OPERARIO PRODUCCION"/>
    <x v="0"/>
    <s v="HOURLY"/>
    <n v="6245245"/>
    <s v="06245245"/>
    <n v="500265270"/>
    <s v="36000300"/>
    <s v="PLAZO FIJO"/>
    <s v="DIRECTA"/>
    <s v="J"/>
    <n v="10"/>
    <n v="5"/>
  </r>
  <r>
    <n v="6245227"/>
    <s v="OBB"/>
    <x v="9"/>
    <s v="TRIM COMERCIAL"/>
    <s v="TOAQUIZA CASA"/>
    <s v="LUIS PATRICIO"/>
    <n v="1717675589"/>
    <s v="OPERARIO PRODUCCION"/>
    <x v="2"/>
    <s v="HOURLY"/>
    <n v="6245227"/>
    <s v="06245227"/>
    <n v="114066089"/>
    <s v="36000300"/>
    <s v="PLAZO FIJO"/>
    <s v="DIRECTA"/>
    <s v="X"/>
    <n v="10"/>
    <n v="5"/>
  </r>
  <r>
    <n v="6245262"/>
    <s v="OBB"/>
    <x v="9"/>
    <s v="TRIM COMERCIAL"/>
    <s v="ALMEIDA CABRERA"/>
    <s v="CESAR HUGO"/>
    <n v="1719431098"/>
    <s v="OPERARIO PRODUCCION"/>
    <x v="2"/>
    <s v="HOURLY"/>
    <n v="6245262"/>
    <s v="06245262"/>
    <n v="327680464"/>
    <s v="36000300"/>
    <s v="PLAZO FIJO"/>
    <s v="DIRECTA"/>
    <s v="X"/>
    <n v="10"/>
    <n v="5"/>
  </r>
  <r>
    <n v="6245217"/>
    <s v="OBB"/>
    <x v="9"/>
    <s v="TRIM COMERCIAL"/>
    <s v="LASSO NOTE"/>
    <s v="LUIS ANTONIO"/>
    <n v="1713622965"/>
    <s v="OPERARIO PRODUCCION"/>
    <x v="2"/>
    <s v="HOURLY"/>
    <n v="6245217"/>
    <s v="06245217"/>
    <n v="495163048"/>
    <s v="36000300"/>
    <s v="PLAZO FIJO"/>
    <s v="DIRECTA"/>
    <s v="X"/>
    <n v="10"/>
    <n v="5"/>
  </r>
  <r>
    <n v="6245204"/>
    <s v="OBB"/>
    <x v="9"/>
    <s v="TRIM COMERCIAL"/>
    <s v="SUAREZ CARRION"/>
    <s v="RUBEN ANIBAL"/>
    <n v="1718396417"/>
    <s v="OPERARIO PRODUCCION"/>
    <x v="2"/>
    <s v="HOURLY"/>
    <n v="6245204"/>
    <s v="06245204"/>
    <n v="752895916"/>
    <s v="36000300"/>
    <s v="PLAZO FIJO"/>
    <s v="DIRECTA"/>
    <s v="X"/>
    <n v="10"/>
    <n v="5"/>
  </r>
  <r>
    <n v="6245238"/>
    <s v="OBB"/>
    <x v="9"/>
    <s v="TRIM COMERCIAL"/>
    <s v="RUANO MERCHAN"/>
    <s v="JONNATHAN PAUL"/>
    <n v="1720904349"/>
    <s v="OPERARIO PRODUCCION"/>
    <x v="2"/>
    <s v="HOURLY"/>
    <n v="6245238"/>
    <s v="06245238"/>
    <n v="682694460"/>
    <s v="36000300"/>
    <s v="PLAZO FIJO"/>
    <s v="DIRECTA"/>
    <s v="X"/>
    <n v="10"/>
    <n v="5"/>
  </r>
  <r>
    <n v="6245247"/>
    <s v="OBB"/>
    <x v="9"/>
    <s v="TRIM COMERCIAL"/>
    <s v="AMAGUAYA PACALLA"/>
    <s v="EDISON ROLANDO"/>
    <n v="1721600490"/>
    <s v="OPERARIO PRODUCCION"/>
    <x v="2"/>
    <s v="HOURLY"/>
    <n v="6245247"/>
    <s v="06245247"/>
    <n v="231925435"/>
    <s v="36000300"/>
    <s v="PLAZO FIJO"/>
    <s v="DIRECTA"/>
    <s v="X"/>
    <n v="10"/>
    <n v="5"/>
  </r>
  <r>
    <n v="6245256"/>
    <s v="OBB"/>
    <x v="9"/>
    <s v="TRIM COMERCIAL"/>
    <s v="MACAS CHILIQUINGA"/>
    <s v="DAVID RODRIGO"/>
    <n v="604108050"/>
    <s v="OPERARIO PRODUCCION"/>
    <x v="2"/>
    <s v="HOURLY"/>
    <n v="6245256"/>
    <s v="06245256"/>
    <n v="147400245"/>
    <s v="36000300"/>
    <s v="PLAZO FIJO"/>
    <s v="DIRECTA"/>
    <s v="X"/>
    <n v="10"/>
    <n v="5"/>
  </r>
  <r>
    <n v="6245189"/>
    <s v="OBB"/>
    <x v="9"/>
    <s v="TRIM COMERCIAL"/>
    <s v="AGUAL SIERRA"/>
    <s v="HENRY HERMEL"/>
    <n v="1716394786"/>
    <s v="OPERARIO PRODUCCION"/>
    <x v="2"/>
    <s v="HOURLY"/>
    <n v="6245189"/>
    <s v="06245189"/>
    <n v="636295573"/>
    <s v="36000300"/>
    <s v="PLAZO FIJO"/>
    <s v="DIRECTA"/>
    <s v="X"/>
    <n v="10"/>
    <n v="5"/>
  </r>
  <r>
    <n v="6245201"/>
    <s v="OBB"/>
    <x v="9"/>
    <s v="TRIM COMERCIAL"/>
    <s v="CHAMORRO GARCIA"/>
    <s v="MIGUEL ANGEL"/>
    <n v="1712366648"/>
    <s v="OPERARIO PRODUCCION"/>
    <x v="2"/>
    <s v="HOURLY"/>
    <n v="6245201"/>
    <s v="06245201"/>
    <n v="306559096"/>
    <s v="36000300"/>
    <s v="PLAZO FIJO"/>
    <s v="DIRECTA"/>
    <s v="X"/>
    <n v="10"/>
    <n v="5"/>
  </r>
  <r>
    <n v="6245672"/>
    <s v="OBB"/>
    <x v="9"/>
    <s v="TRIM COMERCIAL"/>
    <s v="ERAZO JURADO"/>
    <s v="ANDRES FERNANDO"/>
    <n v="401524020"/>
    <s v="OPERARIO PRODUCCION"/>
    <x v="0"/>
    <s v="HOURLY"/>
    <n v="6245672"/>
    <s v="06245672"/>
    <n v="157253387"/>
    <s v="36000300"/>
    <s v="PLAZO FIJO"/>
    <s v="DIRECTA"/>
    <s v="J"/>
    <n v="10"/>
    <n v="5"/>
  </r>
  <r>
    <n v="6246649"/>
    <s v="OBB"/>
    <x v="9"/>
    <s v="TRIM COMERCIAL"/>
    <s v="ZAMBRANO TORAL"/>
    <s v="NEBIL"/>
    <n v="801983776"/>
    <s v="OPERARIO PRODUCCION"/>
    <x v="2"/>
    <s v="HOURLY"/>
    <n v="6246649"/>
    <s v="06246649"/>
    <n v="395344913"/>
    <s v="36000300"/>
    <s v="PLAZO FIJO"/>
    <s v="DIRECTA"/>
    <s v="X"/>
    <n v="10"/>
    <n v="6"/>
  </r>
  <r>
    <n v="6246656"/>
    <s v="OBB"/>
    <x v="9"/>
    <s v="TRIM COMERCIAL"/>
    <s v="MEJIA ANGULO"/>
    <s v="ISMAEL YVAN"/>
    <n v="802950014"/>
    <s v="OPERARIO PRODUCCION"/>
    <x v="2"/>
    <s v="HOURLY"/>
    <n v="6246656"/>
    <s v="06246656"/>
    <n v="894419822"/>
    <s v="36000300"/>
    <s v="PLAZO FIJO"/>
    <s v="DIRECTA"/>
    <s v="X"/>
    <n v="10"/>
    <n v="6"/>
  </r>
  <r>
    <n v="6246663"/>
    <s v="OBB"/>
    <x v="9"/>
    <s v="TRIM COMERCIAL"/>
    <s v="LOPEZ VASQUEZ"/>
    <s v="DIEGO ORLANDO"/>
    <n v="1720105202"/>
    <s v="OPERARIO PRODUCCION"/>
    <x v="0"/>
    <s v="HOURLY"/>
    <n v="6246663"/>
    <s v="06246663"/>
    <n v="672763188"/>
    <s v="36000300"/>
    <s v="PLAZO FIJO"/>
    <s v="DIRECTA"/>
    <s v="J"/>
    <n v="10"/>
    <n v="6"/>
  </r>
  <r>
    <n v="6248040"/>
    <s v="OBB"/>
    <x v="9"/>
    <s v="TRIM COMERCIAL"/>
    <s v="CASTILLO MONCAYO"/>
    <s v="EDRAN MANUEL"/>
    <n v="1712516143"/>
    <s v="OPERARIO PRODUCCION"/>
    <x v="2"/>
    <s v="HOURLY"/>
    <n v="6248040"/>
    <s v="06248040"/>
    <n v="426200802"/>
    <s v="36000300"/>
    <s v="PLAZO FIJO"/>
    <s v="DIRECTA"/>
    <s v="X"/>
    <n v="10"/>
    <n v="7"/>
  </r>
  <r>
    <n v="6247923"/>
    <s v="OBB"/>
    <x v="9"/>
    <s v="TRIM COMERCIAL"/>
    <s v="CAMACHO CANAR"/>
    <s v="HOMERO JACINTO"/>
    <n v="1104115363"/>
    <s v="OPERARIO PRODUCCION"/>
    <x v="2"/>
    <s v="HOURLY"/>
    <n v="6247923"/>
    <s v="06247923"/>
    <n v="748363148"/>
    <s v="36000300"/>
    <s v="PLAZO FIJO"/>
    <s v="DIRECTA"/>
    <s v="X"/>
    <n v="10"/>
    <n v="7"/>
  </r>
  <r>
    <n v="6058275"/>
    <s v="OBB"/>
    <x v="9"/>
    <s v="FINAL COMERCIAL"/>
    <s v="TOAPANTA LIQUINCHANA"/>
    <s v="JORGE WASHINGTON"/>
    <n v="1712571619"/>
    <s v="OPERARIO PRODUCCION"/>
    <x v="0"/>
    <s v="HOURLY"/>
    <n v="102295"/>
    <s v="06058275"/>
    <n v="550235607"/>
    <s v="36000400"/>
    <s v="INDEFINIDO"/>
    <s v="DIRECTA"/>
    <s v="J"/>
    <n v="3"/>
    <n v="2"/>
  </r>
  <r>
    <n v="6073302"/>
    <s v="OBB"/>
    <x v="9"/>
    <s v="FINAL COMERCIAL"/>
    <s v="GUAMAN SAMUEZA"/>
    <s v="JOSE MARIO"/>
    <n v="1713692711"/>
    <s v="OPERARIO PRODUCCION"/>
    <x v="0"/>
    <s v="HOURLY"/>
    <n v="102440"/>
    <s v="06073302"/>
    <n v="129624187"/>
    <s v="36000400"/>
    <s v="INDEFINIDO"/>
    <s v="DIRECTA"/>
    <s v="J"/>
    <n v="9"/>
    <n v="9"/>
  </r>
  <r>
    <n v="6128802"/>
    <s v="OBB"/>
    <x v="9"/>
    <s v="FINAL COMERCIAL"/>
    <s v="TOLEDO SOLORZANO"/>
    <s v="IVAN ALEJANDRO"/>
    <n v="1719921684"/>
    <s v="OPERARIO PRODUCCION"/>
    <x v="2"/>
    <s v="HOURLY"/>
    <n v="6128802"/>
    <s v="06128802"/>
    <s v="964807340"/>
    <s v="36000400"/>
    <s v="INDEFINIDO"/>
    <s v="DIRECTA"/>
    <s v="X"/>
    <n v="9"/>
    <n v="9"/>
  </r>
  <r>
    <n v="6147867"/>
    <s v="OBB"/>
    <x v="9"/>
    <s v="FINAL COMERCIAL"/>
    <s v="AVILA AVILA"/>
    <s v="GEORMAN TENORIO"/>
    <n v="1712709805"/>
    <s v="OPERARIO PRODUCCION"/>
    <x v="2"/>
    <s v="HOURLY"/>
    <n v="6147867"/>
    <s v="06147867"/>
    <n v="249246100"/>
    <s v="36000400"/>
    <s v="INDEFINIDO"/>
    <s v="DIRECTA"/>
    <s v="X"/>
    <n v="9"/>
    <n v="9"/>
  </r>
  <r>
    <n v="6147868"/>
    <s v="OBB"/>
    <x v="9"/>
    <s v="FINAL COMERCIAL"/>
    <s v="MIJAS CARRION"/>
    <s v="VICTOR ALFONSO"/>
    <n v="1714646302"/>
    <s v="OPERARIO PRODUCCION"/>
    <x v="2"/>
    <s v="HOURLY"/>
    <n v="6147868"/>
    <s v="06147868"/>
    <n v="393293168"/>
    <s v="36000400"/>
    <s v="INDEFINIDO"/>
    <s v="DIRECTA"/>
    <s v="X"/>
    <n v="9"/>
    <n v="9"/>
  </r>
  <r>
    <n v="6147909"/>
    <s v="OBB"/>
    <x v="9"/>
    <s v="FINAL COMERCIAL"/>
    <s v="CABEZAS MERINO"/>
    <s v="PEDRO ANDRES"/>
    <n v="1716724404"/>
    <s v="OPERARIO PRODUCCION"/>
    <x v="2"/>
    <s v="HOURLY"/>
    <n v="6147909"/>
    <s v="06147909"/>
    <n v="915277038"/>
    <s v="36000400"/>
    <s v="INDEFINIDO"/>
    <s v="DIRECTA"/>
    <s v="X"/>
    <n v="9"/>
    <n v="9"/>
  </r>
  <r>
    <n v="6148117"/>
    <s v="OBB"/>
    <x v="9"/>
    <s v="FINAL COMERCIAL"/>
    <s v="PAZMINO LINCANGO"/>
    <s v="JOSE FERNANDO"/>
    <n v="1721070066"/>
    <s v="OPERARIO PRODUCCION"/>
    <x v="2"/>
    <s v="HOURLY"/>
    <n v="6148117"/>
    <s v="06148117"/>
    <n v="311595525"/>
    <s v="36000400"/>
    <s v="INDEFINIDO"/>
    <s v="DIRECTA"/>
    <s v="X"/>
    <n v="8"/>
    <n v="5"/>
  </r>
  <r>
    <n v="366"/>
    <s v="OBB"/>
    <x v="9"/>
    <s v="TRIM AUTOMOVIL"/>
    <s v="AGUILAR SALAZAR"/>
    <s v="JORGE ENRIQUE"/>
    <n v="1705521316"/>
    <s v="OPERARIO PRODUCCION"/>
    <x v="0"/>
    <s v="HOURLY"/>
    <n v="100366"/>
    <s v="03400366"/>
    <n v="770451148"/>
    <s v="36000500"/>
    <s v="INDEFINIDO"/>
    <s v="DIRECTA"/>
    <s v="J"/>
    <n v="89"/>
    <n v="1"/>
  </r>
  <r>
    <n v="1185"/>
    <s v="OBB"/>
    <x v="9"/>
    <s v="TRIM AUTOMOVIL"/>
    <s v="PULUPA COYAGO"/>
    <s v="RAUL WILFRIDO"/>
    <n v="1713750246"/>
    <s v="OPERARIO PRODUCCION"/>
    <x v="0"/>
    <s v="HOURLY"/>
    <n v="101185"/>
    <s v="03401185"/>
    <n v="329702725"/>
    <s v="36000500"/>
    <s v="INDEFINIDO"/>
    <s v="DIRECTA"/>
    <s v="J"/>
    <n v="97"/>
    <n v="5"/>
  </r>
  <r>
    <n v="3600298"/>
    <s v="OBB"/>
    <x v="9"/>
    <s v="TRIM AUTOMOVIL"/>
    <s v="JIMENEZ MIGUEZ"/>
    <s v="EDISON ORLANDO"/>
    <n v="1716915838"/>
    <s v="OPERARIO PRODUCCION"/>
    <x v="0"/>
    <s v="HOURLY"/>
    <n v="101549"/>
    <s v="03600298"/>
    <n v="964859718"/>
    <s v="36000500"/>
    <s v="INDEFINIDO"/>
    <s v="DIRECTA"/>
    <s v="J"/>
    <n v="0"/>
    <n v="7"/>
  </r>
  <r>
    <n v="3600373"/>
    <s v="OBB"/>
    <x v="9"/>
    <s v="TRIM AUTOMOVIL"/>
    <s v="MORALES CUNALATA"/>
    <s v="JUAN"/>
    <n v="1712675832"/>
    <s v="OPERARIO PRODUCCION"/>
    <x v="0"/>
    <s v="HOURLY"/>
    <n v="101596"/>
    <s v="03600373"/>
    <n v="284480602"/>
    <s v="36000500"/>
    <s v="INDEFINIDO"/>
    <s v="DIRECTA"/>
    <s v="J"/>
    <n v="5"/>
    <n v="5"/>
  </r>
  <r>
    <n v="3705911"/>
    <s v="OBB"/>
    <x v="9"/>
    <s v="TRIM AUTOMOVIL"/>
    <s v="VELASCO ULCO"/>
    <s v="SEGUNDO JORGE"/>
    <n v="1713555801"/>
    <s v="OPERARIO PRODUCCION"/>
    <x v="0"/>
    <s v="HOURLY"/>
    <n v="101901"/>
    <s v="00005911"/>
    <n v="716657711"/>
    <s v="36000500"/>
    <s v="INDEFINIDO"/>
    <s v="DIRECTA"/>
    <s v="J"/>
    <n v="2"/>
    <n v="7"/>
  </r>
  <r>
    <n v="3705958"/>
    <s v="OBB"/>
    <x v="9"/>
    <s v="TRIM AUTOMOVIL"/>
    <s v="MOROMENACHO PEDRAZA"/>
    <s v="LUIS IGNACIO"/>
    <n v="1714388327"/>
    <s v="OPERARIO PRODUCCION"/>
    <x v="2"/>
    <s v="HOURLY"/>
    <n v="3705958"/>
    <s v="00005958"/>
    <n v="122882984"/>
    <s v="36000500"/>
    <s v="INDEFINIDO"/>
    <s v="DIRECTA"/>
    <s v="X"/>
    <n v="6"/>
    <n v="9"/>
  </r>
  <r>
    <n v="6057460"/>
    <s v="OBB"/>
    <x v="9"/>
    <s v="TRIM AUTOMOVIL"/>
    <s v="ALAJO CHICAIZA"/>
    <s v="JOSE SEGUNDO"/>
    <n v="1719096404"/>
    <s v="OPERARIO PRODUCCION"/>
    <x v="2"/>
    <s v="HOURLY"/>
    <n v="102005"/>
    <s v="06057460"/>
    <n v="466316163"/>
    <s v="36000500"/>
    <s v="INDEFINIDO"/>
    <s v="DIRECTA"/>
    <s v="X"/>
    <n v="9"/>
    <n v="9"/>
  </r>
  <r>
    <n v="6057535"/>
    <s v="OBB"/>
    <x v="9"/>
    <s v="TRIM AUTOMOVIL"/>
    <s v="PUSHUG GUACHO"/>
    <s v="ROBERTO CARLOS"/>
    <n v="1716341456"/>
    <s v="OPERARIO PRODUCCION"/>
    <x v="0"/>
    <s v="HOURLY"/>
    <n v="102044"/>
    <s v="06057535"/>
    <n v="797046129"/>
    <s v="36000500"/>
    <s v="INDEFINIDO"/>
    <s v="DIRECTA"/>
    <s v="J"/>
    <n v="3"/>
    <n v="1"/>
  </r>
  <r>
    <n v="6057537"/>
    <s v="OBB"/>
    <x v="9"/>
    <s v="TRIM AUTOMOVIL"/>
    <s v="RUEDA BRICENO"/>
    <s v="NELSON JAVIER"/>
    <n v="1716268519"/>
    <s v="LIDER DE GRUPO"/>
    <x v="0"/>
    <s v="HOURLY"/>
    <n v="102059"/>
    <s v="06057537"/>
    <n v="740533247"/>
    <s v="36000500"/>
    <s v="INDEFINIDO"/>
    <s v="INDIRECTA"/>
    <s v="J"/>
    <n v="3"/>
    <n v="1"/>
  </r>
  <r>
    <n v="6057893"/>
    <s v="OBB"/>
    <x v="9"/>
    <s v="TRIM AUTOMOVIL"/>
    <s v="PILATAXI VALLE"/>
    <s v="FABIAN EDUARDO"/>
    <n v="602944142"/>
    <s v="OPERARIO PRODUCCION"/>
    <x v="0"/>
    <s v="HOURLY"/>
    <n v="102189"/>
    <s v="06057893"/>
    <n v="323482927"/>
    <s v="36000500"/>
    <s v="INDEFINIDO"/>
    <s v="DIRECTA"/>
    <s v="J"/>
    <n v="3"/>
    <n v="2"/>
  </r>
  <r>
    <n v="6057988"/>
    <s v="OBB"/>
    <x v="9"/>
    <s v="TRIM AUTOMOVIL"/>
    <s v="CHUQUITARCO CALISPA"/>
    <s v="JORGE WASHINGTON"/>
    <n v="1709223711"/>
    <s v="OPERARIO PRODUCCION"/>
    <x v="0"/>
    <s v="HOURLY"/>
    <n v="102163"/>
    <s v="06057988"/>
    <n v="382650036"/>
    <s v="36000500"/>
    <s v="INDEFINIDO"/>
    <s v="DIRECTA"/>
    <s v="J"/>
    <n v="3"/>
    <n v="2"/>
  </r>
  <r>
    <n v="6058238"/>
    <s v="OBB"/>
    <x v="9"/>
    <s v="TRIM AUTOMOVIL"/>
    <s v="LICTO GUTIERREZ"/>
    <s v="DIEGO EDUARDO"/>
    <n v="502425168"/>
    <s v="OPERARIO PRODUCCION"/>
    <x v="0"/>
    <s v="HOURLY"/>
    <n v="102246"/>
    <s v="06058238"/>
    <n v="962879477"/>
    <s v="36000500"/>
    <s v="INDEFINIDO"/>
    <s v="DIRECTA"/>
    <s v="J"/>
    <n v="3"/>
    <n v="2"/>
  </r>
  <r>
    <n v="6058276"/>
    <s v="OBB"/>
    <x v="9"/>
    <s v="TRIM AUTOMOVIL"/>
    <s v="TIBAN AYO"/>
    <s v="CRISTIAN ANDRES"/>
    <n v="1714506837"/>
    <s v="OPERARIO PRODUCCION"/>
    <x v="0"/>
    <s v="HOURLY"/>
    <n v="102296"/>
    <s v="06058276"/>
    <n v="994007148"/>
    <s v="36000500"/>
    <s v="INDEFINIDO"/>
    <s v="DIRECTA"/>
    <s v="J"/>
    <n v="3"/>
    <n v="2"/>
  </r>
  <r>
    <n v="6060193"/>
    <s v="OBB"/>
    <x v="9"/>
    <s v="TRIM AUTOMOVIL"/>
    <s v="ALLAUCA AZOGUE"/>
    <s v="AMBROCIO SAMUEL"/>
    <n v="1717464497"/>
    <s v="OPERARIO PRODUCCION"/>
    <x v="2"/>
    <s v="HOURLY"/>
    <n v="606019"/>
    <s v="06060193"/>
    <n v="293891980"/>
    <s v="36000500"/>
    <s v="INDEFINIDO"/>
    <s v="DIRECTA"/>
    <s v="X"/>
    <n v="9"/>
    <n v="9"/>
  </r>
  <r>
    <n v="6074485"/>
    <s v="OBB"/>
    <x v="9"/>
    <s v="TRIM AUTOMOVIL"/>
    <s v="CAPA QUICHIMBO"/>
    <s v="JOSE FERNANDO"/>
    <n v="1717361628"/>
    <s v="OPERARIO PRODUCCION"/>
    <x v="0"/>
    <s v="HOURLY"/>
    <n v="102451"/>
    <s v="06074485"/>
    <n v="820263224"/>
    <s v="36000500"/>
    <s v="INDEFINIDO"/>
    <s v="DIRECTA"/>
    <s v="J"/>
    <n v="4"/>
    <n v="8"/>
  </r>
  <r>
    <n v="6122090"/>
    <s v="OBB"/>
    <x v="9"/>
    <s v="TRIM AUTOMOVIL"/>
    <s v="CHANCUSIG SAGBAY"/>
    <s v="LUIS ALBERTO"/>
    <n v="1716845076"/>
    <s v="OPERARIO PRODUCCION"/>
    <x v="0"/>
    <s v="HOURLY"/>
    <n v="6122090"/>
    <s v="06122090"/>
    <n v="638270370"/>
    <s v="36000500"/>
    <s v="INDEFINIDO"/>
    <s v="DIRECTA"/>
    <s v="J"/>
    <n v="9"/>
    <n v="8"/>
  </r>
  <r>
    <n v="6122779"/>
    <s v="OBB"/>
    <x v="9"/>
    <s v="TRIM AUTOMOVIL"/>
    <s v="LLUMIQUINGA GUALOTUN"/>
    <s v="WASHINTON ROLANDO"/>
    <n v="1715892608"/>
    <s v="OPERARIO PRODUCCION"/>
    <x v="2"/>
    <s v="HOURLY"/>
    <n v="6122779"/>
    <s v="06122779"/>
    <n v="903704929"/>
    <s v="36000500"/>
    <s v="INDEFINIDO"/>
    <s v="DIRECTA"/>
    <s v="X"/>
    <n v="6"/>
    <n v="10"/>
  </r>
  <r>
    <n v="6122780"/>
    <s v="OBB"/>
    <x v="9"/>
    <s v="TRIM AUTOMOVIL"/>
    <s v="ANDRANGO SAMUEZA"/>
    <s v="LUIS FERNANDO"/>
    <n v="1716643059"/>
    <s v="OPERARIO PRODUCCION"/>
    <x v="0"/>
    <s v="HOURLY"/>
    <n v="6122780"/>
    <s v="06122780"/>
    <n v="859630987"/>
    <s v="36000500"/>
    <s v="INDEFINIDO"/>
    <s v="DIRECTA"/>
    <s v="J"/>
    <n v="9"/>
    <n v="8"/>
  </r>
  <r>
    <n v="6124130"/>
    <s v="OBB"/>
    <x v="9"/>
    <s v="TRIM AUTOMOVIL"/>
    <s v="GUAYASAMIN CABEZAS"/>
    <s v="EDISON JAVIER"/>
    <n v="1717515249"/>
    <s v="OPERARIO PRODUCCION"/>
    <x v="0"/>
    <s v="HOURLY"/>
    <n v="6124130"/>
    <s v="06124130"/>
    <n v="791536505"/>
    <s v="36000500"/>
    <s v="INDEFINIDO"/>
    <s v="DIRECTA"/>
    <s v="J"/>
    <n v="6"/>
    <n v="10"/>
  </r>
  <r>
    <n v="6124131"/>
    <s v="OBB"/>
    <x v="9"/>
    <s v="TRIM AUTOMOVIL"/>
    <s v="HIDROBO QUEZADA"/>
    <s v="CARLOS ROBERTO"/>
    <n v="1713758744"/>
    <s v="OPERARIO PRODUCCION"/>
    <x v="0"/>
    <s v="HOURLY"/>
    <n v="6124131"/>
    <s v="06124131"/>
    <n v="750620515"/>
    <s v="36000500"/>
    <s v="INDEFINIDO"/>
    <s v="DIRECTA"/>
    <s v="J"/>
    <n v="6"/>
    <n v="10"/>
  </r>
  <r>
    <n v="6126734"/>
    <s v="OBB"/>
    <x v="9"/>
    <s v="TRIM AUTOMOVIL"/>
    <s v="MENDEZ LARA"/>
    <s v="ALEXIS ANDRES"/>
    <n v="1720174612"/>
    <s v="OPERARIO PRODUCCION"/>
    <x v="2"/>
    <s v="HOURLY"/>
    <n v="6126734"/>
    <s v="06126734"/>
    <n v="873504760"/>
    <s v="36000500"/>
    <s v="INDEFINIDO"/>
    <s v="DIRECTA"/>
    <s v="X"/>
    <n v="9"/>
    <n v="9"/>
  </r>
  <r>
    <n v="6126818"/>
    <s v="OBB"/>
    <x v="9"/>
    <s v="TRIM AUTOMOVIL"/>
    <s v="CONGO LEON"/>
    <s v="LUIS MIGUEL"/>
    <n v="1716865835"/>
    <s v="OPERARIO PRODUCCION"/>
    <x v="2"/>
    <s v="HOURLY"/>
    <n v="6126818"/>
    <s v="06126818"/>
    <n v="675076468"/>
    <s v="36000500"/>
    <s v="INDEFINIDO"/>
    <s v="DIRECTA"/>
    <s v="X"/>
    <n v="6"/>
    <n v="12"/>
  </r>
  <r>
    <n v="6127930"/>
    <s v="OBB"/>
    <x v="9"/>
    <s v="TRIM AUTOMOVIL"/>
    <s v="MONTA QUILUMBA"/>
    <s v="JUAN CARLOS"/>
    <n v="1718052986"/>
    <s v="OPERARIO PRODUCCION"/>
    <x v="0"/>
    <s v="HOURLY"/>
    <n v="6127930"/>
    <s v="06127930"/>
    <n v="467151540"/>
    <s v="36000500"/>
    <s v="INDEFINIDO"/>
    <s v="DIRECTA"/>
    <s v="J"/>
    <n v="9"/>
    <n v="9"/>
  </r>
  <r>
    <n v="6127962"/>
    <s v="OBB"/>
    <x v="9"/>
    <s v="TRIM AUTOMOVIL"/>
    <s v="TONATO CHISAGUANO"/>
    <s v="CARLOS ALBERTO"/>
    <n v="1716204373"/>
    <s v="OPERARIO PRODUCCION"/>
    <x v="0"/>
    <s v="HOURLY"/>
    <n v="6127962"/>
    <s v="06127962"/>
    <n v="978828815"/>
    <s v="36000500"/>
    <s v="INDEFINIDO"/>
    <s v="DIRECTA"/>
    <s v="J"/>
    <n v="9"/>
    <n v="9"/>
  </r>
  <r>
    <n v="6128903"/>
    <s v="OBB"/>
    <x v="9"/>
    <s v="TRIM AUTOMOVIL"/>
    <s v="VINUEZA LEMA"/>
    <s v="BYRON MAURICIO"/>
    <n v="1714286943"/>
    <s v="OPERARIO PRODUCCION"/>
    <x v="2"/>
    <s v="HOURLY"/>
    <n v="6128903"/>
    <s v="06128903"/>
    <n v="186460647"/>
    <s v="36000500"/>
    <s v="INDEFINIDO"/>
    <s v="DIRECTA"/>
    <s v="X"/>
    <n v="7"/>
    <n v="2"/>
  </r>
  <r>
    <n v="6129500"/>
    <s v="OBB"/>
    <x v="9"/>
    <s v="TRIM AUTOMOVIL"/>
    <s v="LEON TORRES"/>
    <s v="CESAR FERNANDO"/>
    <n v="1720036340"/>
    <s v="OPERARIO PRODUCCION"/>
    <x v="0"/>
    <s v="HOURLY"/>
    <n v="6129500"/>
    <s v="06129500"/>
    <n v="677629486"/>
    <s v="36000500"/>
    <s v="INDEFINIDO"/>
    <s v="DIRECTA"/>
    <s v="J"/>
    <n v="7"/>
    <n v="3"/>
  </r>
  <r>
    <n v="6129503"/>
    <s v="OBB"/>
    <x v="9"/>
    <s v="TRIM AUTOMOVIL"/>
    <s v="VILLACIS CUEVA"/>
    <s v="ERNESTO MIGUEL"/>
    <n v="1716300700"/>
    <s v="OPERARIO PRODUCCION"/>
    <x v="0"/>
    <s v="HOURLY"/>
    <n v="6129503"/>
    <s v="06129503"/>
    <n v="637292014"/>
    <s v="36000500"/>
    <s v="INDEFINIDO"/>
    <s v="DIRECTA"/>
    <s v="J"/>
    <n v="7"/>
    <n v="3"/>
  </r>
  <r>
    <n v="6129505"/>
    <s v="OBB"/>
    <x v="9"/>
    <s v="TRIM AUTOMOVIL"/>
    <s v="TOPON MOROCHO"/>
    <s v="MARCO GONZALO"/>
    <n v="1715184584"/>
    <s v="OPERARIO PRODUCCION"/>
    <x v="0"/>
    <s v="HOURLY"/>
    <n v="6129505"/>
    <s v="06129505"/>
    <n v="916854947"/>
    <s v="36000500"/>
    <s v="INDEFINIDO"/>
    <s v="DIRECTA"/>
    <s v="J"/>
    <n v="7"/>
    <n v="3"/>
  </r>
  <r>
    <n v="6138529"/>
    <s v="OBB"/>
    <x v="9"/>
    <s v="TRIM AUTOMOVIL"/>
    <s v="ARCE MINDA"/>
    <s v="CARLOS GUSTAVO"/>
    <n v="1714428990"/>
    <s v="OPERARIO PRODUCCION"/>
    <x v="0"/>
    <s v="HOURLY"/>
    <n v="6138529"/>
    <s v="06138529"/>
    <n v="934712945"/>
    <s v="36000500"/>
    <s v="INDEFINIDO"/>
    <s v="DIRECTA"/>
    <s v="J"/>
    <n v="7"/>
    <n v="9"/>
  </r>
  <r>
    <n v="6138536"/>
    <s v="OBB"/>
    <x v="9"/>
    <s v="TRIM AUTOMOVIL"/>
    <s v="BORRERO ERAZO"/>
    <s v="CARLOS LEONARDO"/>
    <n v="1705975041"/>
    <s v="OPERARIO PRODUCCION"/>
    <x v="0"/>
    <s v="HOURLY"/>
    <n v="6138536"/>
    <s v="06138536"/>
    <n v="707525813"/>
    <s v="36000500"/>
    <s v="INDEFINIDO"/>
    <s v="DIRECTA"/>
    <s v="J"/>
    <n v="7"/>
    <n v="9"/>
  </r>
  <r>
    <n v="6147737"/>
    <s v="OBB"/>
    <x v="9"/>
    <s v="TRIM AUTOMOVIL"/>
    <s v="LARA LLUMIGUSIN"/>
    <s v="HIPATIA EMPERATRIZ"/>
    <n v="1714662630"/>
    <s v="OPERARIO PRODUCCION"/>
    <x v="0"/>
    <s v="HOURLY"/>
    <n v="6147737"/>
    <s v="06147737"/>
    <n v="898122901"/>
    <s v="36000500"/>
    <s v="INDEFINIDO"/>
    <s v="DIRECTA"/>
    <s v="J"/>
    <n v="8"/>
    <n v="5"/>
  </r>
  <r>
    <n v="6147747"/>
    <s v="OBB"/>
    <x v="9"/>
    <s v="TRIM AUTOMOVIL"/>
    <s v="ALVAREZ PAZMINO"/>
    <s v="MAURICIO JAVIER"/>
    <n v="1723489256"/>
    <s v="OPERARIO PRODUCCION"/>
    <x v="0"/>
    <s v="HOURLY"/>
    <n v="6147747"/>
    <s v="06147747"/>
    <n v="490283529"/>
    <s v="36000500"/>
    <s v="INDEFINIDO"/>
    <s v="DIRECTA"/>
    <s v="J"/>
    <n v="8"/>
    <n v="5"/>
  </r>
  <r>
    <n v="6147802"/>
    <s v="OBB"/>
    <x v="9"/>
    <s v="TRIM AUTOMOVIL"/>
    <s v="TUMALLI CORDERO"/>
    <s v="PATRICIO FRANKLIN"/>
    <n v="1716255987"/>
    <s v="OPERARIO PRODUCCION"/>
    <x v="2"/>
    <s v="HOURLY"/>
    <n v="6147802"/>
    <s v="06147802"/>
    <n v="707873485"/>
    <s v="36000500"/>
    <s v="INDEFINIDO"/>
    <s v="DIRECTA"/>
    <s v="X"/>
    <n v="8"/>
    <n v="5"/>
  </r>
  <r>
    <n v="6147828"/>
    <s v="OBB"/>
    <x v="9"/>
    <s v="TRIM AUTOMOVIL"/>
    <s v="ULQUIANGO TOAPANTA"/>
    <s v="JUAN FERNANDO"/>
    <n v="1718054917"/>
    <s v="OPERARIO PRODUCCION"/>
    <x v="0"/>
    <s v="HOURLY"/>
    <n v="6147828"/>
    <s v="06147828"/>
    <n v="483687009"/>
    <s v="36000500"/>
    <s v="INDEFINIDO"/>
    <s v="DIRECTA"/>
    <s v="J"/>
    <n v="8"/>
    <n v="5"/>
  </r>
  <r>
    <n v="6147830"/>
    <s v="OBB"/>
    <x v="9"/>
    <s v="TRIM AUTOMOVIL"/>
    <s v="VALDIVIEZO RODRIGUEZ"/>
    <s v="CARLOS FREDDY"/>
    <n v="1719209510"/>
    <s v="OPERARIO PRODUCCION"/>
    <x v="2"/>
    <s v="HOURLY"/>
    <n v="6147830"/>
    <s v="06147830"/>
    <n v="572913469"/>
    <s v="36000500"/>
    <s v="INDEFINIDO"/>
    <s v="DIRECTA"/>
    <s v="X"/>
    <n v="8"/>
    <n v="5"/>
  </r>
  <r>
    <n v="6147843"/>
    <s v="OBB"/>
    <x v="9"/>
    <s v="TRIM AUTOMOVIL"/>
    <s v="ARDILA GALLO"/>
    <s v="MAGALI ROCIO"/>
    <n v="1711571396"/>
    <s v="OPERARIO PRODUCCION"/>
    <x v="0"/>
    <s v="HOURLY"/>
    <n v="6147843"/>
    <s v="06147843"/>
    <n v="320149129"/>
    <s v="36000500"/>
    <s v="INDEFINIDO"/>
    <s v="DIRECTA"/>
    <s v="J"/>
    <n v="8"/>
    <n v="5"/>
  </r>
  <r>
    <n v="6147851"/>
    <s v="OBB"/>
    <x v="9"/>
    <s v="TRIM AUTOMOVIL"/>
    <s v="MARQUEZ VALENCIA"/>
    <s v="FAULICIO ANIBAL"/>
    <n v="1708569189"/>
    <s v="OPERARIO PRODUCCION"/>
    <x v="2"/>
    <s v="HOURLY"/>
    <n v="6147851"/>
    <s v="06147851"/>
    <n v="326480624"/>
    <s v="36000500"/>
    <s v="INDEFINIDO"/>
    <s v="DIRECTA"/>
    <s v="X"/>
    <n v="8"/>
    <n v="5"/>
  </r>
  <r>
    <n v="6147856"/>
    <s v="OBB"/>
    <x v="9"/>
    <s v="TRIM AUTOMOVIL"/>
    <s v="ARIAS CAISA"/>
    <s v="DAVID FERNANDO"/>
    <n v="1717875742"/>
    <s v="OPERARIO PRODUCCION"/>
    <x v="2"/>
    <s v="HOURLY"/>
    <n v="6147856"/>
    <s v="06147856"/>
    <n v="584106363"/>
    <s v="36000500"/>
    <s v="INDEFINIDO"/>
    <s v="DIRECTA"/>
    <s v="X"/>
    <n v="8"/>
    <n v="5"/>
  </r>
  <r>
    <n v="6147858"/>
    <s v="OBB"/>
    <x v="9"/>
    <s v="TRIM AUTOMOVIL"/>
    <s v="ASERO LANCHIMBA"/>
    <s v="WILLIAM VICENTE"/>
    <n v="1719433516"/>
    <s v="OPERARIO PRODUCCION"/>
    <x v="2"/>
    <s v="HOURLY"/>
    <n v="6147858"/>
    <s v="06147858"/>
    <n v="132909607"/>
    <s v="36000500"/>
    <s v="INDEFINIDO"/>
    <s v="DIRECTA"/>
    <s v="X"/>
    <n v="8"/>
    <n v="5"/>
  </r>
  <r>
    <n v="6147861"/>
    <s v="OBB"/>
    <x v="9"/>
    <s v="TRIM AUTOMOVIL"/>
    <s v="VERA BARRE"/>
    <s v="HENRY FABRICIO"/>
    <n v="1309777579"/>
    <s v="OPERARIO PRODUCCION"/>
    <x v="2"/>
    <s v="HOURLY"/>
    <n v="6147861"/>
    <s v="06147861"/>
    <n v="959155764"/>
    <s v="36000500"/>
    <s v="INDEFINIDO"/>
    <s v="DIRECTA"/>
    <s v="X"/>
    <n v="8"/>
    <n v="5"/>
  </r>
  <r>
    <n v="6147880"/>
    <s v="OBB"/>
    <x v="9"/>
    <s v="TRIM AUTOMOVIL"/>
    <s v="BANOS ARCOS"/>
    <s v="PAUL RODRIGO"/>
    <n v="1714381975"/>
    <s v="OPERARIO PRODUCCION"/>
    <x v="0"/>
    <s v="HOURLY"/>
    <n v="6147880"/>
    <s v="06147880"/>
    <n v="700313514"/>
    <s v="36000500"/>
    <s v="INDEFINIDO"/>
    <s v="DIRECTA"/>
    <s v="J"/>
    <n v="8"/>
    <n v="5"/>
  </r>
  <r>
    <n v="6147889"/>
    <s v="OBB"/>
    <x v="9"/>
    <s v="TRIM AUTOMOVIL"/>
    <s v="VINAMAGUA FUELTALA"/>
    <s v="CHRISTIAN FRANCISCO"/>
    <n v="1714303722"/>
    <s v="OPERARIO PRODUCCION"/>
    <x v="2"/>
    <s v="HOURLY"/>
    <n v="6147889"/>
    <s v="06147889"/>
    <n v="874731351"/>
    <s v="36000500"/>
    <s v="INDEFINIDO"/>
    <s v="DIRECTA"/>
    <s v="X"/>
    <n v="8"/>
    <n v="5"/>
  </r>
  <r>
    <n v="6147922"/>
    <s v="OBB"/>
    <x v="9"/>
    <s v="TRIM AUTOMOVIL"/>
    <s v="CAMINO CUEVA"/>
    <s v="EDISON VINICIO"/>
    <n v="1714176615"/>
    <s v="OPERARIO PRODUCCION"/>
    <x v="2"/>
    <s v="HOURLY"/>
    <n v="6147922"/>
    <s v="06147922"/>
    <n v="775885066"/>
    <s v="36000500"/>
    <s v="INDEFINIDO"/>
    <s v="DIRECTA"/>
    <s v="X"/>
    <n v="9"/>
    <n v="9"/>
  </r>
  <r>
    <n v="6147945"/>
    <s v="OBB"/>
    <x v="9"/>
    <s v="TRIM AUTOMOVIL"/>
    <s v="CASTRO GUAMAN"/>
    <s v="MARCO WILBERTO"/>
    <n v="1714677547"/>
    <s v="OPERARIO PRODUCCION"/>
    <x v="2"/>
    <s v="HOURLY"/>
    <n v="6147945"/>
    <s v="06147945"/>
    <n v="921755618"/>
    <s v="36000500"/>
    <s v="INDEFINIDO"/>
    <s v="DIRECTA"/>
    <s v="X"/>
    <n v="8"/>
    <n v="5"/>
  </r>
  <r>
    <n v="6147968"/>
    <s v="OBB"/>
    <x v="9"/>
    <s v="TRIM AUTOMOVIL"/>
    <s v="CHUMA GARCIA"/>
    <s v="JUAN PABLO"/>
    <n v="1717366403"/>
    <s v="OPERARIO PRODUCCION"/>
    <x v="0"/>
    <s v="HOURLY"/>
    <n v="6147968"/>
    <s v="06147968"/>
    <n v="186174139"/>
    <s v="36000500"/>
    <s v="INDEFINIDO"/>
    <s v="DIRECTA"/>
    <s v="J"/>
    <n v="8"/>
    <n v="5"/>
  </r>
  <r>
    <n v="6147970"/>
    <s v="OBB"/>
    <x v="9"/>
    <s v="TRIM AUTOMOVIL"/>
    <s v="CHUSHIG QUILUMBA"/>
    <s v="LUIS ALFREDO"/>
    <n v="1716457229"/>
    <s v="OPERARIO PRODUCCION"/>
    <x v="2"/>
    <s v="HOURLY"/>
    <n v="6147970"/>
    <s v="06147970"/>
    <n v="453411371"/>
    <s v="36000500"/>
    <s v="INDEFINIDO"/>
    <s v="DIRECTA"/>
    <s v="X"/>
    <n v="8"/>
    <n v="5"/>
  </r>
  <r>
    <n v="6147979"/>
    <s v="OBB"/>
    <x v="9"/>
    <s v="TRIM AUTOMOVIL"/>
    <s v="PADILLA MORALES"/>
    <s v="JUAN CARLOS"/>
    <n v="1717466237"/>
    <s v="OPERARIO PRODUCCION"/>
    <x v="2"/>
    <s v="HOURLY"/>
    <n v="6147979"/>
    <s v="06147979"/>
    <n v="510449190"/>
    <s v="36000500"/>
    <s v="INDEFINIDO"/>
    <s v="DIRECTA"/>
    <s v="X"/>
    <n v="9"/>
    <n v="8"/>
  </r>
  <r>
    <n v="6148111"/>
    <s v="OBB"/>
    <x v="9"/>
    <s v="TRIM AUTOMOVIL"/>
    <s v="PARRENO ARCOS"/>
    <s v="PABLO AUGUSTO"/>
    <n v="1711466373"/>
    <s v="LIDER DE GRUPO"/>
    <x v="0"/>
    <s v="HOURLY"/>
    <n v="6148111"/>
    <s v="06148111"/>
    <n v="446284526"/>
    <s v="36000500"/>
    <s v="INDEFINIDO"/>
    <s v="INDIRECTA"/>
    <s v="J"/>
    <n v="8"/>
    <n v="5"/>
  </r>
  <r>
    <n v="6148155"/>
    <s v="OBB"/>
    <x v="9"/>
    <s v="TRIM AUTOMOVIL"/>
    <s v="PILALUISA PABON"/>
    <s v="SANTIAGO JAVIER"/>
    <n v="1713162145"/>
    <s v="OPERARIO PRODUCCION"/>
    <x v="0"/>
    <s v="HOURLY"/>
    <n v="6148155"/>
    <s v="06148155"/>
    <n v="774370465"/>
    <s v="36000500"/>
    <s v="INDEFINIDO"/>
    <s v="DIRECTA"/>
    <s v="J"/>
    <n v="8"/>
    <n v="5"/>
  </r>
  <r>
    <n v="6148169"/>
    <s v="OBB"/>
    <x v="9"/>
    <s v="TRIM AUTOMOVIL"/>
    <s v="QUILACHAMIN COLLAGUA"/>
    <s v="JORGE GUSTAVO"/>
    <n v="1712710779"/>
    <s v="OPERARIO PRODUCCION"/>
    <x v="2"/>
    <s v="HOURLY"/>
    <n v="6148169"/>
    <s v="06148169"/>
    <n v="929690546"/>
    <s v="36000500"/>
    <s v="INDEFINIDO"/>
    <s v="DIRECTA"/>
    <s v="X"/>
    <n v="8"/>
    <n v="5"/>
  </r>
  <r>
    <n v="6148173"/>
    <s v="OBB"/>
    <x v="9"/>
    <s v="TRIM AUTOMOVIL"/>
    <s v="QUIMBITA SIMBA"/>
    <s v="JOSE LUIS"/>
    <n v="1720913506"/>
    <s v="OPERARIO PRODUCCION"/>
    <x v="0"/>
    <s v="HOURLY"/>
    <n v="6148173"/>
    <s v="06148173"/>
    <n v="980628668"/>
    <s v="36000500"/>
    <s v="INDEFINIDO"/>
    <s v="DIRECTA"/>
    <s v="J"/>
    <n v="8"/>
    <n v="5"/>
  </r>
  <r>
    <n v="6148265"/>
    <s v="OBB"/>
    <x v="9"/>
    <s v="TRIM AUTOMOVIL"/>
    <s v="REA FLORES"/>
    <s v="WILIAN OMAR"/>
    <n v="1721080974"/>
    <s v="OPERARIO PRODUCCION"/>
    <x v="2"/>
    <s v="HOURLY"/>
    <n v="6148265"/>
    <s v="06148265"/>
    <n v="572935656"/>
    <s v="36000500"/>
    <s v="INDEFINIDO"/>
    <s v="DIRECTA"/>
    <s v="X"/>
    <n v="8"/>
    <n v="5"/>
  </r>
  <r>
    <n v="6148271"/>
    <s v="OBB"/>
    <x v="9"/>
    <s v="TRIM AUTOMOVIL"/>
    <s v="RODRIGUEZ REVELO"/>
    <s v="LEONARDO WILFRIDO"/>
    <n v="1718898834"/>
    <s v="OPERARIO PRODUCCION"/>
    <x v="2"/>
    <s v="HOURLY"/>
    <n v="6148271"/>
    <s v="06148271"/>
    <n v="197419390"/>
    <s v="36000500"/>
    <s v="INDEFINIDO"/>
    <s v="DIRECTA"/>
    <s v="X"/>
    <n v="8"/>
    <n v="5"/>
  </r>
  <r>
    <n v="6148332"/>
    <s v="OBB"/>
    <x v="9"/>
    <s v="TRIM AUTOMOVIL"/>
    <s v="SIMBANA LLUMIQUINGA"/>
    <s v="KLEBER MANUEL"/>
    <n v="1716795677"/>
    <s v="OPERARIO PRODUCCION"/>
    <x v="0"/>
    <s v="HOURLY"/>
    <n v="6148332"/>
    <s v="06148332"/>
    <n v="531734483"/>
    <s v="36000500"/>
    <s v="INDEFINIDO"/>
    <s v="DIRECTA"/>
    <s v="J"/>
    <n v="9"/>
    <n v="9"/>
  </r>
  <r>
    <n v="6159484"/>
    <s v="OBB"/>
    <x v="9"/>
    <s v="TRIM AUTOMOVIL"/>
    <s v="QUISHPE BUSTILLOS"/>
    <s v="EDISON ANIBAL"/>
    <n v="1715636369"/>
    <s v="OPERARIO PRODUCCION"/>
    <x v="0"/>
    <s v="HOURLY"/>
    <n v="6159484"/>
    <s v="06159484"/>
    <n v="687651616"/>
    <s v="36000500"/>
    <s v="INDEFINIDO"/>
    <s v="DIRECTA"/>
    <s v="J"/>
    <n v="9"/>
    <n v="9"/>
  </r>
  <r>
    <n v="6159675"/>
    <s v="OBB"/>
    <x v="9"/>
    <s v="TRIM AUTOMOVIL"/>
    <s v="VILLEGAS RIVERA"/>
    <s v="CRISTIAN JAVIER"/>
    <n v="1722916259"/>
    <s v="OPERARIO PRODUCCION"/>
    <x v="2"/>
    <s v="HOURLY"/>
    <n v="6159675"/>
    <s v="06159675"/>
    <n v="647269180"/>
    <s v="36000500"/>
    <s v="INDEFINIDO"/>
    <s v="DIRECTA"/>
    <s v="X"/>
    <n v="8"/>
    <n v="12"/>
  </r>
  <r>
    <n v="6238128"/>
    <s v="OBB"/>
    <x v="9"/>
    <s v="TRIM AUTOMOVIL"/>
    <s v="SIMBANA SIMBANA"/>
    <s v="DIEGO MARCELO"/>
    <n v="1716896566"/>
    <s v="OPERARIO PRODUCCION"/>
    <x v="2"/>
    <s v="HOURLY"/>
    <n v="6238128"/>
    <s v="06238128"/>
    <n v="463092944"/>
    <s v="36000500"/>
    <s v="PLAZO FIJO"/>
    <s v="DIRECTA"/>
    <s v="X"/>
    <n v="9"/>
    <n v="9"/>
  </r>
  <r>
    <n v="6238131"/>
    <s v="OBB"/>
    <x v="9"/>
    <s v="TRIM AUTOMOVIL"/>
    <s v="CAMPO ACHIG"/>
    <s v="GALO SEGUNDO"/>
    <n v="1716914310"/>
    <s v="OPERARIO PRODUCCION"/>
    <x v="2"/>
    <s v="HOURLY"/>
    <n v="6238131"/>
    <s v="06238131"/>
    <n v="414458131"/>
    <s v="36000500"/>
    <s v="PLAZO FIJO"/>
    <s v="DIRECTA"/>
    <s v="X"/>
    <n v="9"/>
    <n v="9"/>
  </r>
  <r>
    <n v="6238141"/>
    <s v="OBB"/>
    <x v="9"/>
    <s v="TRIM AUTOMOVIL"/>
    <s v="TORRES HARO"/>
    <s v="ROBERTO JAVIER"/>
    <n v="1723125512"/>
    <s v="OPERARIO PRODUCCION"/>
    <x v="0"/>
    <s v="HOURLY"/>
    <n v="6238141"/>
    <s v="06238141"/>
    <n v="670796508"/>
    <s v="36000500"/>
    <s v="PLAZO FIJO"/>
    <s v="DIRECTA"/>
    <s v="J"/>
    <n v="9"/>
    <n v="9"/>
  </r>
  <r>
    <n v="6238144"/>
    <s v="OBB"/>
    <x v="9"/>
    <s v="TRIM AUTOMOVIL"/>
    <s v="DIAZ CHUQUI"/>
    <s v="MILTON DAVID"/>
    <n v="503161002"/>
    <s v="OPERARIO PRODUCCION"/>
    <x v="2"/>
    <s v="HOURLY"/>
    <n v="6238144"/>
    <s v="06238144"/>
    <n v="404741961"/>
    <s v="36000500"/>
    <s v="PLAZO FIJO"/>
    <s v="DIRECTA"/>
    <s v="X"/>
    <n v="9"/>
    <n v="9"/>
  </r>
  <r>
    <n v="6238157"/>
    <s v="OBB"/>
    <x v="9"/>
    <s v="TRIM AUTOMOVIL"/>
    <s v="FLORES GUALOTUNA"/>
    <s v="PEDRO DAVID"/>
    <n v="1713882817"/>
    <s v="OPERARIO PRODUCCION"/>
    <x v="0"/>
    <s v="HOURLY"/>
    <n v="6238157"/>
    <s v="06238157"/>
    <n v="495541860"/>
    <s v="36000500"/>
    <s v="PLAZO FIJO"/>
    <s v="DIRECTA"/>
    <s v="J"/>
    <n v="9"/>
    <n v="9"/>
  </r>
  <r>
    <n v="6238243"/>
    <s v="OBB"/>
    <x v="9"/>
    <s v="TRIM AUTOMOVIL"/>
    <s v="TUPIZA MORALES"/>
    <s v="ARTURO"/>
    <n v="1717746679"/>
    <s v="OPERARIO PRODUCCION"/>
    <x v="0"/>
    <s v="HOURLY"/>
    <n v="6238243"/>
    <s v="06238243"/>
    <n v="466756432"/>
    <s v="36000500"/>
    <s v="PLAZO FIJO"/>
    <s v="DIRECTA"/>
    <s v="J"/>
    <n v="9"/>
    <n v="9"/>
  </r>
  <r>
    <n v="6238533"/>
    <s v="OBB"/>
    <x v="9"/>
    <s v="TRIM AUTOMOVIL"/>
    <s v="GONZALEZ CARTAGENA"/>
    <s v="MARIANO EDUARDO"/>
    <n v="1718514407"/>
    <s v="OPERARIO PRODUCCION"/>
    <x v="0"/>
    <s v="HOURLY"/>
    <n v="6238533"/>
    <s v="06238533"/>
    <n v="587374410"/>
    <s v="36000500"/>
    <s v="INDEFINIDO"/>
    <s v="DIRECTA"/>
    <s v="J"/>
    <n v="9"/>
    <n v="10"/>
  </r>
  <r>
    <n v="6240016"/>
    <s v="OBB"/>
    <x v="9"/>
    <s v="TRIM AUTOMOVIL"/>
    <s v="MONTALVO IRUA"/>
    <s v="JAIRO DANIEL"/>
    <n v="1721977179"/>
    <s v="OPERARIO PRODUCCION"/>
    <x v="2"/>
    <s v="HOURLY"/>
    <n v="6240016"/>
    <s v="06240016"/>
    <n v="641176652"/>
    <s v="36000500"/>
    <s v="PLAZO FIJO"/>
    <s v="DIRECTA"/>
    <s v="X"/>
    <n v="9"/>
    <n v="12"/>
  </r>
  <r>
    <n v="6240036"/>
    <s v="OBB"/>
    <x v="9"/>
    <s v="TRIM AUTOMOVIL"/>
    <s v="MORALES SIMBANA"/>
    <s v="LUIS GABRIEL"/>
    <n v="1719119883"/>
    <s v="OPERARIO PRODUCCION"/>
    <x v="2"/>
    <s v="HOURLY"/>
    <n v="6240036"/>
    <s v="06240036"/>
    <n v="528495406"/>
    <s v="36000500"/>
    <s v="PLAZO FIJO"/>
    <s v="DIRECTA"/>
    <s v="X"/>
    <n v="9"/>
    <n v="12"/>
  </r>
  <r>
    <n v="6240476"/>
    <s v="OBB"/>
    <x v="9"/>
    <s v="TRIM AUTOMOVIL"/>
    <s v="TIPANTA CHICAIZA"/>
    <s v="MILTON OMAR"/>
    <n v="1713552022"/>
    <s v="OPERARIO PRODUCCION"/>
    <x v="0"/>
    <s v="HOURLY"/>
    <n v="6240476"/>
    <s v="06240476"/>
    <n v="455746521"/>
    <s v="36000500"/>
    <s v="INDEFINIDO"/>
    <s v="DIRECTA"/>
    <s v="J"/>
    <n v="10"/>
    <n v="1"/>
  </r>
  <r>
    <n v="6241507"/>
    <s v="OBB"/>
    <x v="9"/>
    <s v="TRIM AUTOMOVIL"/>
    <s v="QUISPE TONATO"/>
    <s v="EDISON BOLIVAR"/>
    <n v="1719738294"/>
    <s v="OPERARIO PRODUCCION"/>
    <x v="0"/>
    <s v="HOURLY"/>
    <n v="6241507"/>
    <s v="06241507"/>
    <n v="621172531"/>
    <s v="36000500"/>
    <s v="PLAZO FIJO"/>
    <s v="DIRECTA"/>
    <s v="J"/>
    <n v="10"/>
    <n v="2"/>
  </r>
  <r>
    <n v="6242103"/>
    <s v="OBB"/>
    <x v="9"/>
    <s v="TRIM AUTOMOVIL"/>
    <s v="CHUSHIG SAMUEZA"/>
    <s v="MANUEL GEOVANNY"/>
    <n v="1717744500"/>
    <s v="OPERARIO PRODUCCION"/>
    <x v="2"/>
    <s v="HOURLY"/>
    <n v="6242103"/>
    <s v="06242103"/>
    <n v="282584242"/>
    <s v="36000500"/>
    <s v="PLAZO FIJO"/>
    <s v="DIRECTA"/>
    <s v="X"/>
    <n v="10"/>
    <n v="3"/>
  </r>
  <r>
    <n v="6252273"/>
    <s v="OBB"/>
    <x v="9"/>
    <s v="TRIM AUTOMOVIL"/>
    <s v="PARRENO PARRENO"/>
    <s v="JUAN FERNANDO"/>
    <n v="1715893333"/>
    <s v="OPERARIO PRODUCCION"/>
    <x v="0"/>
    <s v="HOURLY"/>
    <n v="6252273"/>
    <s v="06252273"/>
    <n v="374634310"/>
    <s v="36000500"/>
    <s v="EVENTUAL"/>
    <s v="DIRECTA"/>
    <s v="J"/>
    <n v="10"/>
    <n v="11"/>
  </r>
  <r>
    <n v="6256043"/>
    <s v="OBB"/>
    <x v="9"/>
    <s v="TRIM AUTOMOVIL"/>
    <s v="ATUPANA SIMBANA"/>
    <s v="FRANKLIN MAURICIO"/>
    <n v="1719565259"/>
    <s v="OPERARIO PRODUCCION"/>
    <x v="2"/>
    <s v="HOURLY"/>
    <n v="6256043"/>
    <s v="06256043"/>
    <n v="194904795"/>
    <s v="36000500"/>
    <s v="PLAZO FIJO"/>
    <s v="DIRECTA"/>
    <s v="X"/>
    <n v="11"/>
    <n v="3"/>
  </r>
  <r>
    <n v="450"/>
    <s v="OBB"/>
    <x v="9"/>
    <s v="FINAL AUTOMOVIL"/>
    <s v="CONLAGO ANDRANGO"/>
    <s v="JOSE FABIAN"/>
    <n v="1709630725"/>
    <s v="OPERARIO PRODUCCION"/>
    <x v="0"/>
    <s v="HOURLY"/>
    <n v="100450"/>
    <s v="03400450"/>
    <n v="420992261"/>
    <s v="36000600"/>
    <s v="INDEFINIDO"/>
    <s v="DIRECTA"/>
    <s v="J"/>
    <n v="89"/>
    <n v="9"/>
  </r>
  <r>
    <n v="3702435"/>
    <s v="OBB"/>
    <x v="9"/>
    <s v="FINAL AUTOMOVIL"/>
    <s v="TOPON CUEVA"/>
    <s v="DARWIN PATRICIO"/>
    <n v="1712430667"/>
    <s v="LIDER DE GRUPO (E)"/>
    <x v="2"/>
    <s v="HOURLY"/>
    <n v="101766"/>
    <s v="00002435"/>
    <n v="657725898"/>
    <s v="36000600"/>
    <s v="INDEFINIDO"/>
    <s v="INDIRECTA"/>
    <s v="X"/>
    <n v="1"/>
    <n v="5"/>
  </r>
  <r>
    <n v="3705966"/>
    <s v="OBB"/>
    <x v="9"/>
    <s v="FINAL AUTOMOVIL"/>
    <s v="GUALLI CULQUI"/>
    <s v="DIEGO FERNANDO"/>
    <n v="1716977374"/>
    <s v="OPERARIO PRODUCCION"/>
    <x v="0"/>
    <s v="HOURLY"/>
    <n v="3705966"/>
    <s v="00005966"/>
    <n v="546521806"/>
    <s v="36000600"/>
    <s v="INDEFINIDO"/>
    <s v="DIRECTA"/>
    <s v="J"/>
    <n v="9"/>
    <n v="9"/>
  </r>
  <r>
    <n v="6057496"/>
    <s v="OBB"/>
    <x v="9"/>
    <s v="FINAL AUTOMOVIL"/>
    <s v="CAISALUISA ACONDA"/>
    <s v="ANGEL EFRAIN"/>
    <n v="1712732609"/>
    <s v="OPERARIO PRODUCCION"/>
    <x v="2"/>
    <s v="HOURLY"/>
    <n v="102010"/>
    <s v="06057496"/>
    <n v="566838430"/>
    <s v="36000600"/>
    <s v="INDEFINIDO"/>
    <s v="DIRECTA"/>
    <s v="X"/>
    <n v="3"/>
    <n v="1"/>
  </r>
  <r>
    <n v="6057524"/>
    <s v="OBB"/>
    <x v="9"/>
    <s v="FINAL AUTOMOVIL"/>
    <s v="MONTALVO PADILLA"/>
    <s v="CHRISTIAN MARCELO"/>
    <n v="1712487055"/>
    <s v="OPERARIO PRODUCCION"/>
    <x v="0"/>
    <s v="HOURLY"/>
    <n v="102061"/>
    <s v="06057524"/>
    <n v="174225813"/>
    <s v="36000600"/>
    <s v="INDEFINIDO"/>
    <s v="DIRECTA"/>
    <s v="J"/>
    <n v="3"/>
    <n v="1"/>
  </r>
  <r>
    <n v="6057799"/>
    <s v="OBB"/>
    <x v="9"/>
    <s v="FINAL AUTOMOVIL"/>
    <s v="GALLARDO GAMBOA"/>
    <s v="LUIS ARTURO"/>
    <n v="1715604359"/>
    <s v="OPERARIO PRODUCCION"/>
    <x v="2"/>
    <s v="HOURLY"/>
    <n v="102089"/>
    <s v="06057799"/>
    <n v="268348013"/>
    <s v="36000600"/>
    <s v="INDEFINIDO"/>
    <s v="DIRECTA"/>
    <s v="X"/>
    <n v="3"/>
    <n v="2"/>
  </r>
  <r>
    <n v="6057883"/>
    <s v="OBB"/>
    <x v="9"/>
    <s v="FINAL AUTOMOVIL"/>
    <s v="VACA CADENA"/>
    <s v="DIEGO JESUS"/>
    <n v="1716654825"/>
    <s v="OPERARIO PRODUCCION"/>
    <x v="0"/>
    <s v="HOURLY"/>
    <n v="102072"/>
    <s v="06057883"/>
    <n v="967670265"/>
    <s v="36000600"/>
    <s v="INDEFINIDO"/>
    <s v="DIRECTA"/>
    <s v="J"/>
    <n v="3"/>
    <n v="2"/>
  </r>
  <r>
    <n v="6057942"/>
    <s v="OBB"/>
    <x v="9"/>
    <s v="FINAL AUTOMOVIL"/>
    <s v="DE LA TORRE MALES"/>
    <s v="JULIO CESAR"/>
    <n v="1712241544"/>
    <s v="OPERARIO PRODUCCION"/>
    <x v="2"/>
    <s v="HOURLY"/>
    <n v="6057942"/>
    <s v="06057942"/>
    <n v="714397009"/>
    <s v="36000600"/>
    <s v="INDEFINIDO"/>
    <s v="DIRECTA"/>
    <s v="X"/>
    <n v="9"/>
    <n v="9"/>
  </r>
  <r>
    <n v="6057966"/>
    <s v="OBB"/>
    <x v="9"/>
    <s v="FINAL AUTOMOVIL"/>
    <s v="LINCANGO SANGUNA"/>
    <s v="ALEX IVAN"/>
    <n v="1717705832"/>
    <s v="OPERARIO PRODUCCION"/>
    <x v="0"/>
    <s v="HOURLY"/>
    <n v="102180"/>
    <s v="06057966"/>
    <n v="357739332"/>
    <s v="36000600"/>
    <s v="INDEFINIDO"/>
    <s v="DIRECTA"/>
    <s v="J"/>
    <n v="3"/>
    <n v="2"/>
  </r>
  <r>
    <n v="6057970"/>
    <s v="OBB"/>
    <x v="9"/>
    <s v="FINAL AUTOMOVIL"/>
    <s v="PILATUNA COLLAGUAZO"/>
    <s v="DIEGO FERNANDO"/>
    <n v="1714480470"/>
    <s v="OPERARIO PRODUCCION"/>
    <x v="0"/>
    <s v="HOURLY"/>
    <n v="102192"/>
    <s v="06057970"/>
    <n v="594263406"/>
    <s v="36000600"/>
    <s v="INDEFINIDO"/>
    <s v="DIRECTA"/>
    <s v="J"/>
    <n v="3"/>
    <n v="2"/>
  </r>
  <r>
    <n v="6073297"/>
    <s v="OBB"/>
    <x v="9"/>
    <s v="FINAL AUTOMOVIL"/>
    <s v="TAMBO TAMBO"/>
    <s v="JOSE CARLOS"/>
    <n v="603342718"/>
    <s v="OPERARIO PRODUCCION"/>
    <x v="0"/>
    <s v="HOURLY"/>
    <n v="102435"/>
    <s v="06073297"/>
    <n v="651910916"/>
    <s v="36000600"/>
    <s v="INDEFINIDO"/>
    <s v="DIRECTA"/>
    <s v="J"/>
    <n v="4"/>
    <n v="7"/>
  </r>
  <r>
    <n v="6073298"/>
    <s v="OBB"/>
    <x v="9"/>
    <s v="FINAL AUTOMOVIL"/>
    <s v="TANDALLA ESPINOSA"/>
    <s v="EDGAR MARCELO"/>
    <n v="1717720898"/>
    <s v="OPERARIO PRODUCCION"/>
    <x v="0"/>
    <s v="HOURLY"/>
    <n v="102436"/>
    <s v="06073298"/>
    <n v="693316931"/>
    <s v="36000600"/>
    <s v="INDEFINIDO"/>
    <s v="DIRECTA"/>
    <s v="J"/>
    <n v="8"/>
    <n v="4"/>
  </r>
  <r>
    <n v="6083605"/>
    <s v="OBB"/>
    <x v="9"/>
    <s v="FINAL AUTOMOVIL"/>
    <s v="ZAMBRANO GANCHOZO"/>
    <s v="YURY LENIN"/>
    <n v="1204673956"/>
    <s v="OPERARIO PRODUCCION"/>
    <x v="0"/>
    <s v="HOURLY"/>
    <n v="102531"/>
    <s v="06083605"/>
    <n v="836573399"/>
    <s v="36000600"/>
    <s v="INDEFINIDO"/>
    <s v="DIRECTA"/>
    <s v="J"/>
    <n v="5"/>
    <n v="6"/>
  </r>
  <r>
    <n v="6109673"/>
    <s v="OBB"/>
    <x v="9"/>
    <s v="FINAL AUTOMOVIL"/>
    <s v="LOZADA CEDENO"/>
    <s v="HUGO LIMBER"/>
    <n v="1204642274"/>
    <s v="LIDER DE GRUPO"/>
    <x v="2"/>
    <s v="HOURLY"/>
    <n v="102561"/>
    <s v="06109673"/>
    <n v="757343773"/>
    <s v="36000600"/>
    <s v="INDEFINIDO"/>
    <s v="INDIRECTA"/>
    <s v="X"/>
    <n v="6"/>
    <n v="3"/>
  </r>
  <r>
    <n v="6116663"/>
    <s v="OBB"/>
    <x v="9"/>
    <s v="FINAL AUTOMOVIL"/>
    <s v="CHUQUIMARCA TIBANTA"/>
    <s v="IVAN ROGELIO"/>
    <n v="1714638333"/>
    <s v="OPERARIO PRODUCCION"/>
    <x v="0"/>
    <s v="HOURLY"/>
    <n v="6116663"/>
    <s v="06116663"/>
    <n v="971235330"/>
    <s v="36000600"/>
    <s v="INDEFINIDO"/>
    <s v="DIRECTA"/>
    <s v="J"/>
    <n v="6"/>
    <n v="7"/>
  </r>
  <r>
    <n v="6122116"/>
    <s v="OBB"/>
    <x v="9"/>
    <s v="FINAL AUTOMOVIL"/>
    <s v="HURTADO CAMPANA"/>
    <s v="JORGE SANTIAGO"/>
    <n v="1002890331"/>
    <s v="OPERARIO PRODUCCION"/>
    <x v="2"/>
    <s v="HOURLY"/>
    <n v="6122116"/>
    <s v="06122116"/>
    <n v="400242975"/>
    <s v="36000600"/>
    <s v="INDEFINIDO"/>
    <s v="DIRECTA"/>
    <s v="X"/>
    <n v="6"/>
    <n v="9"/>
  </r>
  <r>
    <n v="6128426"/>
    <s v="OBB"/>
    <x v="9"/>
    <s v="FINAL AUTOMOVIL"/>
    <s v="CHAVEZ GUAMA"/>
    <s v="SANTIAGO DAVID"/>
    <n v="1720043635"/>
    <s v="OPERARIO PRODUCCION"/>
    <x v="0"/>
    <s v="HOURLY"/>
    <n v="6128426"/>
    <s v="06128426"/>
    <n v="406140736"/>
    <s v="36000600"/>
    <s v="INDEFINIDO"/>
    <s v="DIRECTA"/>
    <s v="J"/>
    <n v="7"/>
    <n v="2"/>
  </r>
  <r>
    <n v="6128482"/>
    <s v="OBB"/>
    <x v="9"/>
    <s v="FINAL AUTOMOVIL"/>
    <s v="JURADO HERNANDEZ"/>
    <s v="AUGUSTO IVAN"/>
    <n v="1712740685"/>
    <s v="OPERARIO PRODUCCION"/>
    <x v="0"/>
    <s v="HOURLY"/>
    <n v="6128482"/>
    <s v="06128482"/>
    <n v="712678891"/>
    <s v="36000600"/>
    <s v="INDEFINIDO"/>
    <s v="DIRECTA"/>
    <s v="J"/>
    <n v="7"/>
    <n v="2"/>
  </r>
  <r>
    <n v="6128937"/>
    <s v="OBB"/>
    <x v="9"/>
    <s v="FINAL AUTOMOVIL"/>
    <s v="JACOME YANEZ"/>
    <s v="JORGE HERIBERTO"/>
    <n v="1714983374"/>
    <s v="OPERARIO PRODUCCION"/>
    <x v="2"/>
    <s v="HOURLY"/>
    <n v="6128937"/>
    <s v="06128937"/>
    <n v="136860419"/>
    <s v="36000600"/>
    <s v="INDEFINIDO"/>
    <s v="DIRECTA"/>
    <s v="X"/>
    <n v="9"/>
    <n v="9"/>
  </r>
  <r>
    <n v="6128986"/>
    <s v="OBB"/>
    <x v="9"/>
    <s v="FINAL AUTOMOVIL"/>
    <s v="LLUMIQUINGA LUCERO"/>
    <s v="WILLIAM FERNANDO"/>
    <n v="1715562334"/>
    <s v="OPERARIO PRODUCCION"/>
    <x v="2"/>
    <s v="HOURLY"/>
    <n v="6128986"/>
    <s v="06128986"/>
    <n v="874603127"/>
    <s v="36000600"/>
    <s v="INDEFINIDO"/>
    <s v="DIRECTA"/>
    <s v="X"/>
    <n v="7"/>
    <n v="2"/>
  </r>
  <r>
    <n v="6129558"/>
    <s v="OBB"/>
    <x v="9"/>
    <s v="FINAL AUTOMOVIL"/>
    <s v="LLERENA VIZUETE"/>
    <s v="DARWIN ROLANDO"/>
    <n v="1714009121"/>
    <s v="OPERARIO PRODUCCION"/>
    <x v="0"/>
    <s v="HOURLY"/>
    <n v="6129558"/>
    <s v="06129558"/>
    <n v="247892948"/>
    <s v="36000600"/>
    <s v="INDEFINIDO"/>
    <s v="DIRECTA"/>
    <s v="J"/>
    <n v="7"/>
    <n v="3"/>
  </r>
  <r>
    <n v="6130079"/>
    <s v="OBB"/>
    <x v="9"/>
    <s v="FINAL AUTOMOVIL"/>
    <s v="SALAZAR TROYA"/>
    <s v="ROSIBEL ALEXANDRA"/>
    <n v="1716948201"/>
    <s v="OPERARIO PRODUCCION"/>
    <x v="0"/>
    <s v="HOURLY"/>
    <n v="6130079"/>
    <s v="06130079"/>
    <n v="890187006"/>
    <s v="36000600"/>
    <s v="INDEFINIDO"/>
    <s v="DIRECTA"/>
    <s v="J"/>
    <n v="7"/>
    <n v="3"/>
  </r>
  <r>
    <n v="6147557"/>
    <s v="OBB"/>
    <x v="9"/>
    <s v="FINAL AUTOMOVIL"/>
    <s v="ARCE NINACURI"/>
    <s v="MILTON RENE"/>
    <n v="1718910308"/>
    <s v="OPERARIO PRODUCCION"/>
    <x v="2"/>
    <s v="HOURLY"/>
    <n v="6147557"/>
    <s v="06147557"/>
    <n v="309061560"/>
    <s v="36000600"/>
    <s v="INDEFINIDO"/>
    <s v="DIRECTA"/>
    <s v="X"/>
    <n v="9"/>
    <n v="8"/>
  </r>
  <r>
    <n v="6147558"/>
    <s v="OBB"/>
    <x v="9"/>
    <s v="FINAL AUTOMOVIL"/>
    <s v="GONZALEZ TACO"/>
    <s v="MARCO VINICIO"/>
    <n v="1720190659"/>
    <s v="OPERARIO PRODUCCION"/>
    <x v="2"/>
    <s v="HOURLY"/>
    <n v="6147558"/>
    <s v="06147558"/>
    <n v="455993054"/>
    <s v="36000600"/>
    <s v="INDEFINIDO"/>
    <s v="DIRECTA"/>
    <s v="X"/>
    <n v="8"/>
    <n v="4"/>
  </r>
  <r>
    <n v="6147755"/>
    <s v="OBB"/>
    <x v="9"/>
    <s v="FINAL AUTOMOVIL"/>
    <s v="LEMA TITOANA"/>
    <s v="GALO PATRICIO"/>
    <n v="1722903455"/>
    <s v="OPERARIO PRODUCCION"/>
    <x v="2"/>
    <s v="HOURLY"/>
    <n v="6147755"/>
    <s v="06147755"/>
    <n v="448571093"/>
    <s v="36000600"/>
    <s v="INDEFINIDO"/>
    <s v="DIRECTA"/>
    <s v="X"/>
    <n v="8"/>
    <n v="5"/>
  </r>
  <r>
    <n v="6147766"/>
    <s v="OBB"/>
    <x v="9"/>
    <s v="FINAL AUTOMOVIL"/>
    <s v="LINCANGO ONA"/>
    <s v="LUIS ALFREDO"/>
    <n v="1713923934"/>
    <s v="OPERARIO PRODUCCION"/>
    <x v="2"/>
    <s v="HOURLY"/>
    <n v="6147766"/>
    <s v="06147766"/>
    <n v="165304752"/>
    <s v="36000600"/>
    <s v="INDEFINIDO"/>
    <s v="DIRECTA"/>
    <s v="X"/>
    <n v="9"/>
    <n v="9"/>
  </r>
  <r>
    <n v="6147793"/>
    <s v="OBB"/>
    <x v="9"/>
    <s v="FINAL AUTOMOVIL"/>
    <s v="TITUANA MANCERO"/>
    <s v="DIEGO GERMAN"/>
    <n v="1716282502"/>
    <s v="OPERARIO PRODUCCION"/>
    <x v="2"/>
    <s v="HOURLY"/>
    <n v="6147793"/>
    <s v="06147793"/>
    <n v="393550370"/>
    <s v="36000600"/>
    <s v="INDEFINIDO"/>
    <s v="DIRECTA"/>
    <s v="X"/>
    <n v="8"/>
    <n v="5"/>
  </r>
  <r>
    <n v="6147798"/>
    <s v="OBB"/>
    <x v="9"/>
    <s v="FINAL AUTOMOVIL"/>
    <s v="TITUANA QUISHPE"/>
    <s v="JORGE LUIS"/>
    <n v="1720623121"/>
    <s v="OPERARIO PRODUCCION"/>
    <x v="0"/>
    <s v="HOURLY"/>
    <n v="6147798"/>
    <s v="06147798"/>
    <n v="748912710"/>
    <s v="36000600"/>
    <s v="INDEFINIDO"/>
    <s v="DIRECTA"/>
    <s v="J"/>
    <n v="8"/>
    <n v="5"/>
  </r>
  <r>
    <n v="6147805"/>
    <s v="OBB"/>
    <x v="9"/>
    <s v="FINAL AUTOMOVIL"/>
    <s v="LLANO VARGAS"/>
    <s v="OSCAR GABRIEL"/>
    <n v="1717545857"/>
    <s v="OPERARIO PRODUCCION"/>
    <x v="2"/>
    <s v="HOURLY"/>
    <n v="6147805"/>
    <s v="06147805"/>
    <n v="582626796"/>
    <s v="36000600"/>
    <s v="INDEFINIDO"/>
    <s v="DIRECTA"/>
    <s v="X"/>
    <n v="8"/>
    <n v="5"/>
  </r>
  <r>
    <n v="6147807"/>
    <s v="OBB"/>
    <x v="9"/>
    <s v="FINAL AUTOMOVIL"/>
    <s v="LLUGSHA LAGUA"/>
    <s v="EDWIN FABIAN"/>
    <n v="1803900313"/>
    <s v="OPERARIO PRODUCCION"/>
    <x v="2"/>
    <s v="HOURLY"/>
    <n v="6147807"/>
    <s v="06147807"/>
    <n v="910960178"/>
    <s v="36000600"/>
    <s v="INDEFINIDO"/>
    <s v="DIRECTA"/>
    <s v="X"/>
    <n v="8"/>
    <n v="5"/>
  </r>
  <r>
    <n v="6147809"/>
    <s v="OBB"/>
    <x v="9"/>
    <s v="FINAL AUTOMOVIL"/>
    <s v="LOGACHO GARCIA"/>
    <s v="JORGE LUIS"/>
    <n v="1719138495"/>
    <s v="OPERARIO PRODUCCION"/>
    <x v="0"/>
    <s v="HOURLY"/>
    <n v="6147809"/>
    <s v="06147809"/>
    <n v="181315907"/>
    <s v="36000600"/>
    <s v="INDEFINIDO"/>
    <s v="DIRECTA"/>
    <s v="J"/>
    <n v="8"/>
    <n v="5"/>
  </r>
  <r>
    <n v="6147832"/>
    <s v="OBB"/>
    <x v="9"/>
    <s v="FINAL AUTOMOVIL"/>
    <s v="PENAFIEL VEGA"/>
    <s v="MARIO ANDRES"/>
    <n v="1720430972"/>
    <s v="OPERARIO PRODUCCION"/>
    <x v="0"/>
    <s v="HOURLY"/>
    <n v="6147832"/>
    <s v="06147832"/>
    <n v="431991801"/>
    <s v="36000600"/>
    <s v="INDEFINIDO"/>
    <s v="DIRECTA"/>
    <s v="J"/>
    <n v="8"/>
    <n v="5"/>
  </r>
  <r>
    <n v="6147864"/>
    <s v="OBB"/>
    <x v="9"/>
    <s v="FINAL AUTOMOVIL"/>
    <s v="MERA MORALES"/>
    <s v="FRANCISCO ANIBAL"/>
    <n v="1712727583"/>
    <s v="OPERARIO PRODUCCION"/>
    <x v="2"/>
    <s v="HOURLY"/>
    <n v="6147864"/>
    <s v="06147864"/>
    <n v="834658734"/>
    <s v="36000600"/>
    <s v="INDEFINIDO"/>
    <s v="DIRECTA"/>
    <s v="X"/>
    <n v="8"/>
    <n v="5"/>
  </r>
  <r>
    <n v="6147878"/>
    <s v="OBB"/>
    <x v="9"/>
    <s v="FINAL AUTOMOVIL"/>
    <s v="VILLACIS SIGCHA"/>
    <s v="MARCELO DAVID"/>
    <n v="1715842181"/>
    <s v="OPERARIO PRODUCCION"/>
    <x v="2"/>
    <s v="HOURLY"/>
    <n v="6147878"/>
    <s v="06147878"/>
    <n v="190725038"/>
    <s v="36000600"/>
    <s v="INDEFINIDO"/>
    <s v="DIRECTA"/>
    <s v="X"/>
    <n v="8"/>
    <n v="5"/>
  </r>
  <r>
    <n v="6147885"/>
    <s v="OBB"/>
    <x v="9"/>
    <s v="FINAL AUTOMOVIL"/>
    <s v="VARGAS VARGAS"/>
    <s v="JUAN AUGUSTO"/>
    <n v="1720193018"/>
    <s v="OPERARIO PRODUCCION"/>
    <x v="0"/>
    <s v="HOURLY"/>
    <n v="6147885"/>
    <s v="06147885"/>
    <n v="505623545"/>
    <s v="36000600"/>
    <s v="INDEFINIDO"/>
    <s v="DIRECTA"/>
    <s v="J"/>
    <n v="8"/>
    <n v="5"/>
  </r>
  <r>
    <n v="6147904"/>
    <s v="OBB"/>
    <x v="9"/>
    <s v="FINAL AUTOMOVIL"/>
    <s v="CABEZAS ESCOBAR"/>
    <s v="EDISON JAVIER"/>
    <n v="1716592264"/>
    <s v="OPERARIO PRODUCCION"/>
    <x v="0"/>
    <s v="HOURLY"/>
    <n v="6147904"/>
    <s v="06147904"/>
    <n v="274848410"/>
    <s v="36000600"/>
    <s v="INDEFINIDO"/>
    <s v="DIRECTA"/>
    <s v="J"/>
    <n v="9"/>
    <n v="8"/>
  </r>
  <r>
    <n v="6147929"/>
    <s v="OBB"/>
    <x v="9"/>
    <s v="FINAL AUTOMOVIL"/>
    <s v="CANAS CAMACHO"/>
    <s v="FRANCISCO JAVIER"/>
    <n v="1721127064"/>
    <s v="OPERARIO PRODUCCION"/>
    <x v="0"/>
    <s v="HOURLY"/>
    <n v="6147929"/>
    <s v="06147929"/>
    <n v="693186738"/>
    <s v="36000600"/>
    <s v="INDEFINIDO"/>
    <s v="DIRECTA"/>
    <s v="J"/>
    <n v="9"/>
    <n v="9"/>
  </r>
  <r>
    <n v="6147934"/>
    <s v="OBB"/>
    <x v="9"/>
    <s v="FINAL AUTOMOVIL"/>
    <s v="CARDENAS SOLIZ"/>
    <s v="SUSANA CATALINA"/>
    <n v="1716896905"/>
    <s v="OPERARIO PRODUCCION"/>
    <x v="0"/>
    <s v="HOURLY"/>
    <n v="6147934"/>
    <s v="06147934"/>
    <n v="553121485"/>
    <s v="36000600"/>
    <s v="INDEFINIDO"/>
    <s v="DIRECTA"/>
    <s v="J"/>
    <n v="8"/>
    <n v="5"/>
  </r>
  <r>
    <n v="6147941"/>
    <s v="OBB"/>
    <x v="9"/>
    <s v="FINAL AUTOMOVIL"/>
    <s v="CASTELO MARTINEZ"/>
    <s v="JOSE ALFONSO"/>
    <n v="603455478"/>
    <s v="OPERARIO PRODUCCION"/>
    <x v="0"/>
    <s v="HOURLY"/>
    <n v="6147941"/>
    <s v="06147941"/>
    <n v="265815885"/>
    <s v="36000600"/>
    <s v="INDEFINIDO"/>
    <s v="DIRECTA"/>
    <s v="J"/>
    <n v="9"/>
    <n v="9"/>
  </r>
  <r>
    <n v="6147958"/>
    <s v="OBB"/>
    <x v="9"/>
    <s v="FINAL AUTOMOVIL"/>
    <s v="ONA GUALOTUNA"/>
    <s v="BYRON GUSTAVO"/>
    <n v="1719554642"/>
    <s v="OPERARIO PRODUCCION"/>
    <x v="2"/>
    <s v="HOURLY"/>
    <n v="6147958"/>
    <s v="06147958"/>
    <n v="350856168"/>
    <s v="36000600"/>
    <s v="INDEFINIDO"/>
    <s v="DIRECTA"/>
    <s v="X"/>
    <n v="8"/>
    <n v="5"/>
  </r>
  <r>
    <n v="6147961"/>
    <s v="OBB"/>
    <x v="9"/>
    <s v="FINAL AUTOMOVIL"/>
    <s v="ONA VERA"/>
    <s v="PAUL RAMIRO"/>
    <n v="1718421090"/>
    <s v="OPERARIO PRODUCCION"/>
    <x v="0"/>
    <s v="HOURLY"/>
    <n v="6147961"/>
    <s v="06147961"/>
    <n v="225966303"/>
    <s v="36000600"/>
    <s v="INDEFINIDO"/>
    <s v="DIRECTA"/>
    <s v="J"/>
    <n v="8"/>
    <n v="5"/>
  </r>
  <r>
    <n v="6147975"/>
    <s v="OBB"/>
    <x v="9"/>
    <s v="FINAL AUTOMOVIL"/>
    <s v="ORTIZ CRUZ"/>
    <s v="MARITZA PAOLA"/>
    <n v="1719129890"/>
    <s v="OPERARIO PRODUCCION"/>
    <x v="0"/>
    <s v="HOURLY"/>
    <n v="6147975"/>
    <s v="06147975"/>
    <n v="651780609"/>
    <s v="36000600"/>
    <s v="INDEFINIDO"/>
    <s v="DIRECTA"/>
    <s v="J"/>
    <n v="8"/>
    <n v="5"/>
  </r>
  <r>
    <n v="6147976"/>
    <s v="OBB"/>
    <x v="9"/>
    <s v="FINAL AUTOMOVIL"/>
    <s v="COLCHA CALCAN"/>
    <s v="OSCAR FABIAN"/>
    <n v="1714599659"/>
    <s v="OPERARIO PRODUCCION"/>
    <x v="0"/>
    <s v="HOURLY"/>
    <n v="6147976"/>
    <s v="06147976"/>
    <n v="361809305"/>
    <s v="36000600"/>
    <s v="INDEFINIDO"/>
    <s v="DIRECTA"/>
    <s v="J"/>
    <n v="8"/>
    <n v="5"/>
  </r>
  <r>
    <n v="6148057"/>
    <s v="OBB"/>
    <x v="9"/>
    <s v="FINAL AUTOMOVIL"/>
    <s v="CORTES REASCO"/>
    <s v="FRANKLIN ALEJANDRO"/>
    <n v="802416008"/>
    <s v="OPERARIO PRODUCCION"/>
    <x v="2"/>
    <s v="HOURLY"/>
    <n v="6148057"/>
    <s v="06148057"/>
    <n v="178919817"/>
    <s v="36000600"/>
    <s v="INDEFINIDO"/>
    <s v="DIRECTA"/>
    <s v="X"/>
    <n v="8"/>
    <n v="5"/>
  </r>
  <r>
    <n v="6148059"/>
    <s v="OBB"/>
    <x v="9"/>
    <s v="FINAL AUTOMOVIL"/>
    <s v="COSTTA NARANJO"/>
    <s v="ALEJANDRO ARTURO"/>
    <n v="1717013609"/>
    <s v="OPERARIO PRODUCCION"/>
    <x v="0"/>
    <s v="HOURLY"/>
    <n v="6148059"/>
    <s v="06148059"/>
    <n v="369663933"/>
    <s v="36000600"/>
    <s v="INDEFINIDO"/>
    <s v="DIRECTA"/>
    <s v="J"/>
    <n v="8"/>
    <n v="5"/>
  </r>
  <r>
    <n v="6148084"/>
    <s v="OBB"/>
    <x v="9"/>
    <s v="FINAL AUTOMOVIL"/>
    <s v="GUALLICHICO TIPAN"/>
    <s v="EDGAR ORLANDO"/>
    <n v="1716648710"/>
    <s v="OPERARIO PRODUCCION"/>
    <x v="0"/>
    <s v="HOURLY"/>
    <n v="6148084"/>
    <s v="06148084"/>
    <n v="893934058"/>
    <s v="36000600"/>
    <s v="INDEFINIDO"/>
    <s v="DIRECTA"/>
    <s v="J"/>
    <n v="8"/>
    <n v="5"/>
  </r>
  <r>
    <n v="6148116"/>
    <s v="OBB"/>
    <x v="9"/>
    <s v="FINAL AUTOMOVIL"/>
    <s v="GUANOQUIZA CATOTA"/>
    <s v="LUIS WASHINGTON"/>
    <n v="1715524128"/>
    <s v="OPERARIO PRODUCCION"/>
    <x v="0"/>
    <s v="HOURLY"/>
    <n v="6148116"/>
    <s v="06148116"/>
    <n v="805480816"/>
    <s v="36000600"/>
    <s v="INDEFINIDO"/>
    <s v="DIRECTA"/>
    <s v="J"/>
    <n v="8"/>
    <n v="5"/>
  </r>
  <r>
    <n v="6148330"/>
    <s v="OBB"/>
    <x v="9"/>
    <s v="FINAL AUTOMOVIL"/>
    <s v="SIMBANA GUAMAN"/>
    <s v="CRISTIAN EDUARDO"/>
    <n v="1720308319"/>
    <s v="OPERARIO PRODUCCION"/>
    <x v="2"/>
    <s v="HOURLY"/>
    <n v="6148330"/>
    <s v="06148330"/>
    <n v="497176244"/>
    <s v="36000600"/>
    <s v="INDEFINIDO"/>
    <s v="DIRECTA"/>
    <s v="X"/>
    <n v="8"/>
    <n v="5"/>
  </r>
  <r>
    <n v="6155733"/>
    <s v="OBB"/>
    <x v="9"/>
    <s v="FINAL AUTOMOVIL"/>
    <s v="DIAZ ORDONEZ"/>
    <s v="CRISTIAN JAVIER"/>
    <n v="1719905109"/>
    <s v="OPERARIO PRODUCCION"/>
    <x v="0"/>
    <s v="HOURLY"/>
    <n v="6155733"/>
    <s v="06155733"/>
    <n v="228679264"/>
    <s v="36000600"/>
    <s v="INDEFINIDO"/>
    <s v="DIRECTA"/>
    <s v="J"/>
    <n v="9"/>
    <n v="8"/>
  </r>
  <r>
    <n v="6157198"/>
    <s v="OBB"/>
    <x v="9"/>
    <s v="FINAL AUTOMOVIL"/>
    <s v="CRUZ TORO"/>
    <s v="RICHARD ORLANDO"/>
    <n v="1712052651"/>
    <s v="OPERARIO PRODUCCION"/>
    <x v="0"/>
    <s v="HOURLY"/>
    <n v="6157198"/>
    <s v="06157198"/>
    <n v="933798504"/>
    <s v="36000600"/>
    <s v="INDEFINIDO"/>
    <s v="DIRECTA"/>
    <s v="J"/>
    <n v="8"/>
    <n v="9"/>
  </r>
  <r>
    <n v="6159482"/>
    <s v="OBB"/>
    <x v="9"/>
    <s v="FINAL AUTOMOVIL"/>
    <s v="MINDA MALDONADO"/>
    <s v="EDWIN PATRICIO"/>
    <n v="1721062386"/>
    <s v="OPERARIO PRODUCCION"/>
    <x v="0"/>
    <s v="HOURLY"/>
    <n v="6159482"/>
    <s v="06159482 "/>
    <n v="601301413"/>
    <s v="36000600"/>
    <s v="INDEFINIDO"/>
    <s v="DIRECTA"/>
    <s v="J"/>
    <n v="8"/>
    <n v="11"/>
  </r>
  <r>
    <n v="6225209"/>
    <s v="OBB"/>
    <x v="9"/>
    <s v="FINAL AUTOMOVIL"/>
    <s v="SHUISHE PACA"/>
    <s v="LUIS ALFREDO"/>
    <n v="1722408182"/>
    <s v="OPERARIO PRODUCCION"/>
    <x v="2"/>
    <s v="HOURLY"/>
    <n v="6225209"/>
    <s v="06225209"/>
    <n v="131316900"/>
    <s v="36000600"/>
    <s v="INDEFINIDO"/>
    <s v="DIRECTA"/>
    <s v="X"/>
    <n v="9"/>
    <n v="2"/>
  </r>
  <r>
    <n v="6238125"/>
    <s v="OBB"/>
    <x v="9"/>
    <s v="FINAL AUTOMOVIL"/>
    <s v="VILLEGAS CAJAMARCA"/>
    <s v="LUIS WLADIMIR"/>
    <n v="1715229900"/>
    <s v="OPERARIO PRODUCCION"/>
    <x v="0"/>
    <s v="HOURLY"/>
    <n v="6238125"/>
    <s v="06238125"/>
    <n v="636545204"/>
    <s v="36000600"/>
    <s v="PLAZO FIJO"/>
    <s v="DIRECTA"/>
    <s v="J"/>
    <n v="9"/>
    <n v="9"/>
  </r>
  <r>
    <n v="6238130"/>
    <s v="OBB"/>
    <x v="9"/>
    <s v="FINAL AUTOMOVIL"/>
    <s v="BARAHONA FARINANGO"/>
    <s v="EDGAR MAURICIO"/>
    <n v="1718293580"/>
    <s v="OPERARIO PRODUCCION"/>
    <x v="2"/>
    <s v="HOURLY"/>
    <n v="6238130"/>
    <s v="06238130"/>
    <n v="153269448"/>
    <s v="36000600"/>
    <s v="INDEFINIDO"/>
    <s v="DIRECTA"/>
    <s v="X"/>
    <n v="9"/>
    <n v="9"/>
  </r>
  <r>
    <n v="6238147"/>
    <s v="OBB"/>
    <x v="9"/>
    <s v="FINAL AUTOMOVIL"/>
    <s v="TOAPANTA AZANA"/>
    <s v="BYRON AUGUSTO"/>
    <n v="1719302984"/>
    <s v="OPERARIO PRODUCCION"/>
    <x v="2"/>
    <s v="HOURLY"/>
    <n v="6238147"/>
    <s v="06238147"/>
    <n v="987926702"/>
    <s v="36000600"/>
    <s v="PLAZO FIJO"/>
    <s v="DIRECTA"/>
    <s v="X"/>
    <n v="9"/>
    <n v="9"/>
  </r>
  <r>
    <n v="6238151"/>
    <s v="OBB"/>
    <x v="9"/>
    <s v="FINAL AUTOMOVIL"/>
    <s v="CARTAGENA HERNANDEZ"/>
    <s v="JIMMY ALEX"/>
    <n v="1717645467"/>
    <s v="OPERARIO PRODUCCION"/>
    <x v="2"/>
    <s v="HOURLY"/>
    <n v="6238151"/>
    <s v="06238151"/>
    <n v="854923163"/>
    <s v="36000600"/>
    <s v="PLAZO FIJO"/>
    <s v="DIRECTA"/>
    <s v="X"/>
    <n v="9"/>
    <n v="9"/>
  </r>
  <r>
    <n v="6238188"/>
    <s v="OBB"/>
    <x v="9"/>
    <s v="FINAL AUTOMOVIL"/>
    <s v="NAZARENO PICO"/>
    <s v="JUAN CARLOS"/>
    <n v="1309196515"/>
    <s v="OPERARIO PRODUCCION"/>
    <x v="2"/>
    <s v="HOURLY"/>
    <n v="6238188"/>
    <s v="06238188"/>
    <n v="703703454"/>
    <s v="36000600"/>
    <s v="PLAZO FIJO"/>
    <s v="DIRECTA"/>
    <s v="X"/>
    <n v="9"/>
    <n v="9"/>
  </r>
  <r>
    <n v="6238256"/>
    <s v="OBB"/>
    <x v="9"/>
    <s v="FINAL AUTOMOVIL"/>
    <s v="ESCOBAR GUAMAN"/>
    <s v="PABLO DAVID"/>
    <n v="1716985500"/>
    <s v="OPERARIO PRODUCCION"/>
    <x v="2"/>
    <s v="HOURLY"/>
    <n v="6238256"/>
    <s v="06238256"/>
    <n v="689553291"/>
    <s v="36000600"/>
    <s v="INDEFINIDO"/>
    <s v="DIRECTA"/>
    <s v="X"/>
    <n v="9"/>
    <n v="9"/>
  </r>
  <r>
    <n v="6238528"/>
    <s v="OBB"/>
    <x v="9"/>
    <s v="FINAL AUTOMOVIL"/>
    <s v="QUINTANILLA ORNA"/>
    <s v="DIEGO ARMANDO"/>
    <n v="1719596767"/>
    <s v="OPERARIO PRODUCCION"/>
    <x v="0"/>
    <s v="HOURLY"/>
    <n v="6238528"/>
    <s v="06238528"/>
    <n v="980432683"/>
    <s v="36000600"/>
    <s v="INDEFINIDO"/>
    <s v="DIRECTA"/>
    <s v="J"/>
    <n v="9"/>
    <n v="10"/>
  </r>
  <r>
    <n v="6239232"/>
    <s v="OBB"/>
    <x v="9"/>
    <s v="FINAL AUTOMOVIL"/>
    <s v="MONTEROS QUINTEROS"/>
    <s v="LAURO FREDDY"/>
    <n v="1719891739"/>
    <s v="OPERARIO PRODUCCION"/>
    <x v="2"/>
    <s v="HOURLY"/>
    <n v="6239232"/>
    <s v="06239232"/>
    <n v="117624250"/>
    <s v="36000600"/>
    <s v="PLAZO FIJO"/>
    <s v="DIRECTA"/>
    <s v="X"/>
    <n v="9"/>
    <n v="11"/>
  </r>
  <r>
    <n v="6239976"/>
    <s v="OBB"/>
    <x v="9"/>
    <s v="FINAL AUTOMOVIL"/>
    <s v="MORETA RUIZ"/>
    <s v="CRISTIAN PATRICIO"/>
    <n v="1720439759"/>
    <s v="OPERARIO PRODUCCION"/>
    <x v="2"/>
    <s v="HOURLY"/>
    <n v="6239976"/>
    <s v="06239976"/>
    <n v="662072268"/>
    <s v="36000600"/>
    <s v="PLAZO FIJO"/>
    <s v="DIRECTA"/>
    <s v="X"/>
    <n v="9"/>
    <n v="12"/>
  </r>
  <r>
    <n v="6240014"/>
    <s v="OBB"/>
    <x v="9"/>
    <s v="FINAL AUTOMOVIL"/>
    <s v="VACA VACA"/>
    <s v="FREDDY GEOVANNY"/>
    <n v="1722045406"/>
    <s v="OPERARIO PRODUCCION"/>
    <x v="2"/>
    <s v="HOURLY"/>
    <n v="6240014"/>
    <s v="06240014"/>
    <n v="500218957"/>
    <s v="36000600"/>
    <s v="PLAZO FIJO"/>
    <s v="DIRECTA"/>
    <s v="X"/>
    <n v="9"/>
    <n v="12"/>
  </r>
  <r>
    <n v="6241505"/>
    <s v="OBB"/>
    <x v="9"/>
    <s v="FINAL AUTOMOVIL"/>
    <s v="ANDRADE SHUGULI"/>
    <s v="SERGIO ALEJANDRO"/>
    <n v="1717621286"/>
    <s v="OPERARIO PRODUCCION"/>
    <x v="2"/>
    <s v="HOURLY"/>
    <n v="6241505"/>
    <s v="06241505"/>
    <n v="320573474"/>
    <s v="36000600"/>
    <s v="PLAZO FIJO"/>
    <s v="DIRECTA"/>
    <s v="X"/>
    <n v="10"/>
    <n v="2"/>
  </r>
  <r>
    <n v="6242100"/>
    <s v="OBB"/>
    <x v="9"/>
    <s v="FINAL AUTOMOVIL"/>
    <s v="ACOSTA MENDEZ"/>
    <s v="JOSE ALFREDO"/>
    <n v="1717820474"/>
    <s v="OPERARIO PRODUCCION"/>
    <x v="0"/>
    <s v="HOURLY"/>
    <n v="6242100"/>
    <s v="06242100"/>
    <n v="939310109"/>
    <s v="36000600"/>
    <s v="PLAZO FIJO"/>
    <s v="DIRECTA"/>
    <s v="J"/>
    <n v="10"/>
    <n v="3"/>
  </r>
  <r>
    <n v="115"/>
    <s v="OBB"/>
    <x v="9"/>
    <s v="INSPECCION FIN."/>
    <s v="LOPEZ BENAVIDES"/>
    <s v="MIGUEL ANGEL"/>
    <n v="1704382322"/>
    <s v="OPERARIO PRODUCCION"/>
    <x v="0"/>
    <s v="HOURLY"/>
    <n v="100115"/>
    <s v="03400115"/>
    <n v="297676031"/>
    <s v="36000700"/>
    <s v="INDEFINIDO"/>
    <s v="DIRECTA"/>
    <s v="J"/>
    <n v="77"/>
    <n v="3"/>
  </r>
  <r>
    <n v="230"/>
    <s v="OBB"/>
    <x v="9"/>
    <s v="INSPECCION FIN."/>
    <s v="TORRES LANDETA"/>
    <s v="ANGEL CRISTOBAL"/>
    <n v="1705093977"/>
    <s v="ENDEREZADOR"/>
    <x v="0"/>
    <s v="HOURLY"/>
    <n v="100230"/>
    <s v="03400230"/>
    <n v="105353504"/>
    <s v="36000700"/>
    <s v="INDEFINIDO"/>
    <s v="DIRECTA"/>
    <s v="J"/>
    <n v="81"/>
    <n v="9"/>
  </r>
  <r>
    <n v="316"/>
    <s v="OBB"/>
    <x v="9"/>
    <s v="INSPECCION FIN."/>
    <s v="BEDOYA RAMIREZ"/>
    <s v="EDWIN ROLANDO"/>
    <n v="1708515240"/>
    <s v="OPERARIO PRODUCCION"/>
    <x v="0"/>
    <s v="HOURLY"/>
    <n v="100316"/>
    <s v="03400316"/>
    <n v="153638680"/>
    <s v="36000700"/>
    <s v="INDEFINIDO"/>
    <s v="DIRECTA"/>
    <s v="J"/>
    <n v="88"/>
    <n v="5"/>
  </r>
  <r>
    <n v="3600546"/>
    <s v="OBB"/>
    <x v="9"/>
    <s v="INSPECCION FIN."/>
    <s v="FLORES PACA"/>
    <s v="HOMERO VINICIO"/>
    <n v="602357667"/>
    <s v="LIDER DE GRUPO"/>
    <x v="2"/>
    <s v="HOURLY"/>
    <n v="101620"/>
    <s v="03600546"/>
    <n v="495326889"/>
    <s v="36000700"/>
    <s v="INDEFINIDO"/>
    <s v="INDIRECTA"/>
    <s v="X"/>
    <n v="0"/>
    <n v="9"/>
  </r>
  <r>
    <n v="3704078"/>
    <s v="OBB"/>
    <x v="9"/>
    <s v="INSPECCION FIN."/>
    <s v="ARIAS HERNANDEZ"/>
    <s v="CHRISTIAN PAUL"/>
    <n v="1711143154"/>
    <s v="REPARADOR"/>
    <x v="0"/>
    <s v="HOURLY"/>
    <n v="101828"/>
    <s v="00004078"/>
    <n v="950974398"/>
    <s v="36000700"/>
    <s v="INDEFINIDO"/>
    <s v="DIRECTA"/>
    <s v="J"/>
    <n v="1"/>
    <n v="8"/>
  </r>
  <r>
    <n v="3705985"/>
    <s v="OBB"/>
    <x v="9"/>
    <s v="INSPECCION FIN."/>
    <s v="VASQUEZ LAGLA"/>
    <s v="MIGUEL"/>
    <n v="501425540"/>
    <s v="ENDEREZADOR"/>
    <x v="0"/>
    <s v="HOURLY"/>
    <n v="101941"/>
    <s v="00005985"/>
    <n v="110133683"/>
    <s v="36000700"/>
    <s v="INDEFINIDO"/>
    <s v="DIRECTA"/>
    <s v="J"/>
    <n v="2"/>
    <n v="7"/>
  </r>
  <r>
    <n v="3706000"/>
    <s v="OBB"/>
    <x v="9"/>
    <s v="INSPECCION FIN."/>
    <s v="RODRIGUEZ PENAFIEL"/>
    <s v="DARWIN ORLANDO"/>
    <n v="1711883031"/>
    <s v="LIDER DE GRUPO"/>
    <x v="0"/>
    <s v="HOURLY"/>
    <n v="101947"/>
    <s v="00006000"/>
    <n v="671914787"/>
    <s v="36000700"/>
    <s v="INDEFINIDO"/>
    <s v="INDIRECTA"/>
    <s v="J"/>
    <n v="2"/>
    <n v="7"/>
  </r>
  <r>
    <n v="6057538"/>
    <s v="OBB"/>
    <x v="9"/>
    <s v="INSPECCION FIN."/>
    <s v="PILLAJO LEMA"/>
    <s v="JOSE FERNANDO"/>
    <n v="1714409735"/>
    <s v="OPERARIO PRODUCCION"/>
    <x v="0"/>
    <s v="HOURLY"/>
    <n v="102058"/>
    <s v="06057538"/>
    <n v="619515874"/>
    <s v="36000700"/>
    <s v="INDEFINIDO"/>
    <s v="DIRECTA"/>
    <s v="J"/>
    <n v="3"/>
    <n v="1"/>
  </r>
  <r>
    <n v="6057912"/>
    <s v="OBB"/>
    <x v="9"/>
    <s v="INSPECCION FIN."/>
    <s v="GUACAN AMAGUAYA"/>
    <s v="DANNY XAVIER"/>
    <n v="1714131966"/>
    <s v="LIDER DE GRUPO"/>
    <x v="2"/>
    <s v="HOURLY"/>
    <n v="102208"/>
    <s v="06057912"/>
    <n v="642811007"/>
    <s v="36000700"/>
    <s v="INDEFINIDO"/>
    <s v="INDIRECTA"/>
    <s v="X"/>
    <n v="3"/>
    <n v="2"/>
  </r>
  <r>
    <n v="6060205"/>
    <s v="OBB"/>
    <x v="9"/>
    <s v="INSPECCION FIN."/>
    <s v="CUASCOTA ULCUANGO"/>
    <s v="EDGAR FERNANDO"/>
    <n v="1711968949"/>
    <s v="REPARADOR"/>
    <x v="0"/>
    <s v="HOURLY"/>
    <n v="102347"/>
    <s v="06060205"/>
    <n v="959867290"/>
    <s v="36000700"/>
    <s v="INDEFINIDO"/>
    <s v="DIRECTA"/>
    <s v="J"/>
    <n v="3"/>
    <n v="5"/>
  </r>
  <r>
    <n v="6072155"/>
    <s v="OBB"/>
    <x v="9"/>
    <s v="INSPECCION FIN."/>
    <s v="TORRES ONTANEDA"/>
    <s v="MILTON ANDRES"/>
    <n v="1718540725"/>
    <s v="REPARADOR"/>
    <x v="0"/>
    <s v="HOURLY"/>
    <n v="102421"/>
    <s v="06072155"/>
    <n v="641253903"/>
    <s v="36000700"/>
    <s v="INDEFINIDO"/>
    <s v="DIRECTA"/>
    <s v="J"/>
    <n v="4"/>
    <n v="6"/>
  </r>
  <r>
    <n v="6072156"/>
    <s v="OBB"/>
    <x v="9"/>
    <s v="INSPECCION FIN."/>
    <s v="JARA GONZALEZ"/>
    <s v="GUILLERMO GLADIMIRO"/>
    <n v="1712382959"/>
    <s v="REPARADOR"/>
    <x v="0"/>
    <s v="HOURLY"/>
    <n v="102422"/>
    <s v="06072156"/>
    <n v="459867879"/>
    <s v="36000700"/>
    <s v="INDEFINIDO"/>
    <s v="DIRECTA"/>
    <s v="J"/>
    <n v="4"/>
    <n v="6"/>
  </r>
  <r>
    <n v="6073785"/>
    <s v="OBB"/>
    <x v="9"/>
    <s v="INSPECCION FIN."/>
    <s v="CALVA SARANGO"/>
    <s v="ANGEL RODRIGO"/>
    <n v="1713911178"/>
    <s v="OPERARIO PRODUCCION"/>
    <x v="0"/>
    <s v="HOURLY"/>
    <n v="102447"/>
    <s v="06073785"/>
    <n v="169715732"/>
    <s v="36000700"/>
    <s v="INDEFINIDO"/>
    <s v="DIRECTA"/>
    <s v="J"/>
    <n v="9"/>
    <n v="9"/>
  </r>
  <r>
    <n v="6112954"/>
    <s v="OBB"/>
    <x v="9"/>
    <s v="INSPECCION FIN."/>
    <s v="MOLINA LESCANO"/>
    <s v="GIOVANNY PATRICIO"/>
    <n v="1714485495"/>
    <s v="REPARADOR"/>
    <x v="0"/>
    <s v="HOURLY"/>
    <n v="6112954"/>
    <s v="06112954"/>
    <n v="209063264"/>
    <s v="36000700"/>
    <s v="INDEFINIDO"/>
    <s v="DIRECTA"/>
    <s v="J"/>
    <n v="8"/>
    <n v="4"/>
  </r>
  <r>
    <n v="6122136"/>
    <s v="OBB"/>
    <x v="9"/>
    <s v="INSPECCION FIN."/>
    <s v="CAHUENAS GUAJAN"/>
    <s v="DIEGO FERNANDO"/>
    <n v="1717412231"/>
    <s v="REPARADOR"/>
    <x v="0"/>
    <s v="HOURLY"/>
    <n v="6122136"/>
    <s v="06122136"/>
    <n v="919014535"/>
    <s v="36000700"/>
    <s v="INDEFINIDO"/>
    <s v="DIRECTA"/>
    <s v="J"/>
    <n v="6"/>
    <n v="9"/>
  </r>
  <r>
    <n v="6126183"/>
    <s v="OBB"/>
    <x v="9"/>
    <s v="INSPECCION FIN."/>
    <s v="MINO TERAN"/>
    <s v="NELSON RAFAEL"/>
    <n v="1714995097"/>
    <s v="OPERARIO PRODUCCION"/>
    <x v="0"/>
    <s v="HOURLY"/>
    <n v="6126183"/>
    <s v="06126183"/>
    <n v="719694349"/>
    <s v="36000700"/>
    <s v="INDEFINIDO"/>
    <s v="DIRECTA"/>
    <s v="J"/>
    <n v="9"/>
    <n v="8"/>
  </r>
  <r>
    <n v="6126203"/>
    <s v="OBB"/>
    <x v="9"/>
    <s v="INSPECCION FIN."/>
    <s v="SALAZAR SIMBA"/>
    <s v="LEONARDO WLADIMIR"/>
    <n v="1713243358"/>
    <s v="ENDEREZADOR"/>
    <x v="2"/>
    <s v="HOURLY"/>
    <n v="6126203"/>
    <s v="06126203"/>
    <n v="351071638"/>
    <s v="36000700"/>
    <s v="INDEFINIDO"/>
    <s v="DIRECTA"/>
    <s v="X"/>
    <n v="9"/>
    <n v="9"/>
  </r>
  <r>
    <n v="6128918"/>
    <s v="OBB"/>
    <x v="9"/>
    <s v="INSPECCION FIN."/>
    <s v="ORTEGA NOTE"/>
    <s v="ALEXIS RUBEN"/>
    <n v="1716566326"/>
    <s v="OPERARIO PRODUCCION"/>
    <x v="0"/>
    <s v="HOURLY"/>
    <n v="6128918"/>
    <s v="06128918"/>
    <n v="312572439"/>
    <s v="36000700"/>
    <s v="INDEFINIDO"/>
    <s v="DIRECTA"/>
    <s v="J"/>
    <n v="7"/>
    <n v="2"/>
  </r>
  <r>
    <n v="6128919"/>
    <s v="OBB"/>
    <x v="9"/>
    <s v="INSPECCION FIN."/>
    <s v="QUILLUPANGUI PASTILL"/>
    <s v="BYRON XAVIER"/>
    <n v="1717547424"/>
    <s v="REPARADOR"/>
    <x v="2"/>
    <s v="HOURLY"/>
    <n v="6128919"/>
    <s v="06128919"/>
    <s v="123658611"/>
    <s v="36000700"/>
    <s v="INDEFINIDO"/>
    <s v="DIRECTA"/>
    <s v="X"/>
    <n v="9"/>
    <n v="9"/>
  </r>
  <r>
    <n v="6128929"/>
    <s v="OBB"/>
    <x v="9"/>
    <s v="INSPECCION FIN."/>
    <s v="HERAS REINOSO"/>
    <s v="NICOLAS ALEJANDRO"/>
    <n v="1714895750"/>
    <s v="REPARADOR"/>
    <x v="2"/>
    <s v="HOURLY"/>
    <n v="6128929"/>
    <s v="06128929"/>
    <n v="942986308"/>
    <s v="36000700"/>
    <s v="INDEFINIDO"/>
    <s v="DIRECTA"/>
    <s v="X"/>
    <n v="7"/>
    <n v="2"/>
  </r>
  <r>
    <n v="6128936"/>
    <s v="OBB"/>
    <x v="9"/>
    <s v="INSPECCION FIN."/>
    <s v="QUISHPE PILLAJO"/>
    <s v="FRANKLIN FERNANDO"/>
    <n v="1717630048"/>
    <s v="OPERARIO PRODUCCION"/>
    <x v="2"/>
    <s v="HOURLY"/>
    <n v="6128936"/>
    <s v="06128936"/>
    <n v="887537455"/>
    <s v="36000700"/>
    <s v="INDEFINIDO"/>
    <s v="DIRECTA"/>
    <s v="X"/>
    <n v="7"/>
    <n v="2"/>
  </r>
  <r>
    <n v="6130071"/>
    <s v="OBB"/>
    <x v="9"/>
    <s v="INSPECCION FIN."/>
    <s v="SANGOLUISA PAUCAR"/>
    <s v="SEGUNDO ALCIDES"/>
    <n v="1710971001"/>
    <s v="REPARADOR"/>
    <x v="2"/>
    <s v="HOURLY"/>
    <n v="6130071"/>
    <s v="06130071"/>
    <n v="243550151"/>
    <s v="36000700"/>
    <s v="INDEFINIDO"/>
    <s v="DIRECTA"/>
    <s v="X"/>
    <n v="7"/>
    <n v="3"/>
  </r>
  <r>
    <n v="6147871"/>
    <s v="OBB"/>
    <x v="9"/>
    <s v="INSPECCION FIN."/>
    <s v="AYALA GUATEMAL"/>
    <s v="ALFONSO GUILLERMO"/>
    <n v="1710842392"/>
    <s v="REPARADOR"/>
    <x v="2"/>
    <s v="HOURLY"/>
    <n v="6147871"/>
    <s v="06147871"/>
    <n v="786226642"/>
    <s v="36000700"/>
    <s v="INDEFINIDO"/>
    <s v="DIRECTA"/>
    <s v="X"/>
    <n v="9"/>
    <n v="9"/>
  </r>
  <r>
    <n v="6147953"/>
    <s v="OBB"/>
    <x v="9"/>
    <s v="INSPECCION FIN."/>
    <s v="CHAVEZ CAIZA"/>
    <s v="JORGE LUIS"/>
    <n v="1720816634"/>
    <s v="REPARADOR"/>
    <x v="2"/>
    <s v="HOURLY"/>
    <n v="6147953"/>
    <s v="06147953"/>
    <n v="675302705"/>
    <s v="36000700"/>
    <s v="INDEFINIDO"/>
    <s v="DIRECTA"/>
    <s v="X"/>
    <n v="8"/>
    <n v="5"/>
  </r>
  <r>
    <n v="6148149"/>
    <s v="OBB"/>
    <x v="9"/>
    <s v="INSPECCION FIN."/>
    <s v="GUEVARA BAUTISTA"/>
    <s v="GEOVANNY XAVIER"/>
    <n v="1718923178"/>
    <s v="REPARADOR"/>
    <x v="2"/>
    <s v="HOURLY"/>
    <n v="6148149"/>
    <s v="06148149"/>
    <n v="739288401"/>
    <s v="36000700"/>
    <s v="INDEFINIDO"/>
    <s v="DIRECTA"/>
    <s v="X"/>
    <n v="8"/>
    <n v="5"/>
  </r>
  <r>
    <n v="6238156"/>
    <s v="OBB"/>
    <x v="9"/>
    <s v="INSPECCION FIN."/>
    <s v="CAIN CABAY"/>
    <s v="HUGO ISAIAS"/>
    <n v="1719352187"/>
    <s v="REPARADOR"/>
    <x v="2"/>
    <s v="HOURLY"/>
    <n v="6238156"/>
    <s v="06238156"/>
    <n v="704887660"/>
    <s v="36000700"/>
    <s v="PLAZO FIJO"/>
    <s v="DIRECTA"/>
    <s v="X"/>
    <n v="9"/>
    <n v="9"/>
  </r>
  <r>
    <n v="6239320"/>
    <s v="OBB"/>
    <x v="9"/>
    <s v="INSPECCION FIN."/>
    <s v="SANCHEZ MOREIRA"/>
    <s v="JORGE LUIS"/>
    <n v="1309163283"/>
    <s v="OPERARIO PRODUCCION"/>
    <x v="0"/>
    <s v="HOURLY"/>
    <n v="6239320"/>
    <s v="06239320"/>
    <n v="832554967"/>
    <s v="36000700"/>
    <s v="INDEFINIDO"/>
    <s v="DIRECTA"/>
    <s v="J"/>
    <n v="9"/>
    <n v="11"/>
  </r>
  <r>
    <n v="6255104"/>
    <s v="OBB"/>
    <x v="9"/>
    <s v="INSPECCION FIN."/>
    <s v="GONZALEZ CAIZA"/>
    <s v="MIGUEL ANGEL"/>
    <n v="1715972038"/>
    <s v="REPARADOR"/>
    <x v="2"/>
    <s v="HOURLY"/>
    <n v="6255104"/>
    <s v="06255104"/>
    <n v="782078384"/>
    <s v="36000700"/>
    <s v="PLAZO FIJO"/>
    <s v="DIRECTA"/>
    <s v="X"/>
    <n v="11"/>
    <n v="2"/>
  </r>
  <r>
    <n v="6259561"/>
    <s v="OBB"/>
    <x v="9"/>
    <s v="INSPECCION FIN."/>
    <s v="AYALA CHANGO"/>
    <s v="JUAN MANUEL"/>
    <n v="1713393641"/>
    <s v="ENDEREZADOR"/>
    <x v="2"/>
    <s v="HOURLY"/>
    <n v="6259561"/>
    <s v="06259561"/>
    <n v="802985739"/>
    <s v="36000700"/>
    <s v="PLAZO FIJO"/>
    <s v="DIRECTA"/>
    <s v="X"/>
    <n v="11"/>
    <n v="4"/>
  </r>
  <r>
    <s v="2922188"/>
    <s v="OBB"/>
    <x v="10"/>
    <s v="CTROL MAT NOCKD"/>
    <s v="LOPEZ LAMBERTINI"/>
    <s v="MARTIN RODRIGO"/>
    <n v="21967335"/>
    <s v="ESP. MAN. MATERIALES"/>
    <x v="0"/>
    <s v="SALARY"/>
    <s v="2922188"/>
    <s v="03000528"/>
    <n v="815150190"/>
    <s v="37000300"/>
    <s v="ISP"/>
    <s v="ISP"/>
    <m/>
    <n v="11"/>
    <n v="2"/>
  </r>
  <r>
    <n v="3700553"/>
    <s v="OBB"/>
    <x v="10"/>
    <s v="ADM.MANJ.MAT."/>
    <s v="PEDRAZA CALISPA"/>
    <s v="LUIS ORLANDO"/>
    <n v="1712936655"/>
    <s v="LIDER DE GRUPO"/>
    <x v="2"/>
    <s v="HOURLY"/>
    <n v="101714"/>
    <s v="00000553"/>
    <n v="245674224"/>
    <s v="37000100"/>
    <s v="INDEFINIDO"/>
    <s v="INDIRECTA"/>
    <s v="X"/>
    <n v="1"/>
    <n v="1"/>
  </r>
  <r>
    <n v="3700557"/>
    <s v="OBB"/>
    <x v="10"/>
    <s v="ADM.MANJ.MAT."/>
    <s v="CABRERA DAVALOS"/>
    <s v="JOSE PATRICIO"/>
    <n v="1714912415"/>
    <s v="ESP.MANE.MATERIALES"/>
    <x v="2"/>
    <s v="SALARY"/>
    <n v="101681"/>
    <s v="00000557"/>
    <n v="512700766"/>
    <s v="37000100"/>
    <s v="INDEFINIDO"/>
    <s v="INDIRECTA"/>
    <s v="X"/>
    <n v="1"/>
    <n v="1"/>
  </r>
  <r>
    <n v="3700567"/>
    <s v="OBB"/>
    <x v="10"/>
    <s v="ADM.MANJ.MAT."/>
    <s v="TAYUPANTA NORONA"/>
    <s v="JOSE LUIS"/>
    <n v="1713617676"/>
    <s v="CONTROLADOR PROCESOS"/>
    <x v="0"/>
    <s v="HOURLY"/>
    <n v="101707"/>
    <s v="00000567"/>
    <n v="198917261"/>
    <s v="37000100"/>
    <s v="INDEFINIDO"/>
    <s v="INDIRECTA"/>
    <s v="J"/>
    <n v="1"/>
    <n v="1"/>
  </r>
  <r>
    <n v="3703448"/>
    <s v="OBB"/>
    <x v="10"/>
    <s v="ADM.MANJ.MAT."/>
    <s v="CUAMACAS MENA"/>
    <s v="RICARDO JAVIER"/>
    <n v="1714426762"/>
    <s v="CONTROLADOR PROCESOS"/>
    <x v="0"/>
    <s v="HOURLY"/>
    <n v="101815"/>
    <s v="00003448"/>
    <n v="324588319"/>
    <s v="37000100"/>
    <s v="INDEFINIDO"/>
    <s v="INDIRECTA"/>
    <s v="J"/>
    <n v="1"/>
    <n v="7"/>
  </r>
  <r>
    <n v="6053939"/>
    <s v="OBB"/>
    <x v="10"/>
    <s v="ADM.MANJ.MAT."/>
    <s v="GUARDERAS ROJAS"/>
    <s v="ANDRES EDUARDO"/>
    <n v="1713448197"/>
    <s v="SUPERINT. MAN. MAT."/>
    <x v="0"/>
    <s v="SALARY"/>
    <n v="101972"/>
    <s v="06053939"/>
    <n v="715149680"/>
    <s v="37000100"/>
    <s v="INDEFINIDO"/>
    <s v="INDIRECTA"/>
    <s v="J"/>
    <n v="2"/>
    <n v="9"/>
  </r>
  <r>
    <n v="6082498"/>
    <s v="OBB"/>
    <x v="10"/>
    <s v="ADM.MANJ.MAT."/>
    <s v="MOSQUERA HERRERA"/>
    <s v="JUAN FRANCISCO"/>
    <n v="1714813340"/>
    <s v="ESP.MANE.MAT.SME- SL"/>
    <x v="0"/>
    <s v="SALARY"/>
    <n v="102522"/>
    <s v="06082498"/>
    <n v="957653376"/>
    <s v="37000100"/>
    <s v="INDEFINIDO"/>
    <s v="INDIRECTA"/>
    <s v="J"/>
    <n v="5"/>
    <n v="5"/>
  </r>
  <r>
    <n v="6124353"/>
    <s v="OBB"/>
    <x v="10"/>
    <s v="ADM.MANJ.MAT."/>
    <s v="CEVALLOS NORONA"/>
    <s v="MARCO VINICIO"/>
    <n v="1711409035"/>
    <s v="ESP.MANE.MATERIALES"/>
    <x v="0"/>
    <s v="SALARY"/>
    <n v="6124353"/>
    <s v="06124353"/>
    <n v="775667207"/>
    <s v="37000100"/>
    <s v="INDEFINIDO"/>
    <s v="INDIRECTA"/>
    <s v="J"/>
    <n v="6"/>
    <n v="11"/>
  </r>
  <r>
    <n v="6148282"/>
    <s v="OBB"/>
    <x v="10"/>
    <s v="ADM.MANJ.MAT."/>
    <s v="ESPEJO CHIN"/>
    <s v="LUIS PATRICIO"/>
    <n v="1715547517"/>
    <s v="CONTROLADOR PROCESOS"/>
    <x v="0"/>
    <s v="HOURLY"/>
    <n v="6148282"/>
    <s v="06148282"/>
    <n v="955103648"/>
    <s v="37000100"/>
    <s v="INDEFINIDO"/>
    <s v="INDIRECTA"/>
    <s v="J"/>
    <n v="8"/>
    <n v="5"/>
  </r>
  <r>
    <n v="6159121"/>
    <s v="OBB"/>
    <x v="10"/>
    <s v="ADM.MANJ.MAT."/>
    <s v="VELOSO LLUMIGUSIN"/>
    <s v="ANGEL ARTURO"/>
    <n v="1714742614"/>
    <s v="CONTROLADOR PROCESOS"/>
    <x v="2"/>
    <s v="HOURLY"/>
    <n v="6159121"/>
    <s v="06159121"/>
    <n v="483686205"/>
    <s v="37000100"/>
    <s v="INDEFINIDO"/>
    <s v="INDIRECTA"/>
    <s v="X"/>
    <n v="8"/>
    <n v="11"/>
  </r>
  <r>
    <n v="6255120"/>
    <s v="OBB"/>
    <x v="10"/>
    <s v="ADM.MANJ.MAT."/>
    <s v="NAULA FAUNDEZ"/>
    <s v="PATRICIO MARCELINO"/>
    <n v="1719775718"/>
    <s v="OPERARIO MATERIALES"/>
    <x v="0"/>
    <s v="HOURLY"/>
    <n v="6255120"/>
    <s v="06255120"/>
    <n v="398084136"/>
    <s v="37000100"/>
    <s v="PLAZO FIJO"/>
    <s v="INDIRECTA"/>
    <s v="J"/>
    <n v="11"/>
    <n v="2"/>
  </r>
  <r>
    <n v="6255133"/>
    <s v="OBB"/>
    <x v="10"/>
    <s v="ADM.MANJ.MAT."/>
    <s v="UTRERAS TOSCANO"/>
    <s v="SANTIAGO FABIAN"/>
    <n v="1715185763"/>
    <s v="OPERARIO MATERIALES"/>
    <x v="0"/>
    <s v="HOURLY"/>
    <n v="6255133"/>
    <s v="06255133"/>
    <n v="674058673"/>
    <s v="37000100"/>
    <s v="PLAZO FIJO"/>
    <s v="INDIRECTA"/>
    <s v="J"/>
    <n v="11"/>
    <n v="2"/>
  </r>
  <r>
    <n v="3600576"/>
    <s v="OBB"/>
    <x v="10"/>
    <s v="LEAN MATERIAL"/>
    <s v="FONSECA LEMA"/>
    <s v="EDWIN PATRICIO"/>
    <n v="1714290440"/>
    <s v="SOLDADOR"/>
    <x v="0"/>
    <s v="HOURLY"/>
    <n v="101632"/>
    <s v="03600576"/>
    <n v="372825821"/>
    <s v="37000110"/>
    <s v="INDEFINIDO"/>
    <s v="INDIRECTA"/>
    <s v="J"/>
    <n v="0"/>
    <n v="9"/>
  </r>
  <r>
    <n v="3702473"/>
    <s v="OBB"/>
    <x v="10"/>
    <s v="LEAN MATERIAL"/>
    <s v="RUIZ MORALES"/>
    <s v="EDISON JAVIER"/>
    <n v="1713347522"/>
    <s v="OPERARIO PRODUCCION"/>
    <x v="0"/>
    <s v="HOURLY"/>
    <n v="101760"/>
    <s v="00002473"/>
    <n v="645946605"/>
    <s v="37000110"/>
    <s v="INDEFINIDO"/>
    <s v="INDIRECTA"/>
    <s v="B"/>
    <n v="1"/>
    <n v="5"/>
  </r>
  <r>
    <n v="6057816"/>
    <s v="OBB"/>
    <x v="10"/>
    <s v="LEAN MATERIAL"/>
    <s v="PILATUNA QUISHPE"/>
    <s v="JUAN CARLOS"/>
    <n v="1714491329"/>
    <s v="SOLDADOR"/>
    <x v="0"/>
    <s v="HOURLY"/>
    <n v="102131"/>
    <s v="06057816"/>
    <n v="912970258"/>
    <s v="37000110"/>
    <s v="INDEFINIDO"/>
    <s v="INDIRECTA"/>
    <s v="J"/>
    <n v="3"/>
    <n v="2"/>
  </r>
  <r>
    <n v="6127960"/>
    <s v="OBB"/>
    <x v="10"/>
    <s v="LEAN MATERIAL"/>
    <s v="SUNTAXI SUNTAXI"/>
    <s v="EMERSON RODRIGO"/>
    <n v="1713695292"/>
    <s v="SOLDADOR"/>
    <x v="0"/>
    <s v="HOURLY"/>
    <n v="6127960"/>
    <s v="06127960"/>
    <n v="710587782"/>
    <s v="37000110"/>
    <s v="INDEFINIDO"/>
    <s v="INDIRECTA"/>
    <s v="J"/>
    <n v="7"/>
    <n v="1"/>
  </r>
  <r>
    <n v="6131475"/>
    <s v="OBB"/>
    <x v="10"/>
    <s v="LEAN MATERIAL"/>
    <s v="GOMEZ LARA"/>
    <s v="JUAN PAOLO"/>
    <n v="1716820038"/>
    <s v="SOLDADOR"/>
    <x v="0"/>
    <s v="HOURLY"/>
    <n v="6131475"/>
    <s v="06131475"/>
    <n v="651576084"/>
    <s v="37000110"/>
    <s v="INDEFINIDO"/>
    <s v="INDIRECTA"/>
    <s v="J"/>
    <n v="7"/>
    <n v="4"/>
  </r>
  <r>
    <n v="6242243"/>
    <s v="OBB"/>
    <x v="10"/>
    <s v="LEAN MATERIAL"/>
    <s v="CHAVEZ ALDAZ"/>
    <s v="BENITO ABRAHAM"/>
    <n v="1716987886"/>
    <s v="OPERARIO PRODUCCION"/>
    <x v="2"/>
    <s v="HOURLY"/>
    <n v="6242243"/>
    <s v="06242243"/>
    <n v="158350525"/>
    <s v="37000110"/>
    <s v="PLAZO FIJO"/>
    <s v="INDIRECTA"/>
    <s v="X"/>
    <n v="10"/>
    <n v="3"/>
  </r>
  <r>
    <n v="6242244"/>
    <s v="OBB"/>
    <x v="10"/>
    <s v="LEAN MATERIAL"/>
    <s v="LARA RAMOS"/>
    <s v="JOAN GABRIEL"/>
    <n v="1715435085"/>
    <s v="OPERARIO PRODUCCION"/>
    <x v="0"/>
    <s v="HOURLY"/>
    <n v="6242244"/>
    <s v="06242244"/>
    <n v="433568781"/>
    <s v="37000110"/>
    <s v="PLAZO FIJO"/>
    <s v="INDIRECTA"/>
    <s v="J"/>
    <n v="10"/>
    <n v="3"/>
  </r>
  <r>
    <n v="6242266"/>
    <s v="OBB"/>
    <x v="10"/>
    <s v="LEAN MATERIAL"/>
    <s v="PITA CHELE"/>
    <s v="DANNY RENE"/>
    <n v="924480445"/>
    <s v="OPERARIO PRODUCCION"/>
    <x v="2"/>
    <s v="HOURLY"/>
    <n v="6242266"/>
    <s v="06242266"/>
    <n v="684308074"/>
    <s v="37000110"/>
    <s v="PLAZO FIJO"/>
    <s v="INDIRECTA"/>
    <s v="X"/>
    <n v="10"/>
    <n v="3"/>
  </r>
  <r>
    <n v="6242289"/>
    <s v="OBB"/>
    <x v="10"/>
    <s v="LEAN MATERIAL"/>
    <s v="CARDENAS CARDENAS"/>
    <s v="FRANCISCO JAVIER"/>
    <n v="1720107588"/>
    <s v="OPERARIO PRODUCCION"/>
    <x v="2"/>
    <s v="HOURLY"/>
    <n v="6242289"/>
    <s v="06242289"/>
    <n v="197805487"/>
    <s v="37000110"/>
    <s v="PLAZO FIJO"/>
    <s v="INDIRECTA"/>
    <s v="X"/>
    <n v="10"/>
    <n v="3"/>
  </r>
  <r>
    <n v="6242263"/>
    <s v="OBB"/>
    <x v="10"/>
    <s v="LEAN MATERIAL"/>
    <s v="ORDONEZ TOSCANO"/>
    <s v="ETELVINA ELIZABETH"/>
    <n v="1714369392"/>
    <s v="OPERARIO PRODUCCION"/>
    <x v="0"/>
    <s v="HOURLY"/>
    <n v="6242263"/>
    <s v="06242263"/>
    <n v="735778725"/>
    <s v="37000110"/>
    <s v="PLAZO FIJO"/>
    <s v="INDIRECTA"/>
    <s v="J"/>
    <n v="10"/>
    <n v="3"/>
  </r>
  <r>
    <n v="6242271"/>
    <s v="OBB"/>
    <x v="10"/>
    <s v="LEAN MATERIAL"/>
    <s v="PEREZ MOLINA"/>
    <s v="CHRISTIAN PATRICIO"/>
    <n v="1714561915"/>
    <s v="OPERARIO PRODUCCION"/>
    <x v="2"/>
    <s v="HOURLY"/>
    <n v="6242271"/>
    <s v="06242271"/>
    <n v="629832019"/>
    <s v="37000110"/>
    <s v="PLAZO FIJO"/>
    <s v="INDIRECTA"/>
    <s v="X"/>
    <n v="10"/>
    <n v="3"/>
  </r>
  <r>
    <n v="6253726"/>
    <s v="OBB"/>
    <x v="10"/>
    <s v="LEAN MATERIAL"/>
    <s v="AREVALO PAILLACHO"/>
    <s v="DIEGO ARMANDO"/>
    <n v="401735634"/>
    <s v="OPERARIO MATERIALES"/>
    <x v="2"/>
    <s v="HOURLY"/>
    <n v="6253726"/>
    <s v="06253726"/>
    <n v="334490751"/>
    <s v="37000110"/>
    <s v="EVENTUAL"/>
    <s v="INDIRECTA"/>
    <s v="X"/>
    <n v="10"/>
    <n v="12"/>
  </r>
  <r>
    <n v="6255112"/>
    <s v="OBB"/>
    <x v="10"/>
    <s v="LEAN MATERIAL"/>
    <s v="JAYA ALVARADO"/>
    <s v="JAVIER FABRICIO"/>
    <n v="1717097701"/>
    <s v="OPERARIO MATERIALES"/>
    <x v="0"/>
    <s v="HOURLY"/>
    <n v="6255112"/>
    <s v="06255112"/>
    <n v="335034264"/>
    <s v="37000110"/>
    <s v="PLAZO FIJO"/>
    <s v="INDIRECTA"/>
    <s v="J"/>
    <n v="11"/>
    <n v="2"/>
  </r>
  <r>
    <n v="6255122"/>
    <s v="OBB"/>
    <x v="10"/>
    <s v="LEAN MATERIAL"/>
    <s v="CAIZA CHIPANTAXI"/>
    <s v="JOSE MANUEL"/>
    <n v="1719685065"/>
    <s v="OPERARIO MATERIALES"/>
    <x v="2"/>
    <s v="HOURLY"/>
    <n v="6255122"/>
    <s v="06255122"/>
    <n v="332304743"/>
    <s v="37000110"/>
    <s v="PLAZO FIJO"/>
    <s v="INDIRECTA"/>
    <s v="X"/>
    <n v="11"/>
    <n v="2"/>
  </r>
  <r>
    <n v="6255110"/>
    <s v="OBB"/>
    <x v="10"/>
    <s v="LEAN MATERIAL"/>
    <s v="ANDRADE GONZALEZ"/>
    <s v="DIEGO ALBERTO"/>
    <n v="1713213716"/>
    <s v="OPERARIO MATERIALES"/>
    <x v="2"/>
    <s v="HOURLY"/>
    <n v="6255110"/>
    <s v="06255110"/>
    <n v="427454043"/>
    <s v="37000110"/>
    <s v="PLAZO FIJO"/>
    <s v="INDIRECTA"/>
    <s v="X"/>
    <n v="11"/>
    <n v="2"/>
  </r>
  <r>
    <n v="6255114"/>
    <s v="OBB"/>
    <x v="10"/>
    <s v="LEAN MATERIAL"/>
    <s v="NAVEDA BERMEO"/>
    <s v="WALTER EFRAIN"/>
    <n v="1500754781"/>
    <s v="OPERARIO MATERIALES"/>
    <x v="0"/>
    <s v="HOURLY"/>
    <n v="6255114"/>
    <s v="06255114"/>
    <n v="159247468"/>
    <s v="37000110"/>
    <s v="PLAZO FIJO"/>
    <s v="INDIRECTA"/>
    <s v="J"/>
    <n v="11"/>
    <n v="2"/>
  </r>
  <r>
    <n v="6255119"/>
    <s v="OBB"/>
    <x v="10"/>
    <s v="LEAN MATERIAL"/>
    <s v="DE LA TORRE RUIZ"/>
    <s v="CHRISTIAN MAURICIO"/>
    <n v="1003635883"/>
    <s v="OPERARIO MATERIALES"/>
    <x v="2"/>
    <s v="HOURLY"/>
    <n v="6255119"/>
    <s v="06255119"/>
    <n v="225270321"/>
    <s v="37000110"/>
    <s v="PLAZO FIJO"/>
    <s v="INDIRECTA"/>
    <s v="X"/>
    <n v="11"/>
    <n v="2"/>
  </r>
  <r>
    <n v="481"/>
    <s v="OBB"/>
    <x v="10"/>
    <s v="CONTROL MAT CKD"/>
    <s v="AYALA FUEL"/>
    <s v="SANTIAGO JAVIER"/>
    <n v="1710173731"/>
    <s v="BODEGUERO MATERIALES"/>
    <x v="0"/>
    <s v="HOURLY"/>
    <n v="100481"/>
    <s v="03400481"/>
    <n v="180485836"/>
    <s v="37000200"/>
    <s v="INDEFINIDO"/>
    <s v="INDIRECTA"/>
    <s v="J"/>
    <n v="90"/>
    <n v="2"/>
  </r>
  <r>
    <n v="3702479"/>
    <s v="OBB"/>
    <x v="10"/>
    <s v="CONTROL MAT CKD"/>
    <s v="ESPINOSA GALLARDO"/>
    <s v="LENIN HERNAN"/>
    <n v="1714763875"/>
    <s v="ADMINISTRADOR CECO"/>
    <x v="0"/>
    <s v="HOURLY"/>
    <n v="101779"/>
    <s v="00002479"/>
    <n v="562420203"/>
    <s v="37000200"/>
    <s v="INDEFINIDO"/>
    <s v="INDIRECTA"/>
    <s v="J"/>
    <n v="1"/>
    <n v="5"/>
  </r>
  <r>
    <n v="6127963"/>
    <s v="OBB"/>
    <x v="10"/>
    <s v="CONTROL MAT CKD"/>
    <s v="TUFINO REVELO"/>
    <s v="GINO ANTONINO"/>
    <n v="1713279733"/>
    <s v="OPERARIO PRODUCCION"/>
    <x v="0"/>
    <s v="HOURLY"/>
    <n v="6127963"/>
    <s v="06127963"/>
    <n v="202984542"/>
    <s v="37000200"/>
    <s v="INDEFINIDO"/>
    <s v="INDIRECTA"/>
    <s v="J"/>
    <n v="7"/>
    <n v="1"/>
  </r>
  <r>
    <n v="6147965"/>
    <s v="OBB"/>
    <x v="10"/>
    <s v="CONTROL MAT CKD"/>
    <s v="VALENZUELA LLIVISACA"/>
    <s v="JORGE EDWIN"/>
    <n v="1717075525"/>
    <s v="OPERARIO PRODUCCION"/>
    <x v="0"/>
    <s v="HOURLY"/>
    <n v="6147965"/>
    <s v="06147965"/>
    <n v="114152098"/>
    <s v="37000200"/>
    <s v="INDEFINIDO"/>
    <s v="INDIRECTA"/>
    <s v="J"/>
    <n v="8"/>
    <n v="5"/>
  </r>
  <r>
    <n v="6247474"/>
    <s v="OBB"/>
    <x v="10"/>
    <s v="CONTROL MAT CKD"/>
    <s v="PEREZ BAJANA"/>
    <s v="HECTOR FRANCISCO"/>
    <n v="1200641049"/>
    <s v="OPERARIO PRODUCCION"/>
    <x v="2"/>
    <s v="HOURLY"/>
    <n v="6247474"/>
    <s v="06247474"/>
    <n v="651352350"/>
    <s v="37000200"/>
    <s v="PLAZO FIJO"/>
    <s v="INDIRECTA"/>
    <s v="X"/>
    <n v="10"/>
    <n v="6"/>
  </r>
  <r>
    <n v="608"/>
    <s v="OBB"/>
    <x v="10"/>
    <s v="CTROL MAT NOCKD"/>
    <s v="ALDAZ DIAZ"/>
    <s v="FRANCISCO RODRIGO"/>
    <n v="1709265993"/>
    <s v="BODEGUERO MATERIALES"/>
    <x v="0"/>
    <s v="HOURLY"/>
    <n v="100608"/>
    <s v="03400608"/>
    <n v="887359543"/>
    <s v="37000300"/>
    <s v="INDEFINIDO"/>
    <s v="INDIRECTA"/>
    <s v="J"/>
    <n v="91"/>
    <n v="2"/>
  </r>
  <r>
    <n v="3600294"/>
    <s v="OBB"/>
    <x v="10"/>
    <s v="CTROL MAT NOCKD"/>
    <s v="GUZMAN RIVERA"/>
    <s v="SIXTO RIGOBERTO"/>
    <n v="1714740345"/>
    <s v="BODEGUERO MATERIALES"/>
    <x v="2"/>
    <s v="HOURLY"/>
    <n v="101546"/>
    <s v="03600294"/>
    <n v="251659926"/>
    <s v="37000300"/>
    <s v="INDEFINIDO"/>
    <s v="INDIRECTA"/>
    <s v="X"/>
    <n v="0"/>
    <n v="7"/>
  </r>
  <r>
    <n v="3600380"/>
    <s v="OBB"/>
    <x v="10"/>
    <s v="CTROL MAT NOCKD"/>
    <s v="SANCHEZ CEVALLOS"/>
    <s v="JUAN CARLOS"/>
    <n v="1713654778"/>
    <s v="BODEGUERO MATERIALES"/>
    <x v="0"/>
    <s v="HOURLY"/>
    <n v="101603"/>
    <s v="03600380"/>
    <n v="128224971"/>
    <s v="37000300"/>
    <s v="INDEFINIDO"/>
    <s v="INDIRECTA"/>
    <s v="J"/>
    <n v="4"/>
    <n v="10"/>
  </r>
  <r>
    <n v="3600381"/>
    <s v="OBB"/>
    <x v="10"/>
    <s v="CTROL MAT NOCKD"/>
    <s v="ANDRADE TANDALLA"/>
    <s v="JORGE MAURICIO"/>
    <n v="1711616290"/>
    <s v="BODEGUERO MATERIALES"/>
    <x v="2"/>
    <s v="HOURLY"/>
    <n v="102158"/>
    <s v="03600381"/>
    <n v="260452325"/>
    <s v="37000300"/>
    <s v="INDEFINIDO"/>
    <s v="INDIRECTA"/>
    <s v="X"/>
    <n v="3"/>
    <n v="2"/>
  </r>
  <r>
    <n v="3600690"/>
    <s v="OBB"/>
    <x v="10"/>
    <s v="CTROL MAT NOCKD"/>
    <s v="QUINTE HEREDIA"/>
    <s v="WILSON FERNANDO"/>
    <n v="1713982443"/>
    <s v="BODEGUERO MATERIALES"/>
    <x v="0"/>
    <s v="HOURLY"/>
    <n v="101658"/>
    <s v="03600690"/>
    <n v="184951947"/>
    <s v="37000300"/>
    <s v="INDEFINIDO"/>
    <s v="INDIRECTA"/>
    <s v="J"/>
    <n v="0"/>
    <n v="10"/>
  </r>
  <r>
    <n v="6057933"/>
    <s v="OBB"/>
    <x v="10"/>
    <s v="CTROL MAT NOCKD"/>
    <s v="SOPA TIGSE"/>
    <s v="FRANKLIN GUILLERMO"/>
    <n v="1713595542"/>
    <s v="BODEGUERO MATERIALES"/>
    <x v="2"/>
    <s v="HOURLY"/>
    <n v="102204"/>
    <s v="06057933"/>
    <n v="139570142"/>
    <s v="37000300"/>
    <s v="INDEFINIDO"/>
    <s v="INDIRECTA"/>
    <s v="X"/>
    <n v="3"/>
    <n v="2"/>
  </r>
  <r>
    <n v="6058222"/>
    <s v="OBB"/>
    <x v="10"/>
    <s v="CTROL MAT NOCKD"/>
    <s v="CUESTA FLORES"/>
    <s v="DARWIN GABRIEL"/>
    <n v="1715979330"/>
    <s v="OPERARIO PRODUCCION"/>
    <x v="0"/>
    <s v="HOURLY"/>
    <n v="102263"/>
    <s v="06058222"/>
    <n v="443324193"/>
    <s v="37000300"/>
    <s v="INDEFINIDO"/>
    <s v="INDIRECTA"/>
    <s v="J"/>
    <n v="3"/>
    <n v="2"/>
  </r>
  <r>
    <n v="6061023"/>
    <s v="OBB"/>
    <x v="10"/>
    <s v="CTROL MAT NOCKD"/>
    <s v="SALINAS CASTRO"/>
    <s v="DANIEL BENJAMIN"/>
    <n v="1712206943"/>
    <s v="OPERARIO PRODUCCION"/>
    <x v="0"/>
    <s v="HOURLY"/>
    <n v="102370"/>
    <s v="06061023"/>
    <n v="981493499"/>
    <s v="37000300"/>
    <s v="INDEFINIDO"/>
    <s v="INDIRECTA"/>
    <s v="J"/>
    <n v="3"/>
    <n v="5"/>
  </r>
  <r>
    <n v="6122784"/>
    <s v="OBB"/>
    <x v="10"/>
    <s v="CTROL MAT NOCKD"/>
    <s v="JARRIN CARDENAS"/>
    <s v="PAUL FERNANDO"/>
    <n v="1711337913"/>
    <s v="LIDER DE GRUPO"/>
    <x v="2"/>
    <s v="HOURLY"/>
    <n v="6122784"/>
    <s v="06122784"/>
    <n v="378035015"/>
    <s v="37000300"/>
    <s v="INDEFINIDO"/>
    <s v="INDIRECTA"/>
    <s v="X"/>
    <n v="8"/>
    <n v="6"/>
  </r>
  <r>
    <n v="6126682"/>
    <s v="OBB"/>
    <x v="10"/>
    <s v="CTROL MAT NOCKD"/>
    <s v="CASAMEN CHANGO"/>
    <s v="LUIS ORLANDO"/>
    <n v="1713123444"/>
    <s v="ASISTENTE MATERIALES"/>
    <x v="0"/>
    <s v="HOURLY"/>
    <n v="6126682"/>
    <s v="06126682"/>
    <n v="489101288"/>
    <s v="37000300"/>
    <s v="INDEFINIDO"/>
    <s v="INDIRECTA"/>
    <s v="J"/>
    <n v="6"/>
    <n v="12"/>
  </r>
  <r>
    <n v="6127201"/>
    <s v="OBB"/>
    <x v="10"/>
    <s v="CTROL MAT NOCKD"/>
    <s v="GUAPUCAL HERNANDEZ"/>
    <s v="EDWIN PATRICIO"/>
    <n v="401516422"/>
    <s v="OPERARIO PRODUCCION"/>
    <x v="0"/>
    <s v="HOURLY"/>
    <n v="6127201"/>
    <s v="06127201"/>
    <n v="571824231"/>
    <s v="37000300"/>
    <s v="INDEFINIDO"/>
    <s v="INDIRECTA"/>
    <s v="J"/>
    <n v="7"/>
    <n v="1"/>
  </r>
  <r>
    <n v="6127790"/>
    <s v="OBB"/>
    <x v="10"/>
    <s v="CTROL MAT NOCKD"/>
    <s v="BARAHONA GALLARDO"/>
    <s v="MARIO ALEXANDER"/>
    <n v="1710872043"/>
    <s v="BODEGUERO MATERIALES"/>
    <x v="0"/>
    <s v="HOURLY"/>
    <n v="6127790"/>
    <s v="06127790"/>
    <n v="463848637"/>
    <s v="37000300"/>
    <s v="INDEFINIDO"/>
    <s v="INDIRECTA"/>
    <s v="J"/>
    <n v="7"/>
    <n v="1"/>
  </r>
  <r>
    <n v="6147956"/>
    <s v="OBB"/>
    <x v="10"/>
    <s v="CTROL MAT NOCKD"/>
    <s v="TONATO PACHECO"/>
    <s v="ROLANDO MARCELO"/>
    <n v="1720292612"/>
    <s v="OPERARIO PRODUCCION"/>
    <x v="2"/>
    <s v="HOURLY"/>
    <n v="6147956"/>
    <s v="06147956"/>
    <n v="146791754"/>
    <s v="37000300"/>
    <s v="INDEFINIDO"/>
    <s v="INDIRECTA"/>
    <s v="X"/>
    <n v="9"/>
    <n v="8"/>
  </r>
  <r>
    <n v="6147980"/>
    <s v="OBB"/>
    <x v="10"/>
    <s v="CTROL MAT NOCKD"/>
    <s v="YANDUN AGUILAR"/>
    <s v="MARINELA ELIZABETH"/>
    <n v="401401674"/>
    <s v="BODEGUERO MATERIALES"/>
    <x v="2"/>
    <s v="HOURLY"/>
    <n v="6147980"/>
    <s v="06147980"/>
    <n v="632170930"/>
    <s v="37000300"/>
    <s v="INDEFINIDO"/>
    <s v="INDIRECTA"/>
    <s v="X"/>
    <n v="8"/>
    <n v="5"/>
  </r>
  <r>
    <n v="6148066"/>
    <s v="OBB"/>
    <x v="10"/>
    <s v="CTROL MAT NOCKD"/>
    <s v="CAIZA MALEZA"/>
    <s v="LUIS GIOVANNY"/>
    <n v="1714575303"/>
    <s v="OPERARIO PRODUCCION"/>
    <x v="0"/>
    <s v="HOURLY"/>
    <n v="6148066"/>
    <s v="06148066"/>
    <n v="688672277"/>
    <s v="37000300"/>
    <s v="INDEFINIDO"/>
    <s v="INDIRECTA"/>
    <s v="J"/>
    <n v="8"/>
    <n v="5"/>
  </r>
  <r>
    <n v="6148280"/>
    <s v="OBB"/>
    <x v="10"/>
    <s v="CTROL MAT NOCKD"/>
    <s v="GUACHAMIN NANDAR"/>
    <s v="MIGUEL ANGEL"/>
    <n v="1716760481"/>
    <s v="OPERARIO PRODUCCION"/>
    <x v="2"/>
    <s v="HOURLY"/>
    <n v="6148280"/>
    <s v="06148280"/>
    <n v="854374700"/>
    <s v="37000300"/>
    <s v="INDEFINIDO"/>
    <s v="INDIRECTA"/>
    <s v="X"/>
    <n v="9"/>
    <n v="8"/>
  </r>
  <r>
    <n v="6238306"/>
    <s v="OBB"/>
    <x v="10"/>
    <s v="CTROL MAT NOCKD"/>
    <s v="ZAPATA ZARRIA"/>
    <s v="CARLOS ALFONSO"/>
    <n v="1705518015"/>
    <s v="OPERARIO PRODUCCION"/>
    <x v="0"/>
    <s v="HOURLY"/>
    <n v="6238306"/>
    <s v="06238306"/>
    <n v="983789550"/>
    <s v="37000300"/>
    <s v="INDEFINIDO"/>
    <s v="INDIRECTA"/>
    <s v="J"/>
    <n v="9"/>
    <n v="9"/>
  </r>
  <r>
    <n v="6240011"/>
    <s v="OBB"/>
    <x v="10"/>
    <s v="CTROL MAT NOCKD"/>
    <s v="HIDALGO ANZULES"/>
    <s v="ROBINSON JOSE"/>
    <n v="1311008385"/>
    <s v="OPERARIO PRODUCCION"/>
    <x v="3"/>
    <s v="HOURLY"/>
    <n v="6240011"/>
    <s v="06240011"/>
    <n v="767717941"/>
    <s v="37000300"/>
    <s v="PLAZO FIJO"/>
    <s v="INDIRECTA"/>
    <s v="X"/>
    <n v="9"/>
    <n v="12"/>
  </r>
  <r>
    <n v="6240012"/>
    <s v="OBB"/>
    <x v="10"/>
    <s v="CTROL MAT NOCKD"/>
    <s v="SALAZAR IBANEZ"/>
    <s v="EDUARDO"/>
    <n v="1719066514"/>
    <s v="OPERARIO PRODUCCION"/>
    <x v="2"/>
    <s v="HOURLY"/>
    <n v="6240012"/>
    <s v="06240012"/>
    <n v="911819639"/>
    <s v="37000300"/>
    <s v="PLAZO FIJO"/>
    <s v="INDIRECTA"/>
    <s v="X"/>
    <n v="9"/>
    <n v="12"/>
  </r>
  <r>
    <n v="6245205"/>
    <s v="OBB"/>
    <x v="10"/>
    <s v="CTROL MAT NOCKD"/>
    <s v="SANCHEZ JIMENEZ"/>
    <s v="VICTOR GABRIEL"/>
    <n v="1715561575"/>
    <s v="OPERARIO MATERIALES"/>
    <x v="2"/>
    <s v="HOURLY"/>
    <n v="6245205"/>
    <s v="06245205"/>
    <n v="740187095"/>
    <s v="37000300"/>
    <s v="PLAZO FIJO"/>
    <s v="INDIRECTA"/>
    <s v="X"/>
    <n v="10"/>
    <n v="5"/>
  </r>
  <r>
    <n v="6245277"/>
    <s v="OBB"/>
    <x v="10"/>
    <s v="CTROL MAT NOCKD"/>
    <s v="PALLO GUACHAMIN"/>
    <s v="CRISTIAN DAVID"/>
    <n v="1721085098"/>
    <s v="OPERARIO MATERIALES"/>
    <x v="2"/>
    <s v="HOURLY"/>
    <n v="6245277"/>
    <s v="06245277"/>
    <n v="940728317"/>
    <s v="37000300"/>
    <s v="PLAZO FIJO"/>
    <s v="INDIRECTA"/>
    <s v="X"/>
    <n v="10"/>
    <n v="5"/>
  </r>
  <r>
    <n v="6245261"/>
    <s v="OBB"/>
    <x v="10"/>
    <s v="CTROL MAT NOCKD"/>
    <s v="SIMBANA LLAMATUMBI"/>
    <s v="JOSE RICARDO"/>
    <n v="1717273336"/>
    <s v="OPERARIO MATERIALES"/>
    <x v="2"/>
    <s v="HOURLY"/>
    <n v="6245261"/>
    <s v="06245261"/>
    <n v="771562154"/>
    <s v="37000300"/>
    <s v="PLAZO FIJO"/>
    <s v="INDIRECTA"/>
    <s v="X"/>
    <n v="10"/>
    <n v="5"/>
  </r>
  <r>
    <n v="6245274"/>
    <s v="OBB"/>
    <x v="10"/>
    <s v="CTROL MAT NOCKD"/>
    <s v="TATICUAN LEON"/>
    <s v="FRANKLIN CARLOS"/>
    <n v="1720339868"/>
    <s v="OPERARIO MATERIALES"/>
    <x v="2"/>
    <s v="HOURLY"/>
    <n v="6245274"/>
    <s v="06245274"/>
    <n v="349415479"/>
    <s v="37000300"/>
    <s v="PLAZO FIJO"/>
    <s v="INDIRECTA"/>
    <s v="X"/>
    <n v="10"/>
    <n v="5"/>
  </r>
  <r>
    <n v="6245210"/>
    <s v="OBB"/>
    <x v="10"/>
    <s v="CTROL MAT NOCKD"/>
    <s v="PILCO CHILIQUINGA"/>
    <s v="ARMANDO JAVIER"/>
    <n v="1712588571"/>
    <s v="OPERARIO MATERIALES"/>
    <x v="2"/>
    <s v="HOURLY"/>
    <n v="6245210"/>
    <s v="06245210"/>
    <n v="971536854"/>
    <s v="37000300"/>
    <s v="PLAZO FIJO"/>
    <s v="INDIRECTA"/>
    <s v="X"/>
    <n v="10"/>
    <n v="5"/>
  </r>
  <r>
    <n v="6245228"/>
    <s v="OBB"/>
    <x v="10"/>
    <s v="CTROL MAT NOCKD"/>
    <s v="GALLO VILLACIS"/>
    <s v="DIEGO ISMAEL"/>
    <n v="502414600"/>
    <s v="OPERARIO MATERIALES"/>
    <x v="3"/>
    <s v="HOURLY"/>
    <n v="6245228"/>
    <s v="06245228"/>
    <n v="800649402"/>
    <s v="37000300"/>
    <s v="PLAZO FIJO"/>
    <s v="INDIRECTA"/>
    <s v="X"/>
    <n v="10"/>
    <n v="5"/>
  </r>
  <r>
    <n v="6245283"/>
    <s v="OBB"/>
    <x v="10"/>
    <s v="CTROL MAT NOCKD"/>
    <s v="MINDA TADEO"/>
    <s v="ALEXANDRO DAVID"/>
    <n v="1720166550"/>
    <s v="OPERARIO MATERIALES"/>
    <x v="2"/>
    <s v="HOURLY"/>
    <n v="6245283"/>
    <s v="06245283"/>
    <n v="249293710"/>
    <s v="37000300"/>
    <s v="PLAZO FIJO"/>
    <s v="INDIRECTA"/>
    <s v="X"/>
    <n v="10"/>
    <n v="5"/>
  </r>
  <r>
    <n v="6245271"/>
    <s v="OBB"/>
    <x v="10"/>
    <s v="CTROL MAT NOCKD"/>
    <s v="BALDEON CASTANEDA"/>
    <s v="ALEX DANIEL"/>
    <n v="1715925184"/>
    <s v="OPERARIO MATERIALES"/>
    <x v="2"/>
    <s v="HOURLY"/>
    <n v="6245271"/>
    <s v="06245271"/>
    <n v="459957310"/>
    <s v="37000300"/>
    <s v="PLAZO FIJO"/>
    <s v="INDIRECTA"/>
    <s v="X"/>
    <n v="10"/>
    <n v="5"/>
  </r>
  <r>
    <n v="6245221"/>
    <s v="OBB"/>
    <x v="10"/>
    <s v="CTROL MAT NOCKD"/>
    <s v="CASTILLO CAICEDO"/>
    <s v="LEONARDO ANDRES"/>
    <n v="1714765672"/>
    <s v="OPERARIO MATERIALES"/>
    <x v="2"/>
    <s v="HOURLY"/>
    <n v="6245221"/>
    <s v="06245221"/>
    <n v="282273556"/>
    <s v="37000300"/>
    <s v="PLAZO FIJO"/>
    <s v="INDIRECTA"/>
    <s v="X"/>
    <n v="10"/>
    <n v="5"/>
  </r>
  <r>
    <n v="6245222"/>
    <s v="OBB"/>
    <x v="10"/>
    <s v="CTROL MAT NOCKD"/>
    <s v="LAINES INGUILAN"/>
    <s v="KLEBER MANUEL"/>
    <n v="1719042754"/>
    <s v="OPERARIO MATERIALES"/>
    <x v="2"/>
    <s v="HOURLY"/>
    <n v="6245222"/>
    <s v="06245222"/>
    <n v="608960028"/>
    <s v="37000300"/>
    <s v="PLAZO FIJO"/>
    <s v="INDIRECTA"/>
    <s v="X"/>
    <n v="10"/>
    <n v="5"/>
  </r>
  <r>
    <n v="6245627"/>
    <s v="OBB"/>
    <x v="10"/>
    <s v="CTROL MAT NOCKD"/>
    <s v="PRUNA TOBAR"/>
    <s v="ALEXANDER ERNESTO"/>
    <n v="1718499948"/>
    <s v="OPERARIO MATERIALES"/>
    <x v="2"/>
    <s v="HOURLY"/>
    <n v="6245627"/>
    <s v="06245627"/>
    <n v="161428330"/>
    <s v="37000300"/>
    <s v="PLAZO FIJO"/>
    <s v="INDIRECTA"/>
    <s v="X"/>
    <n v="10"/>
    <n v="5"/>
  </r>
  <r>
    <n v="6245621"/>
    <s v="OBB"/>
    <x v="10"/>
    <s v="CTROL MAT NOCKD"/>
    <s v="CUMBICUS ROJAS"/>
    <s v="RICHARD FERNANDO"/>
    <n v="1104324734"/>
    <s v="OPERARIO MATERIALES"/>
    <x v="0"/>
    <s v="HOURLY"/>
    <n v="6245621"/>
    <s v="06245621"/>
    <n v="894739108"/>
    <s v="37000300"/>
    <s v="PLAZO FIJO"/>
    <s v="INDIRECTA"/>
    <s v="J"/>
    <n v="10"/>
    <n v="5"/>
  </r>
  <r>
    <n v="6245617"/>
    <s v="OBB"/>
    <x v="10"/>
    <s v="CTROL MAT NOCKD"/>
    <s v="CHICAIZA BOMBON"/>
    <s v="LUIS WLADIMIR"/>
    <n v="1719742445"/>
    <s v="OPERARIO MATERIALES"/>
    <x v="3"/>
    <s v="HOURLY"/>
    <n v="6245617"/>
    <s v="06245617"/>
    <n v="906085403"/>
    <s v="37000300"/>
    <s v="PLAZO FIJO"/>
    <s v="INDIRECTA"/>
    <s v="X"/>
    <n v="10"/>
    <n v="5"/>
  </r>
  <r>
    <n v="6245648"/>
    <s v="OBB"/>
    <x v="10"/>
    <s v="CTROL MAT NOCKD"/>
    <s v="AYALA NICOLALDE"/>
    <s v="ROBERTO CARLOS"/>
    <n v="1722651468"/>
    <s v="OPERARIO MATERIALES"/>
    <x v="2"/>
    <s v="HOURLY"/>
    <n v="6245648"/>
    <s v="06245648"/>
    <n v="339876845"/>
    <s v="37000300"/>
    <s v="PLAZO FIJO"/>
    <s v="INDIRECTA"/>
    <s v="X"/>
    <n v="10"/>
    <n v="5"/>
  </r>
  <r>
    <n v="6245623"/>
    <s v="OBB"/>
    <x v="10"/>
    <s v="CTROL MAT NOCKD"/>
    <s v="SANDOVAL BEDOYA"/>
    <s v="DARWIN PATRICIO"/>
    <n v="1718413881"/>
    <s v="OPERARIO MATERIALES"/>
    <x v="2"/>
    <s v="HOURLY"/>
    <n v="6245623"/>
    <s v="06245623"/>
    <n v="908692106"/>
    <s v="37000300"/>
    <s v="PLAZO FIJO"/>
    <s v="INDIRECTA"/>
    <s v="X"/>
    <n v="10"/>
    <n v="5"/>
  </r>
  <r>
    <n v="6245620"/>
    <s v="OBB"/>
    <x v="10"/>
    <s v="CTROL MAT NOCKD"/>
    <s v="URENA BALCAZAR"/>
    <s v="ROBINSON XAVIER"/>
    <n v="1718002783"/>
    <s v="OPERARIO MATERIALES"/>
    <x v="2"/>
    <s v="HOURLY"/>
    <n v="6245620"/>
    <s v="06245620"/>
    <n v="683665022"/>
    <s v="37000300"/>
    <s v="PLAZO FIJO"/>
    <s v="INDIRECTA"/>
    <s v="X"/>
    <n v="10"/>
    <n v="5"/>
  </r>
  <r>
    <n v="6245673"/>
    <s v="OBB"/>
    <x v="10"/>
    <s v="CTROL MAT NOCKD"/>
    <s v="COLLAGUAZO ASHQUI"/>
    <s v="ANIBAL RODOLFO"/>
    <n v="1720169083"/>
    <s v="OPERARIO MATERIALES"/>
    <x v="3"/>
    <s v="HOURLY"/>
    <n v="6245673"/>
    <s v="06245673"/>
    <n v="177814633"/>
    <s v="37000300"/>
    <s v="PLAZO FIJO"/>
    <s v="INDIRECTA"/>
    <s v="X"/>
    <n v="10"/>
    <n v="5"/>
  </r>
  <r>
    <n v="6245631"/>
    <s v="OBB"/>
    <x v="10"/>
    <s v="CTROL MAT NOCKD"/>
    <s v="GRANJA ALQUINGA"/>
    <s v="JUAN CARLOS"/>
    <n v="1717319873"/>
    <s v="OPERARIO MATERIALES"/>
    <x v="0"/>
    <s v="HOURLY"/>
    <n v="6245631"/>
    <s v="06245631"/>
    <n v="725107858"/>
    <s v="37000300"/>
    <s v="PLAZO FIJO"/>
    <s v="INDIRECTA"/>
    <s v="J"/>
    <n v="10"/>
    <n v="5"/>
  </r>
  <r>
    <n v="6245615"/>
    <s v="OBB"/>
    <x v="10"/>
    <s v="CTROL MAT NOCKD"/>
    <s v="AZUERO LOAYZA"/>
    <s v="CRISTHIAN ADRIAN"/>
    <n v="1718102229"/>
    <s v="OPERARIO MATERIALES"/>
    <x v="2"/>
    <s v="HOURLY"/>
    <n v="6245615"/>
    <s v="06245615"/>
    <n v="744599199"/>
    <s v="37000300"/>
    <s v="PLAZO FIJO"/>
    <s v="INDIRECTA"/>
    <s v="X"/>
    <n v="10"/>
    <n v="5"/>
  </r>
  <r>
    <n v="6245619"/>
    <s v="OBB"/>
    <x v="10"/>
    <s v="CTROL MAT NOCKD"/>
    <s v="AGUINO NARVAEZ"/>
    <s v="JORGE RUBEN"/>
    <n v="1716161243"/>
    <s v="OPERARIO MATERIALES"/>
    <x v="2"/>
    <s v="HOURLY"/>
    <n v="6245619"/>
    <s v="06245619"/>
    <n v="366097659"/>
    <s v="37000300"/>
    <s v="PLAZO FIJO"/>
    <s v="INDIRECTA"/>
    <s v="X"/>
    <n v="10"/>
    <n v="5"/>
  </r>
  <r>
    <n v="6245628"/>
    <s v="OBB"/>
    <x v="10"/>
    <s v="CTROL MAT NOCKD"/>
    <s v="CHILIGUANO VACA"/>
    <s v="UBALDO ANTONIO"/>
    <n v="1717300808"/>
    <s v="OPERARIO MATERIALES"/>
    <x v="3"/>
    <s v="HOURLY"/>
    <n v="6245628"/>
    <s v="06245628"/>
    <n v="186342086"/>
    <s v="37000300"/>
    <s v="PLAZO FIJO"/>
    <s v="INDIRECTA"/>
    <s v="X"/>
    <n v="10"/>
    <n v="5"/>
  </r>
  <r>
    <n v="438"/>
    <s v="OBB"/>
    <x v="10"/>
    <s v="COMERCIALES"/>
    <s v="ACHIG QUINGALOMBO"/>
    <s v="MANUEL"/>
    <n v="1708189178"/>
    <s v="LIDER DE GRUPO"/>
    <x v="0"/>
    <s v="HOURLY"/>
    <n v="100438"/>
    <s v="03400438"/>
    <n v="823090860"/>
    <s v="37000400"/>
    <s v="INDEFINIDO"/>
    <s v="INDIRECTA"/>
    <s v="J"/>
    <n v="89"/>
    <n v="7"/>
  </r>
  <r>
    <n v="3600275"/>
    <s v="OBB"/>
    <x v="10"/>
    <s v="COMERCIALES"/>
    <s v="TAMAYO TAPA"/>
    <s v="SEGUNDO JAVIER"/>
    <n v="1715206502"/>
    <s v="OPERARIO PRODUCCION"/>
    <x v="0"/>
    <s v="HOURLY"/>
    <n v="101527"/>
    <s v="03600275"/>
    <n v="101864915"/>
    <s v="37000400"/>
    <s v="INDEFINIDO"/>
    <s v="INDIRECTA"/>
    <s v="J"/>
    <n v="0"/>
    <n v="7"/>
  </r>
  <r>
    <n v="3704635"/>
    <s v="OBB"/>
    <x v="10"/>
    <s v="COMERCIALES"/>
    <s v="ANDRADE RODRIGUEZ"/>
    <s v="CHRISTIAN OMAR"/>
    <n v="1714135330"/>
    <s v="LIDER DE GRUPO"/>
    <x v="0"/>
    <s v="HOURLY"/>
    <n v="101843"/>
    <s v="00004635"/>
    <n v="802662317"/>
    <s v="37000400"/>
    <s v="INDEFINIDO"/>
    <s v="INDIRECTA"/>
    <s v="J"/>
    <n v="1"/>
    <n v="12"/>
  </r>
  <r>
    <n v="3705957"/>
    <s v="OBB"/>
    <x v="10"/>
    <s v="COMERCIALES"/>
    <s v="HERNANDEZ SIMBANA"/>
    <s v="RAMIRO ORLANDO"/>
    <n v="1714401849"/>
    <s v="OPERARIO PRODUCCION"/>
    <x v="0"/>
    <s v="HOURLY"/>
    <n v="101915"/>
    <s v="00005957"/>
    <n v="299251482"/>
    <s v="37000400"/>
    <s v="INDEFINIDO"/>
    <s v="INDIRECTA"/>
    <s v="J"/>
    <n v="2"/>
    <n v="7"/>
  </r>
  <r>
    <n v="6057461"/>
    <s v="OBB"/>
    <x v="10"/>
    <s v="COMERCIALES"/>
    <s v="ARRIETA IBARRA"/>
    <s v="DIEGO JAVIER"/>
    <n v="1714213343"/>
    <s v="OPERARIO PRODUCCION"/>
    <x v="0"/>
    <s v="HOURLY"/>
    <n v="102006"/>
    <s v="06057461"/>
    <n v="810081531"/>
    <s v="37000400"/>
    <s v="INDEFINIDO"/>
    <s v="INDIRECTA"/>
    <s v="J"/>
    <n v="3"/>
    <n v="1"/>
  </r>
  <r>
    <n v="6057499"/>
    <s v="OBB"/>
    <x v="10"/>
    <s v="COMERCIALES"/>
    <s v="CASTILLO MANCHAY"/>
    <s v="CHRISTIAN ALFREDO"/>
    <n v="1716603939"/>
    <s v="OPERARIO PRODUCCION"/>
    <x v="0"/>
    <s v="HOURLY"/>
    <n v="102020"/>
    <s v="06057499"/>
    <n v="481691320"/>
    <s v="37000400"/>
    <s v="INDEFINIDO"/>
    <s v="INDIRECTA"/>
    <s v="J"/>
    <n v="3"/>
    <n v="1"/>
  </r>
  <r>
    <n v="6057539"/>
    <s v="OBB"/>
    <x v="10"/>
    <s v="COMERCIALES"/>
    <s v="RUALES AGUIRRE"/>
    <s v="EDISON FRANCISCO"/>
    <n v="1715235550"/>
    <s v="OPERARIO PRODUCCION"/>
    <x v="0"/>
    <s v="HOURLY"/>
    <n v="102057"/>
    <s v="06057539"/>
    <n v="178318854"/>
    <s v="37000400"/>
    <s v="INDEFINIDO"/>
    <s v="INDIRECTA"/>
    <s v="J"/>
    <n v="3"/>
    <n v="1"/>
  </r>
  <r>
    <n v="6057781"/>
    <s v="OBB"/>
    <x v="10"/>
    <s v="COMERCIALES"/>
    <s v="NACIMBA NASIMBA"/>
    <s v="MARCO ANTONIO"/>
    <n v="1712727708"/>
    <s v="OPERARIO PRODUCCION"/>
    <x v="0"/>
    <s v="HOURLY"/>
    <n v="102118"/>
    <s v="06057781"/>
    <n v="253630873"/>
    <s v="37000400"/>
    <s v="INDEFINIDO"/>
    <s v="INDIRECTA"/>
    <s v="J"/>
    <n v="3"/>
    <n v="2"/>
  </r>
  <r>
    <n v="6057807"/>
    <s v="OBB"/>
    <x v="10"/>
    <s v="COMERCIALES"/>
    <s v="BOLANOS DIAZ"/>
    <s v="PEDRO SEGUNDO"/>
    <n v="1203269467"/>
    <s v="OPERARIO PRODUCCION"/>
    <x v="0"/>
    <s v="HOURLY"/>
    <n v="102080"/>
    <s v="06057807"/>
    <n v="992048826"/>
    <s v="37000400"/>
    <s v="INDEFINIDO"/>
    <s v="INDIRECTA"/>
    <s v="J"/>
    <n v="3"/>
    <n v="2"/>
  </r>
  <r>
    <n v="6057822"/>
    <s v="OBB"/>
    <x v="10"/>
    <s v="COMERCIALES"/>
    <s v="NUNEZ CONDOR"/>
    <s v="CARLOS RAFAEL"/>
    <n v="1714300645"/>
    <s v="OPERARIO PRODUCCION"/>
    <x v="0"/>
    <s v="HOURLY"/>
    <n v="102145"/>
    <s v="06057822"/>
    <n v="560821056"/>
    <s v="37000400"/>
    <s v="INDEFINIDO"/>
    <s v="INDIRECTA"/>
    <s v="J"/>
    <n v="3"/>
    <n v="2"/>
  </r>
  <r>
    <n v="6057875"/>
    <s v="OBB"/>
    <x v="10"/>
    <s v="COMERCIALES"/>
    <s v="FLORES FLORES"/>
    <s v="ANGEL FABIAN"/>
    <n v="1002766853"/>
    <s v="OPERARIO PRODUCCION"/>
    <x v="0"/>
    <s v="HOURLY"/>
    <n v="102093"/>
    <s v="06057875"/>
    <n v="945880538"/>
    <s v="37000400"/>
    <s v="INDEFINIDO"/>
    <s v="INDIRECTA"/>
    <s v="J"/>
    <n v="3"/>
    <n v="2"/>
  </r>
  <r>
    <n v="6057928"/>
    <s v="OBB"/>
    <x v="10"/>
    <s v="COMERCIALES"/>
    <s v="DIGUAY VASQUEZ"/>
    <s v="JENRRY MAURICIO"/>
    <n v="1714158258"/>
    <s v="OPERARIO PRODUCCION"/>
    <x v="0"/>
    <s v="HOURLY"/>
    <n v="102197"/>
    <s v="06057928"/>
    <n v="440495877"/>
    <s v="37000400"/>
    <s v="INDEFINIDO"/>
    <s v="INDIRECTA"/>
    <s v="J"/>
    <n v="3"/>
    <n v="2"/>
  </r>
  <r>
    <n v="6057947"/>
    <s v="OBB"/>
    <x v="10"/>
    <s v="COMERCIALES"/>
    <s v="JAMI TOAPANTA"/>
    <s v="FRANKLIN GEOVANI"/>
    <n v="502392533"/>
    <s v="OPERARIO PRODUCCION"/>
    <x v="0"/>
    <s v="HOURLY"/>
    <n v="102178"/>
    <s v="06057947"/>
    <n v="621699072"/>
    <s v="37000400"/>
    <s v="INDEFINIDO"/>
    <s v="INDIRECTA"/>
    <s v="J"/>
    <n v="3"/>
    <n v="2"/>
  </r>
  <r>
    <n v="6057954"/>
    <s v="OBB"/>
    <x v="10"/>
    <s v="COMERCIALES"/>
    <s v="CATOTA TOCA"/>
    <s v="EDUARDO JAVIER"/>
    <n v="1713617783"/>
    <s v="CONTROLADOR PROCESOS"/>
    <x v="0"/>
    <s v="HOURLY"/>
    <n v="102177"/>
    <s v="06057954"/>
    <n v="492941943"/>
    <s v="37000400"/>
    <s v="INDEFINIDO"/>
    <s v="INDIRECTA"/>
    <s v="J"/>
    <n v="3"/>
    <n v="2"/>
  </r>
  <r>
    <n v="6058230"/>
    <s v="OBB"/>
    <x v="10"/>
    <s v="COMERCIALES"/>
    <s v="TAPIA MORALES"/>
    <s v="BOLIVAR SANTIAGO"/>
    <n v="1716949720"/>
    <s v="OPERARIO PRODUCCION"/>
    <x v="0"/>
    <s v="HOURLY"/>
    <n v="102270"/>
    <s v="06058230"/>
    <n v="887375462"/>
    <s v="37000400"/>
    <s v="INDEFINIDO"/>
    <s v="INDIRECTA"/>
    <s v="J"/>
    <n v="3"/>
    <n v="2"/>
  </r>
  <r>
    <n v="6061029"/>
    <s v="OBB"/>
    <x v="10"/>
    <s v="COMERCIALES"/>
    <s v="LOACHAMIN LOACHAMIN"/>
    <s v="ROBERTO CARLOS"/>
    <n v="1713556007"/>
    <s v="OPERARIO PRODUCCION"/>
    <x v="0"/>
    <s v="HOURLY"/>
    <n v="102366"/>
    <s v="06061029"/>
    <n v="209128356"/>
    <s v="37000400"/>
    <s v="INDEFINIDO"/>
    <s v="INDIRECTA"/>
    <s v="J"/>
    <n v="3"/>
    <n v="5"/>
  </r>
  <r>
    <n v="6125263"/>
    <s v="OBB"/>
    <x v="10"/>
    <s v="COMERCIALES"/>
    <s v="RODRIGUEZ DE LOOR"/>
    <s v="CARLOS ALBERTO"/>
    <n v="1204282501"/>
    <s v="OPERARIO PRODUCCION"/>
    <x v="0"/>
    <s v="HOURLY"/>
    <n v="6125263"/>
    <s v="06125263"/>
    <n v="644263497"/>
    <s v="37000400"/>
    <s v="INDEFINIDO"/>
    <s v="INDIRECTA"/>
    <s v="B"/>
    <n v="6"/>
    <n v="11"/>
  </r>
  <r>
    <n v="6127791"/>
    <s v="OBB"/>
    <x v="10"/>
    <s v="COMERCIALES"/>
    <s v="CALLE VIVANCO"/>
    <s v="JOSE LUIS"/>
    <n v="1714864194"/>
    <s v="OPERARIO PRODUCCION"/>
    <x v="2"/>
    <s v="HOURLY"/>
    <n v="6127791"/>
    <s v="06127791"/>
    <n v="747953479"/>
    <s v="37000400"/>
    <s v="INDEFINIDO"/>
    <s v="INDIRECTA"/>
    <s v="X"/>
    <n v="7"/>
    <n v="1"/>
  </r>
  <r>
    <n v="6127964"/>
    <s v="OBB"/>
    <x v="10"/>
    <s v="COMERCIALES"/>
    <s v="VALDIVIEZO DIAZ"/>
    <s v="NESTOR ENRIQUE"/>
    <n v="1714289012"/>
    <s v="OPERARIO PRODUCCION"/>
    <x v="0"/>
    <s v="HOURLY"/>
    <n v="6127964"/>
    <s v="06127964"/>
    <n v="769503749"/>
    <s v="37000400"/>
    <s v="INDEFINIDO"/>
    <s v="INDIRECTA"/>
    <s v="J"/>
    <n v="7"/>
    <n v="1"/>
  </r>
  <r>
    <n v="6128996"/>
    <s v="OBB"/>
    <x v="10"/>
    <s v="COMERCIALES"/>
    <s v="MOLINA JUMBO"/>
    <s v="LUIS FABIAN"/>
    <n v="1717623589"/>
    <s v="OPERARIO PRODUCCION"/>
    <x v="0"/>
    <s v="HOURLY"/>
    <n v="6128996"/>
    <s v="06128996"/>
    <n v="505073480"/>
    <s v="37000400"/>
    <s v="INDEFINIDO"/>
    <s v="INDIRECTA"/>
    <s v="J"/>
    <n v="7"/>
    <n v="2"/>
  </r>
  <r>
    <n v="6130053"/>
    <s v="OBB"/>
    <x v="10"/>
    <s v="COMERCIALES"/>
    <s v="QUITO SANMARTIN"/>
    <s v="OSCAR ARMANDO"/>
    <n v="1715062715"/>
    <s v="OPERARIO PRODUCCION"/>
    <x v="0"/>
    <s v="HOURLY"/>
    <n v="6130053"/>
    <s v="06130053"/>
    <n v="486402663"/>
    <s v="37000400"/>
    <s v="INDEFINIDO"/>
    <s v="INDIRECTA"/>
    <s v="B"/>
    <n v="7"/>
    <n v="3"/>
  </r>
  <r>
    <n v="6147915"/>
    <s v="OBB"/>
    <x v="10"/>
    <s v="COMERCIALES"/>
    <s v="NICOLALDE ONA"/>
    <s v="SOLEDAD RAQUEL"/>
    <n v="1716264252"/>
    <s v="OPERARIO PRODUCCION"/>
    <x v="0"/>
    <s v="HOURLY"/>
    <n v="6147915"/>
    <s v="06147915"/>
    <n v="716321668"/>
    <s v="37000400"/>
    <s v="INDEFINIDO"/>
    <s v="INDIRECTA"/>
    <s v="J"/>
    <n v="8"/>
    <n v="5"/>
  </r>
  <r>
    <n v="6147919"/>
    <s v="OBB"/>
    <x v="10"/>
    <s v="COMERCIALES"/>
    <s v="QUELAL FLORES"/>
    <s v="DIEGO AMILCAR"/>
    <n v="1714426085"/>
    <s v="OPERARIO PRODUCCION"/>
    <x v="0"/>
    <s v="HOURLY"/>
    <n v="6147919"/>
    <s v="06147919"/>
    <n v="449530743"/>
    <s v="37000400"/>
    <s v="INDEFINIDO"/>
    <s v="INDIRECTA"/>
    <s v="J"/>
    <n v="8"/>
    <n v="5"/>
  </r>
  <r>
    <n v="6147969"/>
    <s v="OBB"/>
    <x v="10"/>
    <s v="COMERCIALES"/>
    <s v="VELASQUEZ BORJA"/>
    <s v="IVAN ALEJANDRO"/>
    <n v="1719657155"/>
    <s v="OPERARIO PRODUCCION"/>
    <x v="2"/>
    <s v="HOURLY"/>
    <n v="6147969"/>
    <s v="06147969"/>
    <n v="247716898"/>
    <s v="37000400"/>
    <s v="INDEFINIDO"/>
    <s v="INDIRECTA"/>
    <s v="X"/>
    <n v="8"/>
    <n v="5"/>
  </r>
  <r>
    <n v="6148136"/>
    <s v="OBB"/>
    <x v="10"/>
    <s v="COMERCIALES"/>
    <s v="CARRERA ONA"/>
    <s v="LUIS PATRICIO"/>
    <n v="1715840490"/>
    <s v="OPERARIO PRODUCCION"/>
    <x v="0"/>
    <s v="HOURLY"/>
    <n v="6148136"/>
    <s v="06148136"/>
    <n v="124882215"/>
    <s v="37000400"/>
    <s v="INDEFINIDO"/>
    <s v="INDIRECTA"/>
    <s v="J"/>
    <n v="8"/>
    <n v="5"/>
  </r>
  <r>
    <n v="6148153"/>
    <s v="OBB"/>
    <x v="10"/>
    <s v="COMERCIALES"/>
    <s v="CASTILLO NOLE"/>
    <s v="MAGALY ALEXANDRA"/>
    <n v="1718864554"/>
    <s v="OPERARIO PRODUCCION"/>
    <x v="0"/>
    <s v="HOURLY"/>
    <n v="6148153"/>
    <s v="06148153"/>
    <n v="690250103"/>
    <s v="37000400"/>
    <s v="INDEFINIDO"/>
    <s v="INDIRECTA"/>
    <s v="J"/>
    <n v="8"/>
    <n v="5"/>
  </r>
  <r>
    <n v="6148238"/>
    <s v="OBB"/>
    <x v="10"/>
    <s v="COMERCIALES"/>
    <s v="IZA SEVILLA"/>
    <s v="CARLOS ANDRES"/>
    <n v="1720190600"/>
    <s v="OPERARIO PRODUCCION"/>
    <x v="2"/>
    <s v="HOURLY"/>
    <n v="6148238"/>
    <s v="06148238"/>
    <n v="886880236"/>
    <s v="37000400"/>
    <s v="INDEFINIDO"/>
    <s v="INDIRECTA"/>
    <s v="X"/>
    <n v="8"/>
    <n v="5"/>
  </r>
  <r>
    <n v="6148251"/>
    <s v="OBB"/>
    <x v="10"/>
    <s v="COMERCIALES"/>
    <s v="HURTADO LEMA"/>
    <s v="DAVID XAVIER"/>
    <n v="1723484026"/>
    <s v="OPERARIO PRODUCCION"/>
    <x v="0"/>
    <s v="HOURLY"/>
    <n v="6148251"/>
    <s v="06148251"/>
    <n v="192311902"/>
    <s v="37000400"/>
    <s v="INDEFINIDO"/>
    <s v="INDIRECTA"/>
    <s v="J"/>
    <n v="8"/>
    <n v="5"/>
  </r>
  <r>
    <n v="6148286"/>
    <s v="OBB"/>
    <x v="10"/>
    <s v="COMERCIALES"/>
    <s v="FLORES ANRANGO"/>
    <s v="CARLOS EDUARDO"/>
    <n v="1002645032"/>
    <s v="OPERARIO PRODUCCION"/>
    <x v="2"/>
    <s v="HOURLY"/>
    <n v="6148286"/>
    <s v="06148286"/>
    <n v="829560801"/>
    <s v="37000400"/>
    <s v="INDEFINIDO"/>
    <s v="INDIRECTA"/>
    <s v="X"/>
    <n v="8"/>
    <n v="5"/>
  </r>
  <r>
    <n v="6224962"/>
    <s v="OBB"/>
    <x v="10"/>
    <s v="COMERCIALES"/>
    <s v="GARCIA VERA"/>
    <s v="ADRIANO VICENTE"/>
    <n v="1712516218"/>
    <s v="OPERARIO PRODUCCION"/>
    <x v="0"/>
    <s v="HOURLY"/>
    <n v="6224962"/>
    <s v="06224962"/>
    <n v="706579718"/>
    <s v="37000400"/>
    <s v="INDEFINIDO"/>
    <s v="INDIRECTA"/>
    <s v="J"/>
    <n v="9"/>
    <n v="1"/>
  </r>
  <r>
    <n v="6253082"/>
    <s v="OBB"/>
    <x v="10"/>
    <s v="COMERCIALES"/>
    <s v="NACIMBA CHIGUANO"/>
    <s v="JUAN VICTOR"/>
    <n v="1717716052"/>
    <s v="OPERARIO PRODUCCION"/>
    <x v="0"/>
    <s v="HOURLY"/>
    <n v="6253082"/>
    <s v="06253082"/>
    <n v="904385124"/>
    <s v="37000400"/>
    <s v="EVENTUAL"/>
    <s v="INDIRECTA"/>
    <s v="J"/>
    <n v="10"/>
    <n v="12"/>
  </r>
  <r>
    <n v="6253080"/>
    <s v="OBB"/>
    <x v="10"/>
    <s v="COMERCIALES"/>
    <s v="AVILA COLLAGUAZO"/>
    <s v="NELSON EDUARDO"/>
    <n v="1713898490"/>
    <s v="OPERARIO PRODUCCION"/>
    <x v="2"/>
    <s v="HOURLY"/>
    <n v="6253080"/>
    <s v="06253080"/>
    <n v="109375007"/>
    <s v="37000400"/>
    <s v="EVENTUAL"/>
    <s v="INDIRECTA"/>
    <s v="X"/>
    <n v="10"/>
    <n v="12"/>
  </r>
  <r>
    <n v="6260189"/>
    <s v="OBB"/>
    <x v="10"/>
    <s v="COMERCIALES"/>
    <s v="GUACOLLANTE ORTIZ"/>
    <s v="GUSTAVO ANDRES"/>
    <n v="1721940367"/>
    <s v="OPERARIO PRODUCCION"/>
    <x v="2"/>
    <s v="HOURLY"/>
    <n v="6260189"/>
    <s v="06260189"/>
    <n v="674188338"/>
    <s v="37000400"/>
    <s v="PLAZO FIJO"/>
    <s v="INDIRECTA"/>
    <s v="X"/>
    <n v="11"/>
    <n v="4"/>
  </r>
  <r>
    <n v="1433"/>
    <s v="OBB"/>
    <x v="10"/>
    <s v="PASAJEROS"/>
    <s v="MONTENEGRO PUETATE"/>
    <s v="JUAN SILVIO"/>
    <n v="1711427938"/>
    <s v="OPERARIO PRODUCCION"/>
    <x v="0"/>
    <s v="HOURLY"/>
    <n v="162010"/>
    <s v="03401433"/>
    <n v="281476014"/>
    <s v="37000500"/>
    <s v="INDEFINIDO"/>
    <s v="INDIRECTA"/>
    <s v="J"/>
    <n v="8"/>
    <n v="5"/>
  </r>
  <r>
    <n v="3600689"/>
    <s v="OBB"/>
    <x v="10"/>
    <s v="PASAJEROS"/>
    <s v="LOZA AYALA"/>
    <s v="JULIO RENE"/>
    <n v="1713821450"/>
    <s v="LIDER DE GRUPO"/>
    <x v="0"/>
    <s v="HOURLY"/>
    <n v="101657"/>
    <s v="03600689"/>
    <n v="785210399"/>
    <s v="37000500"/>
    <s v="INDEFINIDO"/>
    <s v="INDIRECTA"/>
    <s v="J"/>
    <n v="0"/>
    <n v="10"/>
  </r>
  <r>
    <n v="6057498"/>
    <s v="OBB"/>
    <x v="10"/>
    <s v="PASAJEROS"/>
    <s v="LOACHAMIN LOACHAMIN"/>
    <s v="WALTER RENE"/>
    <n v="1715895320"/>
    <s v="OPERARIO PRODUCCION"/>
    <x v="0"/>
    <s v="HOURLY"/>
    <n v="102014"/>
    <s v="06057498"/>
    <n v="874625134"/>
    <s v="37000500"/>
    <s v="INDEFINIDO"/>
    <s v="INDIRECTA"/>
    <s v="J"/>
    <n v="3"/>
    <n v="1"/>
  </r>
  <r>
    <n v="6057518"/>
    <s v="OBB"/>
    <x v="10"/>
    <s v="PASAJEROS"/>
    <s v="MORALES FARINANGO"/>
    <s v="MARCELO VICENTE"/>
    <n v="1715144786"/>
    <s v="OPERARIO PRODUCCION"/>
    <x v="0"/>
    <s v="HOURLY"/>
    <n v="102039"/>
    <s v="06057518"/>
    <n v="239794965"/>
    <s v="37000500"/>
    <s v="INDEFINIDO"/>
    <s v="INDIRECTA"/>
    <s v="J"/>
    <n v="3"/>
    <n v="1"/>
  </r>
  <r>
    <n v="6057809"/>
    <s v="OBB"/>
    <x v="10"/>
    <s v="PASAJEROS"/>
    <s v="SIMBANA SANGO"/>
    <s v="CARLOS OMAR"/>
    <n v="1713425211"/>
    <s v="OPERARIO PRODUCCION"/>
    <x v="0"/>
    <s v="HOURLY"/>
    <n v="102128"/>
    <s v="06057809"/>
    <n v="116178214"/>
    <s v="37000500"/>
    <s v="INDEFINIDO"/>
    <s v="INDIRECTA"/>
    <s v="J"/>
    <n v="3"/>
    <n v="2"/>
  </r>
  <r>
    <n v="6057923"/>
    <s v="OBB"/>
    <x v="10"/>
    <s v="PASAJEROS"/>
    <s v="FLORES SANCHEZ"/>
    <s v="FREDDY PATRICIO"/>
    <n v="1714495320"/>
    <s v="OPERARIO PRODUCCION"/>
    <x v="0"/>
    <s v="HOURLY"/>
    <n v="102211"/>
    <s v="06057923"/>
    <n v="776856058"/>
    <s v="37000500"/>
    <s v="INDEFINIDO"/>
    <s v="INDIRECTA"/>
    <s v="J"/>
    <n v="3"/>
    <n v="2"/>
  </r>
  <r>
    <n v="6058236"/>
    <s v="OBB"/>
    <x v="10"/>
    <s v="PASAJEROS"/>
    <s v="HARO VACA"/>
    <s v="EDWIN BLADIMIR"/>
    <n v="1001664125"/>
    <s v="ASISTENTE MATERIALES"/>
    <x v="0"/>
    <s v="HOURLY"/>
    <n v="102247"/>
    <s v="06058236"/>
    <n v="289967294"/>
    <s v="37000500"/>
    <s v="INDEFINIDO"/>
    <s v="INDIRECTA"/>
    <s v="J"/>
    <n v="3"/>
    <n v="2"/>
  </r>
  <r>
    <n v="6126756"/>
    <s v="OBB"/>
    <x v="10"/>
    <s v="PASAJEROS"/>
    <s v="GUAYASAMIN GUAYASAMI"/>
    <s v="RAFAEL VINICIO"/>
    <n v="1717265985"/>
    <s v="OPERARIO PRODUCCION"/>
    <x v="2"/>
    <s v="HOURLY"/>
    <n v="6126756"/>
    <s v="06126756"/>
    <n v="600371615"/>
    <s v="37000500"/>
    <s v="INDEFINIDO"/>
    <s v="INDIRECTA"/>
    <s v="X"/>
    <n v="6"/>
    <n v="12"/>
  </r>
  <r>
    <n v="6126815"/>
    <s v="OBB"/>
    <x v="10"/>
    <s v="PASAJEROS"/>
    <s v="SANCHEZ CEVALLOS"/>
    <s v="FRANCISCO JAVIER"/>
    <n v="1712679321"/>
    <s v="OPERARIO PRODUCCION"/>
    <x v="0"/>
    <s v="HOURLY"/>
    <n v="6126815"/>
    <s v="06126815"/>
    <n v="648208266"/>
    <s v="37000500"/>
    <s v="INDEFINIDO"/>
    <s v="INDIRECTA"/>
    <s v="J"/>
    <n v="9"/>
    <n v="9"/>
  </r>
  <r>
    <n v="6127952"/>
    <s v="OBB"/>
    <x v="10"/>
    <s v="PASAJEROS"/>
    <s v="PULUPA SIMBANA"/>
    <s v="JUAN CARLOS"/>
    <n v="1719213090"/>
    <s v="OPERARIO PRODUCCION"/>
    <x v="0"/>
    <s v="HOURLY"/>
    <n v="6127952"/>
    <s v="06127952"/>
    <n v="704112584"/>
    <s v="37000500"/>
    <s v="INDEFINIDO"/>
    <s v="INDIRECTA"/>
    <s v="J"/>
    <n v="7"/>
    <n v="1"/>
  </r>
  <r>
    <n v="6131431"/>
    <s v="OBB"/>
    <x v="10"/>
    <s v="PASAJEROS"/>
    <s v="PACA CHULLI"/>
    <s v="MARCO VINICIO"/>
    <n v="603603408"/>
    <s v="OPERARIO PRODUCCION"/>
    <x v="0"/>
    <s v="HOURLY"/>
    <n v="6131431"/>
    <s v="06131431"/>
    <n v="380575882"/>
    <s v="37000500"/>
    <s v="INDEFINIDO"/>
    <s v="INDIRECTA"/>
    <s v="J"/>
    <n v="7"/>
    <n v="4"/>
  </r>
  <r>
    <n v="6138540"/>
    <s v="OBB"/>
    <x v="10"/>
    <s v="PASAJEROS"/>
    <s v="QUILLIGANA CANDO"/>
    <s v=" LUIS ROLANDO"/>
    <n v="1714414586"/>
    <s v="OPERARIO PRODUCCION"/>
    <x v="0"/>
    <s v="HOURLY"/>
    <n v="6138540"/>
    <s v="06138540"/>
    <n v="180693191"/>
    <s v="37000500"/>
    <s v="INDEFINIDO"/>
    <s v="INDIRECTA"/>
    <s v="J"/>
    <n v="7"/>
    <n v="9"/>
  </r>
  <r>
    <n v="6138543"/>
    <s v="OBB"/>
    <x v="10"/>
    <s v="PASAJEROS"/>
    <s v="ORTIZ COLIMBA"/>
    <s v="PABLO FERNANDO"/>
    <n v="1712052537"/>
    <s v="OPERARIO PRODUCCION"/>
    <x v="0"/>
    <s v="HOURLY"/>
    <n v="6138543"/>
    <s v="06138543"/>
    <n v="596711310"/>
    <s v="37000500"/>
    <s v="INDEFINIDO"/>
    <s v="INDIRECTA"/>
    <s v="J"/>
    <n v="7"/>
    <n v="9"/>
  </r>
  <r>
    <n v="6147931"/>
    <s v="OBB"/>
    <x v="10"/>
    <s v="PASAJEROS"/>
    <s v="SANCHEZ NEGRETE"/>
    <s v="DARWIN PATRICIO"/>
    <n v="1717074676"/>
    <s v="OPERARIO PRODUCCION"/>
    <x v="0"/>
    <s v="HOURLY"/>
    <n v="6147931"/>
    <s v="06147931"/>
    <n v="564638821"/>
    <s v="37000500"/>
    <s v="INDEFINIDO"/>
    <s v="INDIRECTA"/>
    <s v="J"/>
    <n v="8"/>
    <n v="5"/>
  </r>
  <r>
    <n v="6147932"/>
    <s v="OBB"/>
    <x v="10"/>
    <s v="PASAJEROS"/>
    <s v="ALCIVAR CASTRO"/>
    <s v="WILSON JALVER"/>
    <n v="1307936722"/>
    <s v="OPERARIO PRODUCCION"/>
    <x v="0"/>
    <s v="HOURLY"/>
    <n v="6147932"/>
    <s v="06147932"/>
    <n v="741595911"/>
    <s v="37000500"/>
    <s v="INDEFINIDO"/>
    <s v="INDIRECTA"/>
    <s v="J"/>
    <n v="8"/>
    <n v="5"/>
  </r>
  <r>
    <n v="6147935"/>
    <s v="OBB"/>
    <x v="10"/>
    <s v="PASAJEROS"/>
    <s v="ALMACHI CHINCHIN"/>
    <s v="DIEGO ARMANDO"/>
    <n v="1716437189"/>
    <s v="OPERARIO PRODUCCION"/>
    <x v="0"/>
    <s v="HOURLY"/>
    <n v="6147935"/>
    <s v="06147935"/>
    <n v="836638932"/>
    <s v="37000500"/>
    <s v="INDEFINIDO"/>
    <s v="INDIRECTA"/>
    <s v="J"/>
    <n v="8"/>
    <n v="5"/>
  </r>
  <r>
    <n v="6147939"/>
    <s v="OBB"/>
    <x v="10"/>
    <s v="PASAJEROS"/>
    <s v="ANALUISA CHUNGANDRO"/>
    <s v="LUIS NELSON"/>
    <n v="1713916300"/>
    <s v="OPERARIO PRODUCCION"/>
    <x v="0"/>
    <s v="HOURLY"/>
    <n v="6147939"/>
    <s v="06147939"/>
    <n v="402636267"/>
    <s v="37000500"/>
    <s v="INDEFINIDO"/>
    <s v="INDIRECTA"/>
    <s v="J"/>
    <n v="8"/>
    <n v="5"/>
  </r>
  <r>
    <n v="6147959"/>
    <s v="OBB"/>
    <x v="10"/>
    <s v="PASAJEROS"/>
    <s v="TULCAN NARVAEZ"/>
    <s v="EDGAR ROLANDO"/>
    <n v="1721866471"/>
    <s v="OPERARIO PRODUCCION"/>
    <x v="0"/>
    <s v="HOURLY"/>
    <n v="6147959"/>
    <s v="06147959"/>
    <n v="973832510"/>
    <s v="37000500"/>
    <s v="INDEFINIDO"/>
    <s v="INDIRECTA"/>
    <s v="J"/>
    <n v="8"/>
    <n v="5"/>
  </r>
  <r>
    <n v="6148054"/>
    <s v="OBB"/>
    <x v="10"/>
    <s v="PASAJEROS"/>
    <s v="ARTEAGA AUCATOMA"/>
    <s v="HENRY RAYMUNDO"/>
    <n v="1713373841"/>
    <s v="OPERARIO PRODUCCION"/>
    <x v="2"/>
    <s v="HOURLY"/>
    <n v="6148054"/>
    <s v="06148054"/>
    <n v="871884272"/>
    <s v="37000500"/>
    <s v="INDEFINIDO"/>
    <s v="INDIRECTA"/>
    <s v="X"/>
    <n v="8"/>
    <n v="5"/>
  </r>
  <r>
    <n v="6148060"/>
    <s v="OBB"/>
    <x v="10"/>
    <s v="PASAJEROS"/>
    <s v="CABEZAS MORETA"/>
    <s v="WILLIAM PAUL"/>
    <n v="1719766030"/>
    <s v="OPERARIO PRODUCCION"/>
    <x v="0"/>
    <s v="HOURLY"/>
    <n v="6148060"/>
    <s v="06148060"/>
    <n v="495289975"/>
    <s v="37000500"/>
    <s v="INDEFINIDO"/>
    <s v="INDIRECTA"/>
    <s v="J"/>
    <n v="8"/>
    <n v="5"/>
  </r>
  <r>
    <n v="6148095"/>
    <s v="OBB"/>
    <x v="10"/>
    <s v="PASAJEROS"/>
    <s v="TIGASI PILA"/>
    <s v="ANGEL RODRIGO"/>
    <n v="1715744486"/>
    <s v="OPERARIO PRODUCCION"/>
    <x v="0"/>
    <s v="HOURLY"/>
    <n v="6148095"/>
    <s v="06148095"/>
    <n v="562365400"/>
    <s v="37000500"/>
    <s v="INDEFINIDO"/>
    <s v="INDIRECTA"/>
    <s v="J"/>
    <n v="8"/>
    <n v="5"/>
  </r>
  <r>
    <n v="6148162"/>
    <s v="OBB"/>
    <x v="10"/>
    <s v="PASAJEROS"/>
    <s v="CHANCUSIG CASA"/>
    <s v="JAIME GAVINO"/>
    <n v="1719304717"/>
    <s v="OPERARIO PRODUCCION"/>
    <x v="2"/>
    <s v="HOURLY"/>
    <n v="6148162"/>
    <s v="06148162"/>
    <n v="974651058"/>
    <s v="37000500"/>
    <s v="INDEFINIDO"/>
    <s v="INDIRECTA"/>
    <s v="X"/>
    <n v="9"/>
    <n v="9"/>
  </r>
  <r>
    <n v="6148266"/>
    <s v="OBB"/>
    <x v="10"/>
    <s v="PASAJEROS"/>
    <s v="DIAZ TORRES"/>
    <s v="EDISON VINICIO"/>
    <n v="1717064016"/>
    <s v="OPERARIO PRODUCCION"/>
    <x v="2"/>
    <s v="HOURLY"/>
    <n v="6148266"/>
    <s v="06148266"/>
    <n v="584227235"/>
    <s v="37000500"/>
    <s v="INDEFINIDO"/>
    <s v="INDIRECTA"/>
    <s v="X"/>
    <n v="9"/>
    <n v="9"/>
  </r>
  <r>
    <n v="6148270"/>
    <s v="OBB"/>
    <x v="10"/>
    <s v="PASAJEROS"/>
    <s v="GUANA PACHACAMA"/>
    <s v="ENRIQUE RODRIGO"/>
    <n v="1713942249"/>
    <s v="OPERARIO PRODUCCION"/>
    <x v="0"/>
    <s v="HOURLY"/>
    <n v="6148270"/>
    <s v="06148270"/>
    <n v="439102389"/>
    <s v="37000500"/>
    <s v="INDEFINIDO"/>
    <s v="INDIRECTA"/>
    <s v="J"/>
    <n v="9"/>
    <n v="9"/>
  </r>
  <r>
    <n v="6148273"/>
    <s v="OBB"/>
    <x v="10"/>
    <s v="PASAJEROS"/>
    <s v="GUAYASAMIN IMBAQUING"/>
    <s v="MIGUEL VICENTE"/>
    <n v="1718687393"/>
    <s v="OPERARIO PRODUCCION"/>
    <x v="0"/>
    <s v="HOURLY"/>
    <n v="6148273"/>
    <s v="06148273"/>
    <n v="195085724"/>
    <s v="37000500"/>
    <s v="INDEFINIDO"/>
    <s v="INDIRECTA"/>
    <s v="J"/>
    <n v="8"/>
    <n v="5"/>
  </r>
  <r>
    <n v="6150392"/>
    <s v="OBB"/>
    <x v="10"/>
    <s v="PASAJEROS"/>
    <s v="CONSTANTE DE LA CRUZ"/>
    <s v="ALICIA MERCEDES"/>
    <n v="1709152456"/>
    <s v="OPERARIO PRODUCCION"/>
    <x v="0"/>
    <s v="HOURLY"/>
    <n v="6150392"/>
    <s v="06150392"/>
    <n v="228472273"/>
    <s v="37000500"/>
    <s v="INDEFINIDO"/>
    <s v="INDIRECTA"/>
    <s v="J"/>
    <n v="8"/>
    <n v="6"/>
  </r>
  <r>
    <n v="6238185"/>
    <s v="OBB"/>
    <x v="10"/>
    <s v="PASAJEROS"/>
    <s v="PINTO CABRERA"/>
    <s v="FRANCISCO JAVIER"/>
    <n v="1719461301"/>
    <s v="OPERARIO PRODUCCION"/>
    <x v="2"/>
    <s v="HOURLY"/>
    <n v="6238185"/>
    <s v="06238185"/>
    <n v="400770869"/>
    <s v="37000500"/>
    <s v="INDEFINIDO"/>
    <s v="INDIRECTA"/>
    <s v="X"/>
    <n v="9"/>
    <n v="9"/>
  </r>
  <r>
    <n v="6238230"/>
    <s v="OBB"/>
    <x v="10"/>
    <s v="PASAJEROS"/>
    <s v="NACIMBA PACHACAMA"/>
    <s v="DIEGO JAVIER"/>
    <n v="1718977349"/>
    <s v="OPERARIO PRODUCCION"/>
    <x v="2"/>
    <s v="HOURLY"/>
    <n v="6238230"/>
    <s v="06238230"/>
    <n v="998487650"/>
    <s v="37000500"/>
    <s v="INDEFINIDO"/>
    <s v="INDIRECTA"/>
    <s v="X"/>
    <n v="9"/>
    <n v="9"/>
  </r>
  <r>
    <n v="6238232"/>
    <s v="OBB"/>
    <x v="10"/>
    <s v="PASAJEROS"/>
    <s v="MALES TATAYO"/>
    <s v="BRAULIO ARMANDO"/>
    <n v="1721647186"/>
    <s v="OPERARIO PRODUCCION"/>
    <x v="2"/>
    <s v="HOURLY"/>
    <n v="6238232"/>
    <s v="06238232"/>
    <n v="616607987"/>
    <s v="37000500"/>
    <s v="INDEFINIDO"/>
    <s v="INDIRECTA"/>
    <s v="X"/>
    <n v="9"/>
    <n v="9"/>
  </r>
  <r>
    <n v="6238234"/>
    <s v="OBB"/>
    <x v="10"/>
    <s v="PASAJEROS"/>
    <s v="GUACHAMIN SIMBANA"/>
    <s v="VICTOR MANUEL"/>
    <n v="1714351531"/>
    <s v="OPERARIO PRODUCCION"/>
    <x v="0"/>
    <s v="HOURLY"/>
    <n v="6238234"/>
    <s v="06238234"/>
    <n v="281192638"/>
    <s v="37000500"/>
    <s v="INDEFINIDO"/>
    <s v="INDIRECTA"/>
    <s v="J"/>
    <n v="9"/>
    <n v="9"/>
  </r>
  <r>
    <n v="6238235"/>
    <s v="OBB"/>
    <x v="10"/>
    <s v="PASAJEROS"/>
    <s v="OBANDO EGAS"/>
    <s v="FRANCISCO GABRIEL"/>
    <n v="1717177214"/>
    <s v="OPERARIO PRODUCCION"/>
    <x v="2"/>
    <s v="HOURLY"/>
    <n v="6238235"/>
    <s v="06238235"/>
    <n v="849090180"/>
    <s v="37000500"/>
    <s v="INDEFINIDO"/>
    <s v="INDIRECTA"/>
    <s v="X"/>
    <n v="9"/>
    <n v="9"/>
  </r>
  <r>
    <n v="6238241"/>
    <s v="OBB"/>
    <x v="10"/>
    <s v="PASAJEROS"/>
    <s v="OLIVO AYO"/>
    <s v="STALIN FERNANDO"/>
    <n v="1715650329"/>
    <s v="OPERARIO PRODUCCION"/>
    <x v="2"/>
    <s v="HOURLY"/>
    <n v="6238241"/>
    <s v="06238241"/>
    <n v="189297263"/>
    <s v="37000500"/>
    <s v="PLAZO FIJO"/>
    <s v="INDIRECTA"/>
    <s v="X"/>
    <n v="9"/>
    <n v="9"/>
  </r>
  <r>
    <n v="6238244"/>
    <s v="OBB"/>
    <x v="10"/>
    <s v="PASAJEROS"/>
    <s v="ALOMOTO CACHAGO"/>
    <s v="JUAN VIRGILIO"/>
    <n v="1717967283"/>
    <s v="OPERARIO PRODUCCION"/>
    <x v="2"/>
    <s v="HOURLY"/>
    <n v="6238244"/>
    <s v="06238244"/>
    <n v="582752514"/>
    <s v="37000500"/>
    <s v="PLAZO FIJO"/>
    <s v="INDIRECTA"/>
    <s v="X"/>
    <n v="9"/>
    <n v="9"/>
  </r>
  <r>
    <n v="6238245"/>
    <s v="OBB"/>
    <x v="10"/>
    <s v="PASAJEROS"/>
    <s v="ARAGON PASPUEZAN"/>
    <s v="DARWIN HOLGER"/>
    <n v="401326772"/>
    <s v="OPERARIO PRODUCCION"/>
    <x v="0"/>
    <s v="HOURLY"/>
    <n v="6238245"/>
    <s v="06238245"/>
    <n v="330164874"/>
    <s v="37000500"/>
    <s v="PLAZO FIJO"/>
    <s v="INDIRECTA"/>
    <s v="J"/>
    <n v="9"/>
    <n v="9"/>
  </r>
  <r>
    <n v="6238247"/>
    <s v="OBB"/>
    <x v="10"/>
    <s v="PASAJEROS"/>
    <s v="CHILIQUINGA CHANGOLU"/>
    <s v="NESTOR ANIBAL"/>
    <n v="1712999646"/>
    <s v="OPERARIO PRODUCCION"/>
    <x v="0"/>
    <s v="HOURLY"/>
    <n v="6238247"/>
    <s v="06238247"/>
    <n v="828520753"/>
    <s v="37000500"/>
    <s v="INDEFINIDO"/>
    <s v="INDIRECTA"/>
    <s v="J"/>
    <n v="9"/>
    <n v="9"/>
  </r>
  <r>
    <n v="6238248"/>
    <s v="OBB"/>
    <x v="10"/>
    <s v="PASAJEROS"/>
    <s v="GARCIA VIVERO"/>
    <s v="JAVIER PAUL"/>
    <n v="1717635849"/>
    <s v="OPERARIO PRODUCCION"/>
    <x v="2"/>
    <s v="HOURLY"/>
    <n v="6238248"/>
    <s v="06238248"/>
    <n v="330652670"/>
    <s v="37000500"/>
    <s v="PLAZO FIJO"/>
    <s v="INDIRECTA"/>
    <s v="X"/>
    <n v="9"/>
    <n v="9"/>
  </r>
  <r>
    <n v="6238249"/>
    <s v="OBB"/>
    <x v="10"/>
    <s v="PASAJEROS"/>
    <s v="CAJAS LEMARIE"/>
    <s v="SANTIAGO ALEXANDER"/>
    <n v="2100072244"/>
    <s v="OPERARIO MAQ. PESADA"/>
    <x v="2"/>
    <s v="HOURLY"/>
    <n v="6238249"/>
    <s v="06238249"/>
    <n v="382811057"/>
    <s v="37000500"/>
    <s v="PLAZO FIJO"/>
    <s v="INDIRECTA"/>
    <s v="X"/>
    <n v="9"/>
    <n v="9"/>
  </r>
  <r>
    <n v="6238250"/>
    <s v="OBB"/>
    <x v="10"/>
    <s v="PASAJEROS"/>
    <s v="CHIMBOLEMA SANGUNA"/>
    <s v="LUIS ARMANDO"/>
    <n v="1716565591"/>
    <s v="OPERARIO PRODUCCION"/>
    <x v="2"/>
    <s v="HOURLY"/>
    <n v="6238250"/>
    <s v="06238250"/>
    <n v="675565506"/>
    <s v="37000500"/>
    <s v="PLAZO FIJO"/>
    <s v="INDIRECTA"/>
    <s v="X"/>
    <n v="9"/>
    <n v="9"/>
  </r>
  <r>
    <n v="6238251"/>
    <s v="OBB"/>
    <x v="10"/>
    <s v="PASAJEROS"/>
    <s v="IZA PAUCAR"/>
    <s v="DAVID FERNANDO"/>
    <n v="1718097627"/>
    <s v="OPERARIO PRODUCCION"/>
    <x v="2"/>
    <s v="HOURLY"/>
    <n v="6238251"/>
    <s v="06238251"/>
    <n v="496752186"/>
    <s v="37000500"/>
    <s v="PLAZO FIJO"/>
    <s v="INDIRECTA"/>
    <s v="X"/>
    <n v="9"/>
    <n v="9"/>
  </r>
  <r>
    <n v="6246666"/>
    <s v="OBB"/>
    <x v="10"/>
    <s v="PASAJEROS"/>
    <s v="BORJA CADENA"/>
    <s v="ANDREA PAULINA"/>
    <n v="1715990261"/>
    <s v="OPERARIO PRODUCCION"/>
    <x v="0"/>
    <s v="HOURLY"/>
    <n v="6246666"/>
    <s v="06246666"/>
    <n v="250639891"/>
    <s v="37000500"/>
    <s v="PLAZO FIJO"/>
    <s v="INDIRECTA"/>
    <s v="J"/>
    <n v="10"/>
    <n v="6"/>
  </r>
  <r>
    <n v="6248375"/>
    <s v="OBB"/>
    <x v="10"/>
    <s v="PASAJEROS"/>
    <s v="OBANDO JARAMILLO"/>
    <s v="OSCAR OSWALDO"/>
    <n v="1715616726"/>
    <s v="OPERARIO PRODUCCION"/>
    <x v="2"/>
    <s v="HOURLY"/>
    <n v="6248375"/>
    <s v="06248375"/>
    <n v="753546010"/>
    <s v="37000500"/>
    <s v="PLAZO FIJO"/>
    <s v="INDIRECTA"/>
    <s v="X"/>
    <n v="10"/>
    <n v="7"/>
  </r>
  <r>
    <n v="6249371"/>
    <s v="OBB"/>
    <x v="10"/>
    <s v="PASAJEROS"/>
    <s v="ARANDI VINAMAGUA"/>
    <s v="WILLIAM RAFAEL"/>
    <n v="1720437977"/>
    <s v="OPERARIO PRODUCCION"/>
    <x v="2"/>
    <s v="HOURLY"/>
    <n v="6249371"/>
    <s v="06249371"/>
    <n v="947078254"/>
    <s v="37000500"/>
    <s v="PLAZO FIJO"/>
    <s v="INDIRECTA"/>
    <s v="X"/>
    <n v="10"/>
    <n v="8"/>
  </r>
  <r>
    <n v="6249814"/>
    <s v="OBB"/>
    <x v="10"/>
    <s v="PASAJEROS"/>
    <s v="SOLORZANO PILAQUINGA"/>
    <s v="WILLIAM GONZALO"/>
    <n v="1716325301"/>
    <s v="OPERARIO PRODUCCION"/>
    <x v="2"/>
    <s v="HOURLY"/>
    <n v="6249814"/>
    <s v="06249814"/>
    <n v="811593784"/>
    <s v="37000500"/>
    <s v="PLAZO FIJO"/>
    <s v="INDIRECTA"/>
    <s v="X"/>
    <n v="10"/>
    <n v="9"/>
  </r>
  <r>
    <n v="6250354"/>
    <s v="OBB"/>
    <x v="10"/>
    <s v="PASAJEROS"/>
    <s v="SOLANO ROMERO"/>
    <s v="ANGEL OSWALDO"/>
    <n v="1714571120"/>
    <s v="OPERARIO PRODUCCION"/>
    <x v="2"/>
    <s v="HOURLY"/>
    <n v="6250354"/>
    <s v="06250354"/>
    <n v="546460097"/>
    <s v="37000500"/>
    <s v="PLAZO FIJO"/>
    <s v="INDIRECTA"/>
    <s v="X"/>
    <n v="10"/>
    <n v="9"/>
  </r>
  <r>
    <n v="6253723"/>
    <s v="OBB"/>
    <x v="10"/>
    <s v="PASAJEROS"/>
    <s v="LARGO PELAEZ"/>
    <s v="JULIA ELIZABETH"/>
    <n v="1714848916"/>
    <s v="OPERARIO MATERIALES"/>
    <x v="2"/>
    <s v="HOURLY"/>
    <n v="6253723"/>
    <s v="06253723"/>
    <n v="116905827"/>
    <s v="37000500"/>
    <s v="EVENTUAL"/>
    <s v="INDIRECTA"/>
    <s v="X"/>
    <n v="10"/>
    <n v="12"/>
  </r>
  <r>
    <n v="6254986"/>
    <s v="OBB"/>
    <x v="10"/>
    <s v="PASAJEROS"/>
    <s v="TUTALCHA HERRERA"/>
    <s v="EDWIN PATRICIO"/>
    <n v="1716822208"/>
    <s v="OPERARIO MATERIALES"/>
    <x v="2"/>
    <s v="HOURLY"/>
    <n v="6254986"/>
    <s v="06254986"/>
    <n v="438690060"/>
    <s v="37000500"/>
    <s v="PLAZO FIJO"/>
    <s v="INDIRECTA"/>
    <s v="X"/>
    <n v="11"/>
    <n v="1"/>
  </r>
  <r>
    <n v="6254987"/>
    <s v="OBB"/>
    <x v="10"/>
    <s v="PASAJEROS"/>
    <s v="GUERRA TAPIA"/>
    <s v="JOSE LUIS"/>
    <n v="1711882496"/>
    <s v="OPERARIO MATERIALES"/>
    <x v="0"/>
    <s v="HOURLY"/>
    <n v="6254987"/>
    <s v="06254987"/>
    <n v="487933637"/>
    <s v="37000500"/>
    <s v="PLAZO FIJO"/>
    <s v="INDIRECTA"/>
    <s v="J"/>
    <n v="11"/>
    <n v="1"/>
  </r>
  <r>
    <n v="6254999"/>
    <s v="OBB"/>
    <x v="10"/>
    <s v="PASAJEROS"/>
    <s v="QUINTE QUINTE"/>
    <s v="PEDRO"/>
    <n v="1715135107"/>
    <s v="OPERARIO MATERIALES"/>
    <x v="0"/>
    <s v="HOURLY"/>
    <n v="6254999"/>
    <s v="06254999"/>
    <n v="393178865"/>
    <s v="37000500"/>
    <s v="PLAZO FIJO"/>
    <s v="INDIRECTA"/>
    <s v="J"/>
    <n v="11"/>
    <n v="1"/>
  </r>
  <r>
    <n v="1474"/>
    <s v="OBB"/>
    <x v="10"/>
    <s v="PATIOS CKD"/>
    <s v="MARTINEZ FREILE"/>
    <s v="LUIS FRANCISCO"/>
    <n v="1711418382"/>
    <s v="ANALISTA MATERIALES"/>
    <x v="0"/>
    <s v="HOURLY"/>
    <n v="101474"/>
    <s v="03401474"/>
    <n v="781552515"/>
    <s v="37000600"/>
    <s v="INDEFINIDO"/>
    <s v="INDIRECTA"/>
    <s v="J"/>
    <n v="99"/>
    <n v="12"/>
  </r>
  <r>
    <n v="3600253"/>
    <s v="OBB"/>
    <x v="10"/>
    <s v="PATIOS CKD"/>
    <s v="CAIZA COLLAGUAZO"/>
    <s v="LUIS MAURICIO"/>
    <n v="1715490593"/>
    <s v="OPERARIO MAQ. PESADA"/>
    <x v="0"/>
    <s v="HOURLY"/>
    <n v="101511"/>
    <s v="03600253"/>
    <n v="942639726"/>
    <s v="37000600"/>
    <s v="INDEFINIDO"/>
    <s v="INDIRECTA"/>
    <s v="J"/>
    <n v="0"/>
    <n v="7"/>
  </r>
  <r>
    <n v="3600258"/>
    <s v="OBB"/>
    <x v="10"/>
    <s v="PATIOS CKD"/>
    <s v="CORTES ORDONEZ"/>
    <s v="GERSON GEOVANNY"/>
    <n v="1712596111"/>
    <s v="OPERARIO MAQ. PESADA"/>
    <x v="0"/>
    <s v="HOURLY"/>
    <n v="101516"/>
    <s v="03600258"/>
    <n v="414626149"/>
    <s v="37000600"/>
    <s v="INDEFINIDO"/>
    <s v="INDIRECTA"/>
    <s v="J"/>
    <n v="0"/>
    <n v="7"/>
  </r>
  <r>
    <n v="3600563"/>
    <s v="OBB"/>
    <x v="10"/>
    <s v="PATIOS CKD"/>
    <s v="PAGUAY LOMAS"/>
    <s v="DIEGO FERNANDO"/>
    <n v="1713957288"/>
    <s v="OPERARIO MAQ. PESADA"/>
    <x v="0"/>
    <s v="HOURLY"/>
    <n v="101625"/>
    <s v="03600563"/>
    <n v="612737053"/>
    <s v="37000600"/>
    <s v="INDEFINIDO"/>
    <s v="INDIRECTA"/>
    <s v="J"/>
    <n v="0"/>
    <n v="9"/>
  </r>
  <r>
    <n v="3600667"/>
    <s v="OBB"/>
    <x v="10"/>
    <s v="PATIOS CKD"/>
    <s v="VELEZ ACEVO"/>
    <s v="RAFAEL GONZALO"/>
    <n v="800882631"/>
    <s v="OPERARIO MAQ. PESADA"/>
    <x v="2"/>
    <s v="HOURLY"/>
    <n v="101668"/>
    <s v="03600667"/>
    <n v="538083956"/>
    <s v="37000600"/>
    <s v="INDEFINIDO"/>
    <s v="INDIRECTA"/>
    <s v="X"/>
    <n v="0"/>
    <n v="10"/>
  </r>
  <r>
    <n v="3702478"/>
    <s v="OBB"/>
    <x v="10"/>
    <s v="PATIOS CKD"/>
    <s v="CLAVIJO TIBAN"/>
    <s v="JOSE ENRIQUE"/>
    <n v="1713737292"/>
    <s v="OPERARIO MAQ. PESADA"/>
    <x v="0"/>
    <s v="HOURLY"/>
    <n v="101778"/>
    <s v="00002478"/>
    <n v="787456606"/>
    <s v="37000600"/>
    <s v="INDEFINIDO"/>
    <s v="INDIRECTA"/>
    <s v="J"/>
    <n v="1"/>
    <n v="5"/>
  </r>
  <r>
    <n v="3704174"/>
    <s v="OBB"/>
    <x v="10"/>
    <s v="PATIOS CKD"/>
    <s v="MUZO YAJAMIN"/>
    <s v="IVAN PATRICIO"/>
    <n v="1713654521"/>
    <s v="LIDER DE GRUPO"/>
    <x v="0"/>
    <s v="HOURLY"/>
    <n v="101830"/>
    <s v="00004174"/>
    <n v="176509665"/>
    <s v="37000600"/>
    <s v="INDEFINIDO"/>
    <s v="INDIRECTA"/>
    <s v="J"/>
    <n v="1"/>
    <n v="9"/>
  </r>
  <r>
    <n v="6057523"/>
    <s v="OBB"/>
    <x v="10"/>
    <s v="PATIOS CKD"/>
    <s v="NACIMBA CAIZATOA"/>
    <s v="CLAUDIO"/>
    <n v="1715375299"/>
    <s v="BODEGUERO MATERIALES"/>
    <x v="2"/>
    <s v="HOURLY"/>
    <n v="102060"/>
    <s v="06057523"/>
    <n v="800129393"/>
    <s v="37000600"/>
    <s v="INDEFINIDO"/>
    <s v="INDIRECTA"/>
    <s v="X"/>
    <n v="3"/>
    <n v="1"/>
  </r>
  <r>
    <n v="6057525"/>
    <s v="OBB"/>
    <x v="10"/>
    <s v="PATIOS CKD"/>
    <s v="NIATO GUALOTUNA"/>
    <s v="GIOVANNY JOSE"/>
    <n v="1712934783"/>
    <s v="OPERARIO MAQ. PESADA"/>
    <x v="0"/>
    <s v="HOURLY"/>
    <n v="102054"/>
    <s v="06057525"/>
    <n v="698975563"/>
    <s v="37000600"/>
    <s v="INDEFINIDO"/>
    <s v="INDIRECTA"/>
    <s v="J"/>
    <n v="3"/>
    <n v="1"/>
  </r>
  <r>
    <n v="6059279"/>
    <s v="OBB"/>
    <x v="10"/>
    <s v="PATIOS CKD"/>
    <s v="CAICEDO VILLACRES"/>
    <s v="JAIRO RODRIGO"/>
    <n v="1600239220"/>
    <s v="OPERARIO MAQ. PESADA"/>
    <x v="2"/>
    <s v="HOURLY"/>
    <n v="102327"/>
    <s v="06059279"/>
    <n v="966085393"/>
    <s v="37000600"/>
    <s v="INDEFINIDO"/>
    <s v="INDIRECTA"/>
    <s v="X"/>
    <n v="3"/>
    <n v="3"/>
  </r>
  <r>
    <n v="6060366"/>
    <s v="OBB"/>
    <x v="10"/>
    <s v="PATIOS CKD"/>
    <s v="AGUIRRE JACHO"/>
    <s v="ROBERTO AUGUSTO"/>
    <n v="1715193684"/>
    <s v="OPERARIO MAQ. PESADA"/>
    <x v="3"/>
    <s v="HOURLY"/>
    <n v="162351"/>
    <s v="06060366"/>
    <n v="250464866"/>
    <s v="37000600"/>
    <s v="INDEFINIDO"/>
    <s v="INDIRECTA"/>
    <s v="X"/>
    <n v="8"/>
    <n v="5"/>
  </r>
  <r>
    <n v="6124102"/>
    <s v="OBB"/>
    <x v="10"/>
    <s v="PATIOS CKD"/>
    <s v="CHINACHI MALUSIN"/>
    <s v="MARIO RADHAMES"/>
    <n v="1709404287"/>
    <s v="OPERARIO MAQ. PESADA"/>
    <x v="3"/>
    <s v="HOURLY"/>
    <n v="6124102"/>
    <s v="06124102"/>
    <n v="269226288"/>
    <s v="37000600"/>
    <s v="INDEFINIDO"/>
    <s v="INDIRECTA"/>
    <s v="X"/>
    <n v="6"/>
    <n v="10"/>
  </r>
  <r>
    <n v="6124128"/>
    <s v="OBB"/>
    <x v="10"/>
    <s v="PATIOS CKD"/>
    <s v="QUISNIA ALMEIDA"/>
    <s v="LUIS SANTIAGO"/>
    <n v="1716152127"/>
    <s v="OPERARIO MAQ. PESADA"/>
    <x v="0"/>
    <s v="HOURLY"/>
    <n v="6124128"/>
    <s v="06124128"/>
    <n v="483273323"/>
    <s v="37000600"/>
    <s v="INDEFINIDO"/>
    <s v="INDIRECTA"/>
    <s v="J"/>
    <n v="6"/>
    <n v="10"/>
  </r>
  <r>
    <n v="6126161"/>
    <s v="OBB"/>
    <x v="10"/>
    <s v="PATIOS CKD"/>
    <s v="TORRES VILLALTA"/>
    <s v="JUAN CARLOS"/>
    <n v="1712779311"/>
    <s v="OPERARIO MAQ. PESADA"/>
    <x v="0"/>
    <s v="HOURLY"/>
    <n v="6126161"/>
    <s v="06126161"/>
    <n v="495762919"/>
    <s v="37000600"/>
    <s v="INDEFINIDO"/>
    <s v="INDIRECTA"/>
    <s v="J"/>
    <n v="6"/>
    <n v="12"/>
  </r>
  <r>
    <n v="6126166"/>
    <s v="OBB"/>
    <x v="10"/>
    <s v="PATIOS CKD"/>
    <s v="SIMBANA LINCANGO"/>
    <s v="CARLOS PATRICIO"/>
    <n v="1710727593"/>
    <s v="OPERARIO MAQ. PESADA"/>
    <x v="2"/>
    <s v="HOURLY"/>
    <n v="6126166"/>
    <s v="06126166"/>
    <n v="491388191"/>
    <s v="37000600"/>
    <s v="INDEFINIDO"/>
    <s v="INDIRECTA"/>
    <s v="X"/>
    <n v="9"/>
    <n v="9"/>
  </r>
  <r>
    <n v="6126176"/>
    <s v="OBB"/>
    <x v="10"/>
    <s v="PATIOS CKD"/>
    <s v="ZHAGNAY JUNCAL"/>
    <s v="SEGUNDO CARLOS"/>
    <n v="1710738624"/>
    <s v="OPERARIO MAQ. PESADA"/>
    <x v="0"/>
    <s v="HOURLY"/>
    <n v="6126176"/>
    <s v="06126176"/>
    <n v="691505762"/>
    <s v="37000600"/>
    <s v="INDEFINIDO"/>
    <s v="INDIRECTA"/>
    <s v="J"/>
    <n v="6"/>
    <n v="12"/>
  </r>
  <r>
    <n v="6126178"/>
    <s v="OBB"/>
    <x v="10"/>
    <s v="PATIOS CKD"/>
    <s v="LOPEZ CEDENO"/>
    <s v="MIGUEL ADOLFO"/>
    <n v="1310434640"/>
    <s v="OPERARIO MAQ. PESADA"/>
    <x v="2"/>
    <s v="HOURLY"/>
    <n v="6126178"/>
    <s v="06126178"/>
    <n v="341217874"/>
    <s v="37000600"/>
    <s v="INDEFINIDO"/>
    <s v="INDIRECTA"/>
    <s v="X"/>
    <n v="6"/>
    <n v="12"/>
  </r>
  <r>
    <n v="6126667"/>
    <s v="OBB"/>
    <x v="10"/>
    <s v="PATIOS CKD"/>
    <s v="ARIAS NARANJO"/>
    <s v="BYRON GERMANICO"/>
    <n v="1714772090"/>
    <s v="OPERARIO MAQ. PESADA"/>
    <x v="2"/>
    <s v="HOURLY"/>
    <n v="6126667"/>
    <s v="06126667"/>
    <n v="769748540"/>
    <s v="37000600"/>
    <s v="INDEFINIDO"/>
    <s v="INDIRECTA"/>
    <s v="X"/>
    <n v="6"/>
    <n v="12"/>
  </r>
  <r>
    <n v="6126699"/>
    <s v="OBB"/>
    <x v="10"/>
    <s v="PATIOS CKD"/>
    <s v="CUENCA CUENCA"/>
    <s v="HUGO EDISON"/>
    <n v="1711763191"/>
    <s v="OPERARIO MAQ. PESADA"/>
    <x v="0"/>
    <s v="HOURLY"/>
    <n v="6126699"/>
    <s v="06126699"/>
    <n v="896882947"/>
    <s v="37000600"/>
    <s v="INDEFINIDO"/>
    <s v="INDIRECTA"/>
    <s v="J"/>
    <n v="6"/>
    <n v="12"/>
  </r>
  <r>
    <n v="6128421"/>
    <s v="OBB"/>
    <x v="10"/>
    <s v="PATIOS CKD"/>
    <s v="CARDENAS MOYA"/>
    <s v="JORGE FRANCISCO"/>
    <n v="1712529260"/>
    <s v="OPERARIO MAQ. PESADA"/>
    <x v="0"/>
    <s v="HOURLY"/>
    <n v="6128421"/>
    <s v="06128421"/>
    <n v="461024987"/>
    <s v="37000600"/>
    <s v="INDEFINIDO"/>
    <s v="INDIRECTA"/>
    <s v="J"/>
    <n v="7"/>
    <n v="2"/>
  </r>
  <r>
    <n v="6128459"/>
    <s v="OBB"/>
    <x v="10"/>
    <s v="PATIOS CKD"/>
    <s v="ERAZO JARAMILLO"/>
    <s v="BYRON RODRIGO"/>
    <n v="1711443810"/>
    <s v="OPERARIO MAQ. PESADA"/>
    <x v="2"/>
    <s v="HOURLY"/>
    <n v="6128459"/>
    <s v="06128459"/>
    <n v="300929254"/>
    <s v="37000600"/>
    <s v="INDEFINIDO"/>
    <s v="INDIRECTA"/>
    <s v="X"/>
    <n v="7"/>
    <n v="2"/>
  </r>
  <r>
    <n v="6128504"/>
    <s v="OBB"/>
    <x v="10"/>
    <s v="PATIOS CKD"/>
    <s v="VILLACIS CAJAS"/>
    <s v="ISAAC OLMEDO"/>
    <n v="501886105"/>
    <s v="OPERARIO MAQ. PESADA"/>
    <x v="0"/>
    <s v="HOURLY"/>
    <n v="6128504"/>
    <s v="06128504"/>
    <n v="525393281"/>
    <s v="37000600"/>
    <s v="INDEFINIDO"/>
    <s v="INDIRECTA"/>
    <s v="J"/>
    <n v="7"/>
    <n v="2"/>
  </r>
  <r>
    <n v="6147972"/>
    <s v="OBB"/>
    <x v="10"/>
    <s v="PATIOS CKD"/>
    <s v="VENLASAGA PONCE"/>
    <s v="JUAN LENIN"/>
    <n v="1305321562"/>
    <s v="OPERARIO MAQ. PESADA"/>
    <x v="3"/>
    <s v="HOURLY"/>
    <n v="6147972"/>
    <s v="06147972"/>
    <n v="814620957"/>
    <s v="37000600"/>
    <s v="INDEFINIDO"/>
    <s v="INDIRECTA"/>
    <s v="X"/>
    <n v="9"/>
    <n v="8"/>
  </r>
  <r>
    <n v="6238172"/>
    <s v="OBB"/>
    <x v="10"/>
    <s v="PATIOS CKD"/>
    <s v="JUMBO PARDO"/>
    <s v="FRANKLIN MATEO"/>
    <n v="1713643391"/>
    <s v="OPERARIO MAQ. PESADA"/>
    <x v="2"/>
    <s v="HOURLY"/>
    <n v="6238172"/>
    <s v="06238172"/>
    <n v="450239408"/>
    <s v="37000600"/>
    <s v="PLAZO FIJO"/>
    <s v="INDIRECTA"/>
    <s v="X"/>
    <n v="9"/>
    <n v="9"/>
  </r>
  <r>
    <n v="6242245"/>
    <s v="OBB"/>
    <x v="10"/>
    <s v="PATIOS CKD"/>
    <s v="BOADA LAGOS"/>
    <s v="SANTIAGO LUIS"/>
    <n v="1713851234"/>
    <s v="OPERARIO MAQ. PESADA"/>
    <x v="2"/>
    <s v="HOURLY"/>
    <n v="6242245"/>
    <s v="06242245"/>
    <n v="546975991"/>
    <s v="37000600"/>
    <s v="PLAZO FIJO"/>
    <s v="INDIRECTA"/>
    <s v="X"/>
    <n v="10"/>
    <n v="3"/>
  </r>
  <r>
    <n v="6253086"/>
    <s v="OBB"/>
    <x v="10"/>
    <s v="PATIOS CKD"/>
    <s v="ZARABIA ZUNIGA"/>
    <s v="BISMARK EDWAR"/>
    <n v="502154305"/>
    <s v="OPERARIO MAQ. PESADA"/>
    <x v="0"/>
    <s v="HOURLY"/>
    <n v="6253086"/>
    <s v="06253086"/>
    <n v="818062821"/>
    <s v="37000600"/>
    <s v="EVENTUAL"/>
    <s v="INDIRECTA"/>
    <s v="J"/>
    <n v="10"/>
    <n v="12"/>
  </r>
  <r>
    <n v="6255129"/>
    <s v="OBB"/>
    <x v="10"/>
    <s v="PATIOS CKD"/>
    <s v="VELASCO MORENO"/>
    <s v="CARLOS ALCIVAR"/>
    <n v="502095813"/>
    <s v="OPERARIO MAQ. PESADA"/>
    <x v="2"/>
    <s v="HOURLY"/>
    <n v="6255129"/>
    <s v="06255129"/>
    <n v="541637865"/>
    <s v="37000600"/>
    <s v="PLAZO FIJO"/>
    <s v="INDIRECTA"/>
    <s v="X"/>
    <n v="11"/>
    <n v="2"/>
  </r>
  <r>
    <n v="6255134"/>
    <s v="OBB"/>
    <x v="10"/>
    <s v="PATIOS CKD"/>
    <s v="TENE INGA"/>
    <s v="ANGEL RODOLFO"/>
    <n v="1716258320"/>
    <s v="OPERARIO MAQ. PESADA"/>
    <x v="0"/>
    <s v="HOURLY"/>
    <n v="6255134"/>
    <s v="06255134"/>
    <n v="231774319"/>
    <s v="37000600"/>
    <s v="PLAZO FIJO"/>
    <s v="INDIRECTA"/>
    <s v="J"/>
    <n v="11"/>
    <n v="2"/>
  </r>
  <r>
    <n v="6255689"/>
    <s v="OBB"/>
    <x v="10"/>
    <s v="PATIOS CKD"/>
    <s v="RIVERA QUILSIMBA"/>
    <s v="JUAN FRANCISCO"/>
    <n v="1715689004"/>
    <s v="OPERARIO MAQ. PESADA"/>
    <x v="2"/>
    <s v="HOURLY"/>
    <n v="6255689"/>
    <s v="06255689"/>
    <n v="897724682"/>
    <s v="37000600"/>
    <s v="PLAZO FIJO"/>
    <s v="INDIRECTA"/>
    <s v="X"/>
    <n v="11"/>
    <n v="2"/>
  </r>
  <r>
    <n v="6256161"/>
    <s v="OBB"/>
    <x v="10"/>
    <s v="PATIOS CKD"/>
    <s v="AMANCHA QUISHPE"/>
    <s v="WILMER ROBERTO"/>
    <n v="1714544499"/>
    <s v="OPERARIO MAQ. PESADA"/>
    <x v="2"/>
    <s v="HOURLY"/>
    <n v="6256161"/>
    <s v="06256161"/>
    <n v="261927635"/>
    <s v="37000600"/>
    <s v="PLAZO FIJO"/>
    <s v="INDIRECTA"/>
    <s v="X"/>
    <n v="11"/>
    <n v="3"/>
  </r>
  <r>
    <n v="6259669"/>
    <s v="OBB"/>
    <x v="10"/>
    <s v="PATIOS CKD"/>
    <s v="MOLINA PARAMO"/>
    <s v="HENRY LEOPOLDO"/>
    <n v="1711465706"/>
    <s v="OPERARIO MAQ. PESADA"/>
    <x v="2"/>
    <s v="HOURLY"/>
    <n v="6259669"/>
    <s v="06259669"/>
    <n v="224250051"/>
    <s v="37000600"/>
    <s v="PLAZO FIJO"/>
    <s v="INDIRECTA"/>
    <s v="X"/>
    <n v="11"/>
    <n v="4"/>
  </r>
  <r>
    <n v="6063141"/>
    <s v="OBB"/>
    <x v="10"/>
    <s v="PATIOS PROVEED."/>
    <s v="TOALOMBO TOALOMBO"/>
    <s v="LUIS ALBERTO"/>
    <n v="1715632111"/>
    <s v="LIDER DE GRUPO"/>
    <x v="0"/>
    <s v="HOURLY"/>
    <n v="102378"/>
    <s v="06063141"/>
    <n v="715149567"/>
    <s v="37000700"/>
    <s v="INDEFINIDO"/>
    <s v="INDIRECTA"/>
    <s v="J"/>
    <n v="3"/>
    <n v="7"/>
  </r>
  <r>
    <n v="6126136"/>
    <s v="OBB"/>
    <x v="10"/>
    <s v="PATIOS PROVEED."/>
    <s v="NOLIVOS CHILLAGANA"/>
    <s v="WILSON RAMIRO"/>
    <n v="1715285688"/>
    <s v="OPERARIO PRODUCCION"/>
    <x v="0"/>
    <s v="HOURLY"/>
    <n v="6126136"/>
    <s v="06126136"/>
    <n v="102545279"/>
    <s v="37000700"/>
    <s v="INDEFINIDO"/>
    <s v="INDIRECTA"/>
    <s v="J"/>
    <n v="6"/>
    <n v="12"/>
  </r>
  <r>
    <n v="6126173"/>
    <s v="OBB"/>
    <x v="10"/>
    <s v="PATIOS PROVEED."/>
    <s v="TIPAN QUISAGUANO"/>
    <s v="FREDDY EDISON"/>
    <n v="1716846629"/>
    <s v="OPERARIO MAQ. PESADA"/>
    <x v="3"/>
    <s v="HOURLY"/>
    <n v="6126173"/>
    <s v="06126173"/>
    <n v="632423396"/>
    <s v="37000700"/>
    <s v="INDEFINIDO"/>
    <s v="INDIRECTA"/>
    <s v="X"/>
    <n v="10"/>
    <n v="1"/>
  </r>
  <r>
    <n v="6127795"/>
    <s v="OBB"/>
    <x v="10"/>
    <s v="PATIOS PROVEED."/>
    <s v="CHICAIZA GONZALEZ"/>
    <s v="JOSE LUIS"/>
    <n v="1719489625"/>
    <s v="OPERARIO PRODUCCION"/>
    <x v="0"/>
    <s v="HOURLY"/>
    <n v="6127795"/>
    <s v="06127795"/>
    <n v="618393156"/>
    <s v="37000700"/>
    <s v="INDEFINIDO"/>
    <s v="INDIRECTA"/>
    <s v="J"/>
    <n v="7"/>
    <n v="1"/>
  </r>
  <r>
    <n v="6127799"/>
    <s v="OBB"/>
    <x v="10"/>
    <s v="PATIOS PROVEED."/>
    <s v="GALARRAGA TUFINO"/>
    <s v="EDISON GERMANICO"/>
    <n v="1718377912"/>
    <s v="OPERARIO PRODUCCION"/>
    <x v="0"/>
    <s v="HOURLY"/>
    <n v="6127799"/>
    <s v="06127799"/>
    <n v="681484218"/>
    <s v="37000700"/>
    <s v="INDEFINIDO"/>
    <s v="INDIRECTA"/>
    <s v="J"/>
    <n v="7"/>
    <n v="1"/>
  </r>
  <r>
    <n v="6127937"/>
    <s v="OBB"/>
    <x v="10"/>
    <s v="PATIOS PROVEED."/>
    <s v="PICO CAICEDO"/>
    <s v="JUAN CARLOS"/>
    <n v="1309426920"/>
    <s v="OPERARIO PRODUCCION"/>
    <x v="0"/>
    <s v="HOURLY"/>
    <n v="6127937"/>
    <s v="06127937"/>
    <n v="237595449"/>
    <s v="37000700"/>
    <s v="INDEFINIDO"/>
    <s v="INDIRECTA"/>
    <s v="J"/>
    <n v="7"/>
    <n v="1"/>
  </r>
  <r>
    <n v="6128997"/>
    <s v="OBB"/>
    <x v="10"/>
    <s v="PATIOS PROVEED."/>
    <s v="ENCALADA SANCHEZ"/>
    <s v="OMAR HERIBERTO"/>
    <n v="704498799"/>
    <s v="OPERARIO PRODUCCION"/>
    <x v="0"/>
    <s v="HOURLY"/>
    <n v="6128997"/>
    <s v="06128997"/>
    <n v="371305045"/>
    <s v="37000700"/>
    <s v="INDEFINIDO"/>
    <s v="INDIRECTA"/>
    <s v="J"/>
    <n v="7"/>
    <n v="2"/>
  </r>
  <r>
    <n v="6130083"/>
    <s v="OBB"/>
    <x v="10"/>
    <s v="PATIOS PROVEED."/>
    <s v="SILVA MORALES"/>
    <s v="WILMER ERNESTO"/>
    <n v="1720821584"/>
    <s v="OPERARIO PRODUCCION"/>
    <x v="0"/>
    <s v="HOURLY"/>
    <n v="6130083"/>
    <s v="06130083"/>
    <n v="447533633"/>
    <s v="37000700"/>
    <s v="INDEFINIDO"/>
    <s v="INDIRECTA"/>
    <s v="J"/>
    <n v="7"/>
    <n v="3"/>
  </r>
  <r>
    <n v="6131466"/>
    <s v="OBB"/>
    <x v="10"/>
    <s v="PATIOS PROVEED."/>
    <s v="COLLAGUAZO QUILUMBA"/>
    <s v="JOSE MANUEL GUILLERM"/>
    <n v="1714022298"/>
    <s v="OPERARIO PRODUCCION"/>
    <x v="0"/>
    <s v="HOURLY"/>
    <n v="6131466"/>
    <s v="06131466"/>
    <n v="134357920"/>
    <s v="37000700"/>
    <s v="INDEFINIDO"/>
    <s v="INDIRECTA"/>
    <s v="J"/>
    <n v="7"/>
    <n v="4"/>
  </r>
  <r>
    <n v="6147786"/>
    <s v="OBB"/>
    <x v="10"/>
    <s v="PATIOS PROVEED."/>
    <s v="MEDRANO GAVILANEZ"/>
    <s v="LUIS ALBERTO"/>
    <n v="1713188736"/>
    <s v="OPERARIO PRODUCCION"/>
    <x v="2"/>
    <s v="HOURLY"/>
    <n v="6147786"/>
    <s v="06147786"/>
    <n v="649590594"/>
    <s v="37000700"/>
    <s v="INDEFINIDO"/>
    <s v="INDIRECTA"/>
    <s v="X"/>
    <n v="8"/>
    <n v="5"/>
  </r>
  <r>
    <n v="6147926"/>
    <s v="OBB"/>
    <x v="10"/>
    <s v="PATIOS PROVEED."/>
    <s v="SANCHEZ MARINO"/>
    <s v="MARIELA CAROLINA"/>
    <n v="1716821333"/>
    <s v="OPERARIO PRODUCCION"/>
    <x v="0"/>
    <s v="HOURLY"/>
    <n v="6147926"/>
    <s v="06147926"/>
    <n v="288441570"/>
    <s v="37000700"/>
    <s v="INDEFINIDO"/>
    <s v="INDIRECTA"/>
    <s v="J"/>
    <n v="8"/>
    <n v="5"/>
  </r>
  <r>
    <n v="6147963"/>
    <s v="OBB"/>
    <x v="10"/>
    <s v="PATIOS PROVEED."/>
    <s v="USHINA ROMERO"/>
    <s v="CESAR BENITO"/>
    <n v="1718451956"/>
    <s v="OPERARIO PRODUCCION"/>
    <x v="0"/>
    <s v="HOURLY"/>
    <n v="6147963"/>
    <s v="06147963"/>
    <n v="557072055"/>
    <s v="37000700"/>
    <s v="INDEFINIDO"/>
    <s v="INDIRECTA"/>
    <s v="J"/>
    <n v="8"/>
    <n v="5"/>
  </r>
  <r>
    <n v="6148041"/>
    <s v="OBB"/>
    <x v="10"/>
    <s v="PATIOS PROVEED."/>
    <s v="ARANA VERA"/>
    <s v="JUAN MANUEL"/>
    <n v="1721253100"/>
    <s v="OPERARIO PRODUCCION"/>
    <x v="0"/>
    <s v="HOURLY"/>
    <n v="6148041"/>
    <s v="06148041"/>
    <n v="969830573"/>
    <s v="37000700"/>
    <s v="INDEFINIDO"/>
    <s v="INDIRECTA"/>
    <s v="J"/>
    <n v="8"/>
    <n v="5"/>
  </r>
  <r>
    <n v="6148246"/>
    <s v="OBB"/>
    <x v="10"/>
    <s v="PATIOS PROVEED."/>
    <s v="JARRIN ESPINOSA"/>
    <s v="JONNATHAN STALIN"/>
    <n v="1718845124"/>
    <s v="OPERARIO PRODUCCION"/>
    <x v="2"/>
    <s v="HOURLY"/>
    <n v="6148246"/>
    <s v="06148246"/>
    <n v="978714032"/>
    <s v="37000700"/>
    <s v="INDEFINIDO"/>
    <s v="INDIRECTA"/>
    <s v="X"/>
    <n v="9"/>
    <n v="9"/>
  </r>
  <r>
    <n v="6148268"/>
    <s v="OBB"/>
    <x v="10"/>
    <s v="PATIOS PROVEED."/>
    <s v="GUERRERO ANAGUANO"/>
    <s v="JOAQUIN TIMOTEO"/>
    <n v="1720308897"/>
    <s v="OPERARIO PRODUCCION"/>
    <x v="2"/>
    <s v="HOURLY"/>
    <n v="6148268"/>
    <s v="06148268"/>
    <n v="252294198"/>
    <s v="37000700"/>
    <s v="INDEFINIDO"/>
    <s v="INDIRECTA"/>
    <s v="X"/>
    <n v="8"/>
    <n v="5"/>
  </r>
  <r>
    <n v="6149675"/>
    <s v="OBB"/>
    <x v="10"/>
    <s v="PATIOS PROVEED."/>
    <s v="MOROCHO SANCHEZ"/>
    <s v="CARLOS PATRICIO"/>
    <n v="1719675314"/>
    <s v="OPERARIO PRODUCCION"/>
    <x v="2"/>
    <s v="HOURLY"/>
    <n v="6149675"/>
    <s v="06149675"/>
    <n v="701586012"/>
    <s v="37000700"/>
    <s v="INDEFINIDO"/>
    <s v="INDIRECTA"/>
    <s v="X"/>
    <n v="9"/>
    <n v="9"/>
  </r>
  <r>
    <n v="6237096"/>
    <s v="OBB"/>
    <x v="10"/>
    <s v="PATIOS PROVEED."/>
    <s v="VILAC SALAZAR"/>
    <s v="DARIO VLADIMIR"/>
    <n v="1713501524"/>
    <s v="OPERARIO PRODUCCION"/>
    <x v="2"/>
    <s v="HOURLY"/>
    <n v="6237096"/>
    <s v="06237096"/>
    <n v="646981806"/>
    <s v="37000700"/>
    <s v="INDEFINIDO"/>
    <s v="INDIRECTA"/>
    <s v="X"/>
    <n v="9"/>
    <n v="8"/>
  </r>
  <r>
    <n v="6240967"/>
    <s v="OBB"/>
    <x v="10"/>
    <s v="PATIOS PROVEED."/>
    <s v="GUALOTUNA NASIMBA"/>
    <s v="JORGE VINICIO"/>
    <n v="1717601676"/>
    <s v="OPERARIO PRODUCCION"/>
    <x v="2"/>
    <s v="HOURLY"/>
    <n v="6240967"/>
    <s v="06240967"/>
    <n v="367678806"/>
    <s v="37000700"/>
    <s v="PLAZO FIJO"/>
    <s v="INDIRECTA"/>
    <s v="X"/>
    <n v="10"/>
    <n v="2"/>
  </r>
  <r>
    <n v="6241299"/>
    <s v="OBB"/>
    <x v="10"/>
    <s v="PATIOS PROVEED."/>
    <s v="ARROYO UNTUNA"/>
    <s v="JOSE LUIS"/>
    <n v="1720996865"/>
    <s v="OPERARIO PRODUCCION"/>
    <x v="2"/>
    <s v="HOURLY"/>
    <n v="6241299"/>
    <s v="06241299"/>
    <n v="981562762"/>
    <s v="37000700"/>
    <s v="PLAZO FIJO"/>
    <s v="INDIRECTA"/>
    <s v="X"/>
    <n v="10"/>
    <n v="2"/>
  </r>
  <r>
    <n v="6242111"/>
    <s v="OBB"/>
    <x v="10"/>
    <s v="PATIOS PROVEED."/>
    <s v="GUANA ECHEVERRIA"/>
    <s v="BAYRON EDUARDO"/>
    <n v="1720786704"/>
    <s v="OPERARIO PRODUCCION"/>
    <x v="2"/>
    <s v="HOURLY"/>
    <n v="6242111"/>
    <s v="06242111"/>
    <n v="625603008"/>
    <s v="37000700"/>
    <s v="PLAZO FIJO"/>
    <s v="INDIRECTA"/>
    <s v="X"/>
    <n v="10"/>
    <n v="3"/>
  </r>
  <r>
    <n v="6248305"/>
    <s v="OBB"/>
    <x v="10"/>
    <s v="PATIOS PROVEED."/>
    <s v="CONDOR GUACHAMIN"/>
    <s v="MARCO VINICIO"/>
    <n v="1718861386"/>
    <s v="OPERARIO PRODUCCION"/>
    <x v="0"/>
    <s v="HOURLY"/>
    <n v="6248305"/>
    <s v="06248305"/>
    <n v="893007838"/>
    <s v="37000700"/>
    <s v="PLAZO FIJO"/>
    <s v="INDIRECTA"/>
    <s v="J"/>
    <n v="10"/>
    <n v="7"/>
  </r>
  <r>
    <n v="3600268"/>
    <s v="OBB"/>
    <x v="10"/>
    <s v="BODEGA"/>
    <s v="MALITAXI CHIRIBOGA"/>
    <s v="CHRISTIAN ARTURO"/>
    <n v="1713817342"/>
    <s v="COORD. DE BODEGA"/>
    <x v="0"/>
    <s v="SALARY"/>
    <n v="101559"/>
    <s v="03600268"/>
    <n v="722705661"/>
    <s v="37000800"/>
    <s v="INDEFINIDO"/>
    <s v="INDIRECTA"/>
    <s v="J"/>
    <n v="0"/>
    <n v="7"/>
  </r>
  <r>
    <n v="6057519"/>
    <s v="OBB"/>
    <x v="10"/>
    <s v="BODEGA"/>
    <s v="MANCHENO GUERRA"/>
    <s v="FABIAN ENRIQUE"/>
    <n v="1710301779"/>
    <s v="BODEGUERO MATERIALES"/>
    <x v="0"/>
    <s v="HOURLY"/>
    <n v="102065"/>
    <s v="06057519"/>
    <n v="882535708"/>
    <s v="37000800"/>
    <s v="INDEFINIDO"/>
    <s v="INDIRECTA"/>
    <s v="J"/>
    <n v="3"/>
    <n v="1"/>
  </r>
  <r>
    <n v="6057884"/>
    <s v="OBB"/>
    <x v="10"/>
    <s v="BODEGA"/>
    <s v="BORJA"/>
    <s v="NAPOLEON DAVID"/>
    <n v="1711800852"/>
    <s v="BODEGUERO MATERIALES"/>
    <x v="0"/>
    <s v="HOURLY"/>
    <n v="102135"/>
    <s v="06057884"/>
    <n v="301063419"/>
    <s v="37000800"/>
    <s v="INDEFINIDO"/>
    <s v="INDIRECTA"/>
    <s v="J"/>
    <n v="3"/>
    <n v="2"/>
  </r>
  <r>
    <n v="6057994"/>
    <s v="OBB"/>
    <x v="10"/>
    <s v="BODEGA"/>
    <s v="TERAN JIMENEZ"/>
    <s v="LENIN JONATHAN"/>
    <n v="1712178654"/>
    <s v="BODEGUERO MATERIALES"/>
    <x v="0"/>
    <s v="HOURLY"/>
    <n v="102222"/>
    <s v="06057994"/>
    <n v="910565204"/>
    <s v="37000800"/>
    <s v="INDEFINIDO"/>
    <s v="INDIRECTA"/>
    <s v="J"/>
    <n v="3"/>
    <n v="2"/>
  </r>
  <r>
    <n v="6058260"/>
    <s v="OBB"/>
    <x v="10"/>
    <s v="BODEGA"/>
    <s v="AMAGUANA PERUGACHI"/>
    <s v="LUIS ALFREDO"/>
    <n v="1708010903"/>
    <s v="BODEGUERO MATERIALES"/>
    <x v="0"/>
    <s v="HOURLY"/>
    <n v="102280"/>
    <s v="06058260"/>
    <n v="422828572"/>
    <s v="37000800"/>
    <s v="INDEFINIDO"/>
    <s v="INDIRECTA"/>
    <s v="J"/>
    <n v="3"/>
    <n v="2"/>
  </r>
  <r>
    <n v="6127932"/>
    <s v="OBB"/>
    <x v="10"/>
    <s v="BODEGA"/>
    <s v="MOLINEROS NARANJO"/>
    <s v="MARCELO ENRIQUE"/>
    <n v="1713986659"/>
    <s v="BODEGUERO MATERIALES"/>
    <x v="0"/>
    <s v="HOURLY"/>
    <n v="6127932"/>
    <s v="06127932"/>
    <n v="572661495"/>
    <s v="37000800"/>
    <s v="INDEFINIDO"/>
    <s v="INDIRECTA"/>
    <s v="J"/>
    <n v="7"/>
    <n v="1"/>
  </r>
  <r>
    <n v="6148114"/>
    <s v="OBB"/>
    <x v="10"/>
    <s v="BODEGA"/>
    <s v="CANADAS GOMEZ DE LA"/>
    <s v="JUAN FRANCISCO"/>
    <n v="1713910709"/>
    <s v="BODEGUERO MATERIALES"/>
    <x v="2"/>
    <s v="HOURLY"/>
    <n v="6148114"/>
    <s v="06148114"/>
    <n v="506566593"/>
    <s v="37000800"/>
    <s v="INDEFINIDO"/>
    <s v="INDIRECTA"/>
    <s v="X"/>
    <n v="8"/>
    <n v="5"/>
  </r>
  <r>
    <n v="246"/>
    <s v="OBB"/>
    <x v="11"/>
    <s v="GER.SEG.IND.AMB"/>
    <s v="CASARES MEDIAVILLA"/>
    <s v="DIEGO FERNANDO"/>
    <n v="1705537973"/>
    <s v="GRTE.SEG.HIGI.INDUS."/>
    <x v="0"/>
    <s v="SALARY"/>
    <n v="100246"/>
    <s v="03400246"/>
    <n v="817149846"/>
    <s v="38000100"/>
    <s v="EJECUTIVO"/>
    <s v="EJECUTIVO"/>
    <s v="X"/>
    <n v="84"/>
    <n v="12"/>
  </r>
  <r>
    <n v="6124373"/>
    <s v="OBB"/>
    <x v="11"/>
    <s v="ERGONOMIA"/>
    <s v="YANEZ YANEZ"/>
    <s v="JUAN CARLOS"/>
    <n v="1711886075"/>
    <s v="ANALISTA ERGONOMIA"/>
    <x v="0"/>
    <s v="HOURLY"/>
    <n v="6124373"/>
    <s v="06124373"/>
    <n v="951564217"/>
    <s v="38000200"/>
    <s v="INDEFINIDO"/>
    <s v="INDIRECTA"/>
    <s v="A"/>
    <n v="6"/>
    <n v="11"/>
  </r>
  <r>
    <n v="6078333"/>
    <s v="OBB"/>
    <x v="11"/>
    <s v="SEG. INDUSTRIAL"/>
    <s v="MARINO ANDRADE"/>
    <s v="HENRY GEOVANNY"/>
    <n v="1713736294"/>
    <s v="COORD.SEGURID.INDUST"/>
    <x v="0"/>
    <s v="SALARY"/>
    <n v="102481"/>
    <s v="06078333"/>
    <n v="317151082"/>
    <s v="38000300"/>
    <s v="INDEFINIDO"/>
    <s v="INDIRECTA"/>
    <s v="J"/>
    <n v="4"/>
    <n v="12"/>
  </r>
  <r>
    <n v="6081605"/>
    <s v="OBB"/>
    <x v="11"/>
    <s v="SEG. INDUSTRIAL"/>
    <s v="SALAS FALCON"/>
    <s v="WLADIMIR GONZALO"/>
    <n v="1712364635"/>
    <s v="ESP.SEGUR.INDUSTRIAL"/>
    <x v="2"/>
    <s v="SALARY"/>
    <n v="102515"/>
    <s v="06081605"/>
    <n v="204879599"/>
    <s v="38000300"/>
    <s v="INDEFINIDO"/>
    <s v="INDIRECTA"/>
    <s v="X"/>
    <n v="5"/>
    <n v="4"/>
  </r>
  <r>
    <n v="6124872"/>
    <s v="OBB"/>
    <x v="11"/>
    <s v="SEG. INDUSTRIAL"/>
    <s v="STRUVE BUSTAMANTE"/>
    <s v="MARTHA CECILIA"/>
    <n v="1722269261"/>
    <s v="ESP.SEGUR.INDUSTRIAL"/>
    <x v="0"/>
    <s v="SALARY"/>
    <n v="6124872"/>
    <s v="06124872"/>
    <n v="840149393"/>
    <s v="38000300"/>
    <s v="INDEFINIDO"/>
    <s v="INDIRECTA"/>
    <s v="J"/>
    <n v="6"/>
    <n v="11"/>
  </r>
  <r>
    <n v="6249326"/>
    <s v="OBB"/>
    <x v="11"/>
    <s v="SEG. INDUSTRIAL"/>
    <s v="ROMANO LARA"/>
    <s v="LUIS ALBERTO"/>
    <n v="1717529182"/>
    <s v="PASANTE"/>
    <x v="1"/>
    <s v="HOURLY"/>
    <n v="6249326"/>
    <s v="06249326"/>
    <n v="628019641"/>
    <s v="38000300"/>
    <s v="PASANTE"/>
    <s v="PASANTE"/>
    <s v="P"/>
    <n v="10"/>
    <n v="9"/>
  </r>
  <r>
    <n v="1498"/>
    <s v="OBB"/>
    <x v="11"/>
    <s v="HIG. INDUSTRIAL"/>
    <s v="RIVERA RIVERA"/>
    <s v="PAUL GEOVANNY"/>
    <n v="602258774"/>
    <s v="ESP.HIGIENE INDUSTRI"/>
    <x v="0"/>
    <s v="SALARY"/>
    <n v="101498"/>
    <s v="03401498"/>
    <n v="316149288"/>
    <s v="38000400"/>
    <s v="INDEFINIDO"/>
    <s v="INDIRECTA"/>
    <s v="J"/>
    <n v="0"/>
    <n v="2"/>
  </r>
  <r>
    <n v="6129016"/>
    <s v="OBB"/>
    <x v="11"/>
    <s v="PROT. AMBIENTAL"/>
    <s v="GANGOTENA CORAL"/>
    <s v="LUIS ADOLFO"/>
    <n v="1718019886"/>
    <s v="ESP.PROTEC.AMBIENTAL"/>
    <x v="0"/>
    <s v="SALARY"/>
    <n v="6129016"/>
    <s v="06129016"/>
    <n v="720433525"/>
    <s v="38000500"/>
    <s v="INDEFINIDO"/>
    <s v="INDIRECTA"/>
    <s v="J"/>
    <n v="7"/>
    <n v="2"/>
  </r>
  <r>
    <n v="6139632"/>
    <s v="OBB"/>
    <x v="11"/>
    <s v="PROT. AMBIENTAL"/>
    <s v="MORENO RONQUILLO"/>
    <s v="MARTHA CECILIA"/>
    <n v="1713796231"/>
    <s v="ANALISTA ING AMBIENT"/>
    <x v="0"/>
    <s v="HOURLY"/>
    <n v="6139632"/>
    <s v="06139632"/>
    <n v="795492343"/>
    <s v="38000500"/>
    <s v="INDEFINIDO"/>
    <s v="INDIRECTA"/>
    <s v="J"/>
    <n v="7"/>
    <n v="11"/>
  </r>
  <r>
    <n v="463"/>
    <s v="OBB"/>
    <x v="12"/>
    <s v="PROYECTO MGC"/>
    <s v="DALGO MORA"/>
    <s v="MARIO IGNACIO"/>
    <n v="1710210368"/>
    <s v="COORDINADOR PROY.MGC"/>
    <x v="0"/>
    <s v="SALARY"/>
    <n v="100463"/>
    <s v="03400463"/>
    <n v="812150141"/>
    <s v="40000100"/>
    <s v="INDEFINIDO"/>
    <s v="INDIRECTA"/>
    <s v="A"/>
    <n v="90"/>
    <n v="1"/>
  </r>
  <r>
    <n v="6117336"/>
    <s v="OBB"/>
    <x v="13"/>
    <s v="DIREC. MATERIAL"/>
    <s v="TUGENDHAT RIBADENEIR"/>
    <s v="DANIEL MAURICIO"/>
    <n v="1708543382"/>
    <s v="GERENTE DE COMPRAS"/>
    <x v="0"/>
    <s v="SALARY"/>
    <n v="6117336"/>
    <s v="06117336"/>
    <n v="674050910"/>
    <s v="41000100"/>
    <s v="EJECUTIVO"/>
    <s v="EJECUTIVO"/>
    <s v="A"/>
    <n v="6"/>
    <n v="7"/>
  </r>
  <r>
    <n v="6078983"/>
    <s v="OBB"/>
    <x v="13"/>
    <s v="COMP.MAT.DIRECT"/>
    <s v="CHARPENTIER ALVAREZ"/>
    <s v="JOSE ANDRES"/>
    <n v="1712987542"/>
    <s v="COMP. MAT. DIRECTO"/>
    <x v="0"/>
    <s v="SALARY"/>
    <n v="102485"/>
    <s v="06078983"/>
    <n v="847958845"/>
    <s v="41000210"/>
    <s v="INDEFINIDO"/>
    <s v="INDIRECTA"/>
    <s v="J"/>
    <n v="5"/>
    <n v="1"/>
  </r>
  <r>
    <n v="6122781"/>
    <s v="OBB"/>
    <x v="13"/>
    <s v="COMP.MAT.DIRECT"/>
    <s v="ALVAREZ VALAREZO"/>
    <s v="OMAR FERNANDO"/>
    <n v="1711730745"/>
    <s v="COMP. MAT. DIRECTO"/>
    <x v="0"/>
    <s v="SALARY"/>
    <n v="6122781"/>
    <s v="06122781"/>
    <n v="931105244"/>
    <s v="41000210"/>
    <s v="INDEFINIDO"/>
    <s v="ADMINISTRATIVA"/>
    <s v="A"/>
    <n v="6"/>
    <n v="10"/>
  </r>
  <r>
    <n v="6137899"/>
    <s v="OBB"/>
    <x v="13"/>
    <s v="COMP.MAT.DIRECT"/>
    <s v="MORALES GONZALEZ"/>
    <s v="MICHAEL ALEJANDRO"/>
    <n v="1714046347"/>
    <s v="COMP. MAT. DIRECTO"/>
    <x v="0"/>
    <s v="SALARY"/>
    <n v="6137899"/>
    <s v="06137899"/>
    <n v="943786701"/>
    <s v="41000210"/>
    <s v="INDEFINIDO"/>
    <s v="INDIRECTA"/>
    <s v="A"/>
    <n v="7"/>
    <n v="9"/>
  </r>
  <r>
    <n v="6120114"/>
    <s v="OBB"/>
    <x v="13"/>
    <s v="COMP.MAT.INDIRE"/>
    <s v="JARAMILLO SALAZAR"/>
    <s v="FELIX SANTIAGO"/>
    <n v="400959631"/>
    <s v="COMP.MAT.INDIRECTO"/>
    <x v="0"/>
    <s v="SALARY"/>
    <n v="6120114"/>
    <s v="06120114"/>
    <n v="418620586"/>
    <s v="41000220"/>
    <s v="INDEFINIDO"/>
    <s v="INDIRECTA"/>
    <s v="A"/>
    <n v="6"/>
    <n v="8"/>
  </r>
  <r>
    <s v="045770"/>
    <s v="OBB"/>
    <x v="14"/>
    <s v="LOG.MATERIALES"/>
    <s v="PEREIRA DE ARAUJO"/>
    <s v="VANDER"/>
    <s v="000058100"/>
    <s v="GERENTE LOGISTICA"/>
    <x v="0"/>
    <s v="SALARY"/>
    <s v="045770"/>
    <s v="03523533"/>
    <n v="812150211"/>
    <n v="42000100"/>
    <s v="ISP"/>
    <s v="ISP"/>
    <m/>
    <n v="10"/>
    <n v="11"/>
  </r>
  <r>
    <n v="783"/>
    <s v="OBB"/>
    <x v="14"/>
    <s v="LOG. MATERIALES"/>
    <s v="VARELA SORIA"/>
    <s v="MARIO ALBERTO"/>
    <n v="1801696012"/>
    <s v="ANAL.TRAFIC.VEHICULO"/>
    <x v="0"/>
    <s v="SALARY"/>
    <n v="100783"/>
    <s v="03400783"/>
    <n v="961341346"/>
    <s v="42000100"/>
    <s v="INDEFINIDO"/>
    <s v="INDIRECTA"/>
    <s v="A"/>
    <n v="92"/>
    <n v="7"/>
  </r>
  <r>
    <n v="7066"/>
    <s v="OBB"/>
    <x v="14"/>
    <s v="LOG. MATERIALES"/>
    <s v="COLLAGUAZO QUERO"/>
    <s v="LUIS OSWALDO"/>
    <n v="1712247160"/>
    <s v="COORD PROY MGO"/>
    <x v="0"/>
    <s v="SALARY"/>
    <n v="107066"/>
    <s v="03407066"/>
    <n v="317150695"/>
    <s v="42000100"/>
    <s v="INDEFINIDO"/>
    <s v="INDIRECTA"/>
    <s v="J"/>
    <n v="0"/>
    <n v="10"/>
  </r>
  <r>
    <n v="3700534"/>
    <s v="OBB"/>
    <x v="14"/>
    <s v="LOG. MATERIALES"/>
    <s v="AVALOS JACOME"/>
    <s v="JORGE ANTONIO"/>
    <n v="1712481637"/>
    <s v="ANAL. PLAN.OPERACION"/>
    <x v="0"/>
    <s v="SALARY"/>
    <n v="101717"/>
    <s v="00000534"/>
    <n v="416097651"/>
    <s v="42000100"/>
    <s v="INDEFINIDO"/>
    <s v="INDIRECTA"/>
    <s v="J"/>
    <n v="1"/>
    <n v="1"/>
  </r>
  <r>
    <n v="3704842"/>
    <s v="OBB"/>
    <x v="14"/>
    <s v="LOG. MATERIALES"/>
    <s v="SANCHEZ SOLANO"/>
    <s v="JOSE LUIS"/>
    <n v="1710442532"/>
    <s v="ING. DE PFEP"/>
    <x v="0"/>
    <s v="SALARY"/>
    <n v="101845"/>
    <s v="00004842"/>
    <n v="698003390"/>
    <s v="42000100"/>
    <s v="INDEFINIDO"/>
    <s v="INDIRECTA"/>
    <s v="J"/>
    <n v="2"/>
    <n v="1"/>
  </r>
  <r>
    <n v="3705267"/>
    <s v="OBB"/>
    <x v="14"/>
    <s v="LOG. MATERIALES"/>
    <s v="CASTRO ORTIZ"/>
    <s v="PAOLA ALEXANDRA"/>
    <n v="603124983"/>
    <s v="SUPV.FIN.MATERIALES"/>
    <x v="0"/>
    <s v="SALARY"/>
    <n v="101859"/>
    <s v="00005267"/>
    <n v="316149677"/>
    <s v="42000100"/>
    <s v="INDEFINIDO"/>
    <s v="INDIRECTA"/>
    <s v="A"/>
    <n v="2"/>
    <n v="4"/>
  </r>
  <r>
    <n v="3705925"/>
    <s v="OBB"/>
    <x v="14"/>
    <s v="LOG. MATERIALES"/>
    <s v="NARANJO MEJIA"/>
    <s v="FRANKLIN PATRICIO"/>
    <n v="1714771993"/>
    <s v="ANAL.FLUJO DE MATERI"/>
    <x v="0"/>
    <s v="SALARY"/>
    <n v="101909"/>
    <s v="00005925"/>
    <n v="480402701"/>
    <s v="42000100"/>
    <s v="INDEFINIDO"/>
    <s v="INDIRECTA"/>
    <s v="J"/>
    <n v="2"/>
    <n v="7"/>
  </r>
  <r>
    <n v="6058283"/>
    <s v="OBB"/>
    <x v="14"/>
    <s v="LOG. MATERIALES"/>
    <s v="ZAMBRANO ESPINOSA"/>
    <s v="GALO ORLANDO"/>
    <n v="1715051890"/>
    <s v="ING. PUNTO DE CORTE"/>
    <x v="0"/>
    <s v="SALARY"/>
    <n v="102304"/>
    <s v="06058283"/>
    <n v="400196017"/>
    <s v="42000100"/>
    <s v="INDEFINIDO"/>
    <s v="INDIRECTA"/>
    <s v="J"/>
    <n v="3"/>
    <n v="2"/>
  </r>
  <r>
    <n v="6081590"/>
    <s v="OBB"/>
    <x v="14"/>
    <s v="LOG. MATERIALES"/>
    <s v="PORRAS VELASCO"/>
    <s v="ROMMEL FERNANDO"/>
    <n v="1712428794"/>
    <s v="ANAL.FLUJO DE MATERI"/>
    <x v="0"/>
    <s v="SALARY"/>
    <n v="102508"/>
    <s v="06081590"/>
    <n v="612010426"/>
    <s v="42000100"/>
    <s v="INDEFINIDO"/>
    <s v="INDIRECTA"/>
    <s v="J"/>
    <n v="5"/>
    <n v="4"/>
  </r>
  <r>
    <n v="6128509"/>
    <s v="OBB"/>
    <x v="14"/>
    <s v="LOG. MATERIALES"/>
    <s v="VALVERDE MONCADA"/>
    <s v="PAULINA ALEXANDRA"/>
    <n v="1714674312"/>
    <s v="ANAL.FLUJO DE MATERI"/>
    <x v="2"/>
    <s v="SALARY"/>
    <n v="6128509"/>
    <s v="06128509"/>
    <n v="479522336"/>
    <s v="42000100"/>
    <s v="INDEFINIDO"/>
    <s v="ADMINISTRATIVA"/>
    <s v="X"/>
    <n v="7"/>
    <n v="2"/>
  </r>
  <r>
    <n v="6138528"/>
    <s v="OBB"/>
    <x v="14"/>
    <s v="LOG. MATERIALES"/>
    <s v="MALDONADO VAZCONEZ"/>
    <s v="RICARDO"/>
    <n v="1712606852"/>
    <s v="ANAL. PLAN.OPERACION"/>
    <x v="0"/>
    <s v="SALARY"/>
    <n v="6138528"/>
    <s v="06138528"/>
    <n v="532266178"/>
    <s v="42000100"/>
    <s v="INDEFINIDO"/>
    <s v="INDIRECTA"/>
    <s v="J"/>
    <n v="7"/>
    <n v="10"/>
  </r>
  <r>
    <n v="6145218"/>
    <s v="OBB"/>
    <x v="14"/>
    <s v="LOG. MATERIALES"/>
    <s v="MINO ENRIQUEZ"/>
    <s v="IRENE CATALINA"/>
    <n v="1717641813"/>
    <s v="ANAL.FLUJO DE MATERI"/>
    <x v="0"/>
    <s v="SALARY"/>
    <n v="6145218"/>
    <s v="06145218"/>
    <n v="890810867"/>
    <s v="42000100"/>
    <s v="INDEFINIDO"/>
    <s v="INDIRECTA"/>
    <s v="J"/>
    <n v="8"/>
    <n v="4"/>
  </r>
  <r>
    <n v="6145225"/>
    <s v="OBB"/>
    <x v="14"/>
    <s v="LOG. MATERIALES"/>
    <s v="GARCIA MICHILENA"/>
    <s v="REMIGIO PATRICIO"/>
    <n v="1714319918"/>
    <s v="ANAL.FLUJO DE MATERI"/>
    <x v="0"/>
    <s v="SALARY"/>
    <n v="6145225"/>
    <s v="06145225"/>
    <n v="367980880"/>
    <s v="42000100"/>
    <s v="INDEFINIDO"/>
    <s v="INDIRECTA"/>
    <s v="J"/>
    <n v="8"/>
    <n v="4"/>
  </r>
  <r>
    <n v="6240852"/>
    <s v="OBB"/>
    <x v="14"/>
    <s v="LOG. MATERIALES"/>
    <s v="VELA QUEVEDO"/>
    <s v="CARLOS FRANCISCO"/>
    <n v="1713248340"/>
    <s v="ING. PUNTO DE CORTE"/>
    <x v="0"/>
    <s v="SALARY"/>
    <n v="6240852"/>
    <s v="06240852"/>
    <n v="869155059"/>
    <s v="42000100"/>
    <s v="INDEFINIDO"/>
    <s v="INDIRECTA"/>
    <s v="J"/>
    <n v="10"/>
    <n v="1"/>
  </r>
  <r>
    <n v="282"/>
    <s v="OBB"/>
    <x v="14"/>
    <s v="SECRETARIA LOGI"/>
    <s v="GOMEZ GUERRA"/>
    <s v="FANNY GRACIELA"/>
    <n v="1708092950"/>
    <s v="ASIS. DIR. MATERIAL."/>
    <x v="0"/>
    <s v="SALARY"/>
    <n v="100282"/>
    <s v="03400282"/>
    <n v="315149833"/>
    <s v="42000110"/>
    <s v="INDEFINIDO"/>
    <s v="INDIRECTA"/>
    <s v="A"/>
    <n v="88"/>
    <n v="1"/>
  </r>
  <r>
    <n v="482"/>
    <s v="OBB"/>
    <x v="14"/>
    <s v="IMPORTA/LOGIST"/>
    <s v="SALDANA AGUILAR"/>
    <s v="MARCIA PIEDAD"/>
    <n v="1709907933"/>
    <s v="ING. DE INTERFACES"/>
    <x v="0"/>
    <s v="SALARY"/>
    <n v="100482"/>
    <s v="03400482"/>
    <n v="519149866"/>
    <s v="42000120"/>
    <s v="INDEFINIDO"/>
    <s v="ADMINISTRATIVA"/>
    <s v="A"/>
    <n v="90"/>
    <n v="1"/>
  </r>
  <r>
    <n v="3600449"/>
    <s v="OBB"/>
    <x v="14"/>
    <s v="IMPORTA/LOGIST"/>
    <s v="AGUILAR FUSTILLOS"/>
    <s v="EDGAR MARCELO"/>
    <n v="1711244358"/>
    <s v="COORD. PLAN. OPER."/>
    <x v="0"/>
    <s v="SALARY"/>
    <n v="107095"/>
    <s v="03600449"/>
    <n v="816150218"/>
    <s v="42000120"/>
    <s v="INDEFINIDO"/>
    <s v="INDIRECTA"/>
    <s v="A"/>
    <n v="1"/>
    <n v="6"/>
  </r>
  <r>
    <n v="6054194"/>
    <s v="OBB"/>
    <x v="14"/>
    <s v="IMPORTA/LOGIST"/>
    <s v="VILLAFUERTE PENAHERR"/>
    <s v="MARIA CRISTINA"/>
    <n v="1711226546"/>
    <s v="SUPER.READ.&amp;SEG.MATE"/>
    <x v="0"/>
    <s v="SALARY"/>
    <n v="101974"/>
    <s v="06054194"/>
    <n v="715149679"/>
    <s v="42000120"/>
    <s v="INDEFINIDO"/>
    <s v="INDIRECTA"/>
    <s v="A"/>
    <n v="2"/>
    <n v="10"/>
  </r>
  <r>
    <n v="6060133"/>
    <s v="OBB"/>
    <x v="14"/>
    <s v="IMPORTA/LOGIST"/>
    <s v="OCANA VITERI"/>
    <s v="ITALO ANIBAL"/>
    <n v="1500433022"/>
    <s v="SUPER.CONT.PROD&amp;LOG."/>
    <x v="0"/>
    <s v="SALARY"/>
    <n v="102343"/>
    <s v="06060133"/>
    <n v="213149627"/>
    <s v="42000120"/>
    <s v="INDEFINIDO"/>
    <s v="INDIRECTA"/>
    <s v="A"/>
    <n v="3"/>
    <n v="4"/>
  </r>
  <r>
    <n v="6111848"/>
    <s v="OBB"/>
    <x v="14"/>
    <s v="IMPORTA/LOGIST"/>
    <s v="MOSCOSO MESIAS"/>
    <s v="JOSE LUIS"/>
    <n v="1714910377"/>
    <s v="COMP.SERV.LOGISTICOS"/>
    <x v="0"/>
    <s v="SALARY"/>
    <n v="102573"/>
    <s v="06111848"/>
    <n v="322325020"/>
    <s v="42000120"/>
    <s v="INDEFINIDO"/>
    <s v="INDIRECTA"/>
    <s v="J"/>
    <n v="6"/>
    <n v="5"/>
  </r>
  <r>
    <n v="6117080"/>
    <s v="OBB"/>
    <x v="14"/>
    <s v="IMPORTA/LOGIST"/>
    <s v="ALTAMIRANO CORREA"/>
    <s v="MARIA FERNANDA"/>
    <n v="1710181817"/>
    <s v="COMP.SERV.LOGISTICOS"/>
    <x v="0"/>
    <s v="SALARY"/>
    <n v="611708"/>
    <s v="06117080"/>
    <n v="712537801"/>
    <s v="42000120"/>
    <s v="INDEFINIDO"/>
    <s v="INDIRECTA"/>
    <s v="A"/>
    <n v="6"/>
    <n v="7"/>
  </r>
  <r>
    <n v="6142919"/>
    <s v="OBB"/>
    <x v="14"/>
    <s v="IMPORTA/LOGIST"/>
    <s v="CEDENO PASQUEL"/>
    <s v="JOHAN"/>
    <n v="1710013556"/>
    <s v="ANAL.TRAFIC.VEHICULO"/>
    <x v="0"/>
    <s v="SALARY"/>
    <n v="6142919"/>
    <s v="06142919"/>
    <n v="581885711"/>
    <s v="42000120"/>
    <s v="INDEFINIDO"/>
    <s v="INDIRECTA"/>
    <s v="A"/>
    <n v="8"/>
    <n v="2"/>
  </r>
  <r>
    <n v="6239595"/>
    <s v="OBB"/>
    <x v="14"/>
    <s v="IMPORTA/LOGIST"/>
    <s v="RIOS MANTILLA"/>
    <s v="JOSE DAVID"/>
    <n v="1719299719"/>
    <s v="ING. PUNTO DE CORTE"/>
    <x v="0"/>
    <s v="SALARY"/>
    <n v="6239595"/>
    <s v="06239595"/>
    <n v="148144117"/>
    <s v="42000120"/>
    <s v="PLAZO FIJO"/>
    <s v="INDIRECTA"/>
    <s v="J"/>
    <n v="10"/>
    <n v="9"/>
  </r>
  <r>
    <n v="6239626"/>
    <s v="OBB"/>
    <x v="14"/>
    <s v="IMPORTA/LOGIST"/>
    <s v="FALCONES VERA"/>
    <s v="MEDARDO ISRAEL"/>
    <n v="1714928031"/>
    <s v="ING.PLAN.CADA PARTE"/>
    <x v="0"/>
    <s v="SALARY"/>
    <n v="6239626"/>
    <s v="06239626"/>
    <n v="787202477"/>
    <s v="42000120"/>
    <s v="PLAZO FIJO"/>
    <s v="INDIRECTA"/>
    <s v="J"/>
    <n v="10"/>
    <n v="9"/>
  </r>
  <r>
    <n v="6240729"/>
    <s v="OBB"/>
    <x v="14"/>
    <s v="IMPORTA/LOGIST"/>
    <s v="MAZA MONTENEGRO"/>
    <s v="FAUSTO JAVIER"/>
    <n v="1719876045"/>
    <s v="ANAL.PLAN.DE PRODUCC"/>
    <x v="0"/>
    <s v="SALARY"/>
    <n v="6240729"/>
    <s v="06240729"/>
    <n v="847472345"/>
    <s v="42000120"/>
    <s v="PLAZO FIJO"/>
    <s v="INDIRECTA"/>
    <s v="A"/>
    <n v="10"/>
    <n v="1"/>
  </r>
  <r>
    <n v="6240737"/>
    <s v="OBB"/>
    <x v="14"/>
    <s v="IMPORTA/LOGIST"/>
    <s v="ANDRADE SALCEDO"/>
    <s v="LUIS ALBERTO"/>
    <n v="1715291207"/>
    <s v="ANAL.FLUJO DE MATERI"/>
    <x v="0"/>
    <s v="SALARY"/>
    <n v="6240737"/>
    <s v="06240737"/>
    <n v="905071209"/>
    <s v="42000120"/>
    <s v="PLAZO FIJO"/>
    <s v="INDIRECTA"/>
    <s v="A"/>
    <n v="10"/>
    <n v="1"/>
  </r>
  <r>
    <n v="6250996"/>
    <s v="OBB"/>
    <x v="14"/>
    <s v="IMPORTA/LOGIST"/>
    <s v="BATALLAS MENA"/>
    <s v="NICOLAS RAMIRO"/>
    <n v="1711316933"/>
    <s v="ANAL.PLANEA.OPERACIO"/>
    <x v="0"/>
    <s v="SALARY"/>
    <n v="6250996"/>
    <s v="06250996"/>
    <n v="262324178"/>
    <s v="42000120"/>
    <s v="PLAZO FIJO"/>
    <s v="INDIRECTA"/>
    <s v="A"/>
    <n v="10"/>
    <n v="10"/>
  </r>
  <r>
    <n v="6254460"/>
    <s v="OBB"/>
    <x v="14"/>
    <s v="IMPORTA/LOGIST"/>
    <s v="MONGE VELASCO"/>
    <s v="DANIEL ANDRES"/>
    <n v="1712729472"/>
    <s v="ING. PUNTO DE CORTE"/>
    <x v="0"/>
    <s v="SALARY"/>
    <n v="6254460"/>
    <s v="06254460"/>
    <n v="358327145"/>
    <s v="42000120"/>
    <s v="PLAZO FIJO"/>
    <s v="INDIRECTA"/>
    <s v="J"/>
    <n v="11"/>
    <n v="1"/>
  </r>
  <r>
    <n v="3700829"/>
    <s v="OBB"/>
    <x v="15"/>
    <s v="CALID.PROVEEDOR"/>
    <s v="LUGO ALDAS"/>
    <s v="HUGO ELIAS"/>
    <n v="401203179"/>
    <s v="ING.SOPORTE PLANTA"/>
    <x v="0"/>
    <s v="SALARY"/>
    <n v="101727"/>
    <s v="00000829"/>
    <n v="669502291"/>
    <s v="43000100"/>
    <s v="INDEFINIDO"/>
    <s v="INDIRECTA"/>
    <s v="J"/>
    <n v="1"/>
    <n v="2"/>
  </r>
  <r>
    <n v="6077051"/>
    <s v="OBB"/>
    <x v="15"/>
    <s v="CALID.PROVEEDOR"/>
    <s v="CHIRIBOGA ESCALANTE"/>
    <s v="FERNANDO DANIEL"/>
    <n v="1712216942"/>
    <s v="ING.CAL.PRO.ADVANCE"/>
    <x v="0"/>
    <s v="SALARY"/>
    <n v="102465"/>
    <s v="06077051"/>
    <n v="618149029"/>
    <s v="43000100"/>
    <s v="INDEFINIDO"/>
    <s v="INDIRECTA"/>
    <s v="A"/>
    <n v="4"/>
    <n v="10"/>
  </r>
  <r>
    <n v="6143108"/>
    <s v="OBB"/>
    <x v="15"/>
    <s v="CALID.PROVEEDOR"/>
    <s v="PAEZ PASTOR"/>
    <s v="JUAN FRANCISCO"/>
    <n v="1713441812"/>
    <s v="ING.CAL.PRO.ADVANCE"/>
    <x v="0"/>
    <s v="SALARY"/>
    <n v="6143108"/>
    <s v="06143108"/>
    <n v="993946231"/>
    <s v="43000100"/>
    <s v="INDEFINIDO"/>
    <s v="INDIRECTA"/>
    <s v="X"/>
    <n v="8"/>
    <n v="2"/>
  </r>
  <r>
    <n v="6241503"/>
    <s v="OBB"/>
    <x v="15"/>
    <s v="CALID.PROVEEDOR"/>
    <s v="CADENA HERNANDEZ"/>
    <s v="HOMERO DAVID"/>
    <n v="401622725"/>
    <s v="ING.SOPORTE PLANTA"/>
    <x v="2"/>
    <s v="SALARY"/>
    <n v="6241503"/>
    <s v="06241503"/>
    <n v="388527805"/>
    <s v="43000100"/>
    <s v="PLAZO FIJO"/>
    <s v="INDIRECTA"/>
    <s v="X"/>
    <n v="10"/>
    <n v="2"/>
  </r>
  <r>
    <n v="6241826"/>
    <s v="OBB"/>
    <x v="15"/>
    <s v="CALID.PROVEEDOR"/>
    <s v="JIMENEZ LUNA"/>
    <s v="WENDY PAMELA"/>
    <n v="1717512634"/>
    <s v="ING.CAL.PRO.ADVANCE"/>
    <x v="0"/>
    <s v="SALARY"/>
    <n v="6241826"/>
    <s v="06241826"/>
    <n v="240253245"/>
    <s v="43000100"/>
    <s v="INDEFINIDO"/>
    <s v="INDIRECTA"/>
    <s v="J"/>
    <n v="10"/>
    <n v="3"/>
  </r>
  <r>
    <n v="6126666"/>
    <s v="OBB"/>
    <x v="15"/>
    <s v="CALID.PROVEEDOR"/>
    <s v="FLORES PASQUEL"/>
    <s v="CHRISTIAN FERNANDO"/>
    <n v="1711097293"/>
    <s v="SUPERVISOR SQE"/>
    <x v="0"/>
    <s v="SALARY"/>
    <n v="6126666"/>
    <s v="06126666"/>
    <n v="166525268"/>
    <s v="43000100"/>
    <s v="PLAZO FIJO"/>
    <s v="INDIRECTA"/>
    <s v="A"/>
    <n v="10"/>
    <n v="11"/>
  </r>
  <r>
    <n v="1444"/>
    <s v="OBB"/>
    <x v="16"/>
    <s v="ADMIN. MATERIAL"/>
    <s v="SANCHEZ PAZMINO"/>
    <s v="MARIA ISABEL"/>
    <n v="1705021341"/>
    <s v="SUPERV.ADM.SUMINISTR"/>
    <x v="0"/>
    <s v="SALARY"/>
    <n v="101444"/>
    <s v="06004297"/>
    <n v="314149711"/>
    <s v="44000100"/>
    <s v="INDEFINIDO"/>
    <s v="INDIRECTA"/>
    <s v="A"/>
    <n v="99"/>
    <n v="5"/>
  </r>
  <r>
    <n v="6058239"/>
    <s v="OBB"/>
    <x v="16"/>
    <s v="ADMIN. MATERIAL"/>
    <s v="LESCANO AGUILERA"/>
    <s v="FRANCISCO XAVIER"/>
    <n v="1708222144"/>
    <s v="COORD.  DE PPM"/>
    <x v="0"/>
    <s v="SALARY"/>
    <n v="102237"/>
    <s v="06058239"/>
    <n v="715150368"/>
    <s v="44000100"/>
    <s v="INDEFINIDO"/>
    <s v="INDIRECTA"/>
    <s v="A"/>
    <n v="3"/>
    <n v="2"/>
  </r>
  <r>
    <n v="6123970"/>
    <s v="OBB"/>
    <x v="16"/>
    <s v="ADMIN. MATERIAL"/>
    <s v="LUNA MAYA"/>
    <s v="GLADYS PATRICIA"/>
    <n v="1712201282"/>
    <s v="ESP.FINANZ.LOGISTICA"/>
    <x v="0"/>
    <s v="SALARY"/>
    <n v="6123970"/>
    <s v="06123970"/>
    <n v="336304588"/>
    <s v="44000100"/>
    <s v="INDEFINIDO"/>
    <s v="INDIRECTA"/>
    <s v="J"/>
    <n v="6"/>
    <n v="10"/>
  </r>
  <r>
    <n v="6063140"/>
    <s v="OBB"/>
    <x v="17"/>
    <s v="ADM.ING.EXPERIM"/>
    <s v="BENALCAZAR VALENCIA"/>
    <s v="RAUL MESIAS"/>
    <n v="1713834529"/>
    <s v="TEC.ADM.ING EXPERIME"/>
    <x v="0"/>
    <s v="HOURLY"/>
    <n v="102377"/>
    <s v="06063140"/>
    <n v="773124845"/>
    <s v="50000310"/>
    <s v="INDEFINIDO"/>
    <s v="INDIRECTA"/>
    <s v="J"/>
    <n v="3"/>
    <n v="7"/>
  </r>
  <r>
    <n v="6247478"/>
    <s v="OBB"/>
    <x v="17"/>
    <s v="ADM.ING.EXPERIM"/>
    <s v="MONTUFAR SANCHEZ"/>
    <s v="ANDREA CECILIA"/>
    <n v="1721733267"/>
    <s v="PASANTE"/>
    <x v="1"/>
    <s v="HOURLY"/>
    <n v="6247478"/>
    <s v="06247478"/>
    <n v="911598071"/>
    <s v="50000310"/>
    <s v="PASANTE"/>
    <s v="PASANTE"/>
    <s v="P"/>
    <n v="10"/>
    <n v="7"/>
  </r>
  <r>
    <n v="6057789"/>
    <s v="OBB"/>
    <x v="17"/>
    <s v="PRUEB/CARRETERA"/>
    <s v="YANEZ GOMEZ"/>
    <s v="JOHNNY FABIAN"/>
    <n v="1708459860"/>
    <s v="TEC.PRUEBAS.CARRETER"/>
    <x v="0"/>
    <s v="HOURLY"/>
    <n v="102126"/>
    <s v="06057789"/>
    <n v="924804664"/>
    <s v="50000320"/>
    <s v="INDEFINIDO"/>
    <s v="INDIRECTA"/>
    <s v="A"/>
    <n v="3"/>
    <n v="2"/>
  </r>
  <r>
    <n v="6057993"/>
    <s v="OBB"/>
    <x v="17"/>
    <s v="PRUEB/CARRETERA"/>
    <s v="RUALES CURICHO"/>
    <s v="JUAN CARLOS"/>
    <n v="1711535334"/>
    <s v="TEC.PRUEBAS.CARRETER"/>
    <x v="0"/>
    <s v="HOURLY"/>
    <n v="102220"/>
    <s v="06057993"/>
    <n v="681621156"/>
    <s v="50000320"/>
    <s v="INDEFINIDO"/>
    <s v="INDIRECTA"/>
    <s v="J"/>
    <n v="3"/>
    <n v="2"/>
  </r>
  <r>
    <n v="6058262"/>
    <s v="OBB"/>
    <x v="17"/>
    <s v="PRUEB/CARRETERA"/>
    <s v="SORIA TUBON"/>
    <s v="CARLOS OMAR"/>
    <n v="1802966844"/>
    <s v="TEC.PRUEBAS.CARRETER"/>
    <x v="0"/>
    <s v="HOURLY"/>
    <n v="102281"/>
    <s v="06058262"/>
    <n v="172908271"/>
    <s v="50000320"/>
    <s v="INDEFINIDO"/>
    <s v="INDIRECTA"/>
    <s v="J"/>
    <n v="3"/>
    <n v="2"/>
  </r>
  <r>
    <n v="6058971"/>
    <s v="OBB"/>
    <x v="17"/>
    <s v="PRUEB/CARRETERA"/>
    <s v="ZUMARRAGA PINTO"/>
    <s v="ANDRES VINICIO"/>
    <n v="1709498198"/>
    <s v="COORD. PROY. Y REG."/>
    <x v="0"/>
    <s v="SALARY"/>
    <n v="102322"/>
    <s v="06058971"/>
    <n v="418150428"/>
    <s v="50000320"/>
    <s v="INDEFINIDO"/>
    <s v="INDIRECTA"/>
    <s v="J"/>
    <n v="3"/>
    <n v="3"/>
  </r>
  <r>
    <n v="6074997"/>
    <s v="OBB"/>
    <x v="17"/>
    <s v="PRUEB/CARRETERA"/>
    <s v="MARTINEZ GARCIA"/>
    <s v="GONZALO DAVID"/>
    <n v="1715573141"/>
    <s v="TEC.PRUEBAS.CARRETER"/>
    <x v="0"/>
    <s v="HOURLY"/>
    <n v="102460"/>
    <s v="06074997"/>
    <n v="714109174"/>
    <s v="50000320"/>
    <s v="INDEFINIDO"/>
    <s v="INDIRECTA"/>
    <s v="J"/>
    <n v="4"/>
    <n v="8"/>
  </r>
  <r>
    <n v="6075015"/>
    <s v="OBB"/>
    <x v="17"/>
    <s v="PRUEB/CARRETERA"/>
    <s v="ANDRADE POSSO"/>
    <s v="ROMEL ALFREDO"/>
    <n v="1708538028"/>
    <s v="TEC.PRUEBAS.CARRETER"/>
    <x v="0"/>
    <s v="HOURLY"/>
    <n v="102454"/>
    <s v="06075015"/>
    <n v="912030775"/>
    <s v="50000320"/>
    <s v="INDEFINIDO"/>
    <s v="INDIRECTA"/>
    <s v="J"/>
    <n v="4"/>
    <n v="8"/>
  </r>
  <r>
    <n v="6103536"/>
    <s v="OBB"/>
    <x v="17"/>
    <s v="PRUEB/CARRETERA"/>
    <s v="RECALDE ROJAS"/>
    <s v="MAURICIO NORBERTO"/>
    <n v="1002111209"/>
    <s v="COORD. EXPERIMENTAL"/>
    <x v="0"/>
    <s v="SALARY"/>
    <n v="102546"/>
    <s v="06103536"/>
    <n v="297012249"/>
    <s v="50000320"/>
    <s v="INDEFINIDO"/>
    <s v="INDIRECTA"/>
    <s v="J"/>
    <n v="5"/>
    <n v="8"/>
  </r>
  <r>
    <n v="6103561"/>
    <s v="OBB"/>
    <x v="17"/>
    <s v="PRUEB/CARRETERA"/>
    <s v="GRIJALVA DEL CASTILL"/>
    <s v="MARCO ANTONIO"/>
    <n v="1707771133"/>
    <s v="ING. EXPERIMENTAL"/>
    <x v="0"/>
    <s v="SALARY"/>
    <n v="102547"/>
    <s v="06103561"/>
    <n v="260548917"/>
    <s v="50000320"/>
    <s v="INDEFINIDO"/>
    <s v="INDIRECTA"/>
    <s v="J"/>
    <n v="5"/>
    <n v="8"/>
  </r>
  <r>
    <n v="6126181"/>
    <s v="OBB"/>
    <x v="17"/>
    <s v="PRUEB/CARRETERA"/>
    <s v="SANGUNA DIAZ"/>
    <s v="LUIS ALBERTO"/>
    <n v="1713649703"/>
    <s v="TEC.PRUEBAS.CARRETER"/>
    <x v="0"/>
    <s v="HOURLY"/>
    <n v="6126181"/>
    <s v="06126181"/>
    <n v="118867528"/>
    <s v="50000320"/>
    <s v="INDEFINIDO"/>
    <s v="INDIRECTA"/>
    <s v="J"/>
    <n v="6"/>
    <n v="12"/>
  </r>
  <r>
    <n v="6137474"/>
    <s v="OBB"/>
    <x v="17"/>
    <s v="PRUEB/CARRETERA"/>
    <s v="SALTOS RODRIGUEZ"/>
    <s v="RICARDO XAVIER"/>
    <n v="1714662440"/>
    <s v="TEC.PRUEBAS.CARRETER"/>
    <x v="0"/>
    <s v="HOURLY"/>
    <n v="6137474"/>
    <s v="06137474"/>
    <n v="784563219"/>
    <s v="50000320"/>
    <s v="INDEFINIDO"/>
    <s v="INDIRECTA"/>
    <s v="J"/>
    <n v="7"/>
    <n v="9"/>
  </r>
  <r>
    <n v="6137475"/>
    <s v="OBB"/>
    <x v="17"/>
    <s v="PRUEB/CARRETERA"/>
    <s v="CHECA SOSA"/>
    <s v="GUIDO JAVIER"/>
    <n v="1711283927"/>
    <s v="TEC.PRUEBAS.CARRETER"/>
    <x v="0"/>
    <s v="HOURLY"/>
    <n v="6137475"/>
    <s v="06137475"/>
    <n v="523452527"/>
    <s v="50000320"/>
    <s v="INDEFINIDO"/>
    <s v="INDIRECTA"/>
    <s v="J"/>
    <n v="7"/>
    <n v="9"/>
  </r>
  <r>
    <n v="6142918"/>
    <s v="OBB"/>
    <x v="17"/>
    <s v="PRUEB/CARRETERA"/>
    <s v="BATALLAS ORBEA"/>
    <s v="DIEGO ALEJANDRO"/>
    <n v="1712598265"/>
    <s v="ING. EXPERIMENTAL"/>
    <x v="0"/>
    <s v="SALARY"/>
    <n v="6142918"/>
    <s v="06142918"/>
    <n v="171521983"/>
    <s v="50000320"/>
    <s v="INDEFINIDO"/>
    <s v="INDIRECTA"/>
    <s v="J"/>
    <n v="8"/>
    <n v="2"/>
  </r>
  <r>
    <n v="6243492"/>
    <s v="OBB"/>
    <x v="17"/>
    <s v="PRUEB/CARRETERA"/>
    <s v="CACERES PAEZ"/>
    <s v="CESAR DAVID"/>
    <n v="1715945935"/>
    <s v="TEC.PRUEBAS.CARRETER"/>
    <x v="0"/>
    <s v="HOURLY"/>
    <n v="6243492"/>
    <s v="06243492"/>
    <n v="179610305"/>
    <s v="50000320"/>
    <s v="PLAZO FIJO"/>
    <s v="INDIRECTA"/>
    <s v="J"/>
    <n v="10"/>
    <n v="4"/>
  </r>
  <r>
    <n v="3703701"/>
    <s v="OBB"/>
    <x v="18"/>
    <s v="DIREC.CONT.CAL."/>
    <s v="SANCHEZ ANDRADE"/>
    <s v="DIEGO MAURICIO"/>
    <n v="1709635062"/>
    <s v="SUPERV.GRAL.ING.ECUA"/>
    <x v="0"/>
    <s v="SALARY"/>
    <n v="101825"/>
    <s v="00003701"/>
    <n v="513149771"/>
    <s v="51000"/>
    <s v="INDEFINIDO"/>
    <s v="INDIRECTA"/>
    <s v="J"/>
    <n v="1"/>
    <n v="7"/>
  </r>
  <r>
    <n v="6063139"/>
    <s v="OBB"/>
    <x v="18"/>
    <s v="INGENIER./PROD."/>
    <s v="ZURITA GODOY"/>
    <s v="PABLO GABRIEL"/>
    <n v="1709690190"/>
    <s v="SUPV.MANE.PROGRAMAS"/>
    <x v="0"/>
    <s v="SALARY"/>
    <n v="102379"/>
    <s v="06063139"/>
    <n v="916149599"/>
    <s v="51000300"/>
    <s v="INDEFINIDO"/>
    <s v="INDIRECTA"/>
    <s v="J"/>
    <n v="3"/>
    <n v="7"/>
  </r>
  <r>
    <n v="6064671"/>
    <s v="OBB"/>
    <x v="18"/>
    <s v="DESARROLLO/ING."/>
    <s v="ARCOS GUERRERO"/>
    <s v="RAUL PATRICIO"/>
    <n v="1802632826"/>
    <s v="ING. MEJORA CONTINUA"/>
    <x v="0"/>
    <s v="SALARY"/>
    <n v="102394"/>
    <s v="06064671"/>
    <n v="231861358"/>
    <s v="51000310"/>
    <s v="INDEFINIDO"/>
    <s v="INDIRECTA"/>
    <s v="J"/>
    <n v="3"/>
    <n v="10"/>
  </r>
  <r>
    <n v="6124356"/>
    <s v="OBB"/>
    <x v="18"/>
    <s v="DESARROLLO/ING."/>
    <s v="ALBAN PABON"/>
    <s v="JOSE MAURICIO"/>
    <n v="1711629756"/>
    <s v="ING.MEJORA CONTINUA"/>
    <x v="0"/>
    <s v="SALARY"/>
    <n v="6124356"/>
    <s v="06124356"/>
    <n v="847217434"/>
    <s v="51000310"/>
    <s v="INDEFINIDO"/>
    <s v="INDIRECTA"/>
    <s v="J"/>
    <n v="6"/>
    <n v="11"/>
  </r>
  <r>
    <n v="6124383"/>
    <s v="OBB"/>
    <x v="18"/>
    <s v="DESARROLLO/ING."/>
    <s v="HEREDIA DUENAS"/>
    <s v="JAIME EDUARDO"/>
    <n v="103334140"/>
    <s v="SUP.DECIE&amp;DESC.PRODU"/>
    <x v="0"/>
    <s v="SALARY"/>
    <n v="6124383"/>
    <s v="06124383"/>
    <n v="252144917"/>
    <s v="51000310"/>
    <s v="INDEFINIDO"/>
    <s v="INDIRECTA"/>
    <s v="J"/>
    <n v="6"/>
    <n v="11"/>
  </r>
  <r>
    <n v="6141938"/>
    <s v="OBB"/>
    <x v="18"/>
    <s v="DESARROLLO/ING."/>
    <s v="LEON RHOR"/>
    <s v="JUAN JOSE"/>
    <n v="1712215985"/>
    <s v="ANAL.ING.RESIDENCIA"/>
    <x v="0"/>
    <s v="SALARY"/>
    <n v="6141938"/>
    <s v="06141938"/>
    <n v="446627151"/>
    <s v="51000310"/>
    <s v="INDEFINIDO"/>
    <s v="INDIRECTA"/>
    <s v="J"/>
    <n v="8"/>
    <n v="7"/>
  </r>
  <r>
    <n v="6255158"/>
    <s v="OBB"/>
    <x v="18"/>
    <s v="DESARROLLO/ING."/>
    <s v="CORONEL MENDOZA"/>
    <s v="BOLIVAR EDMUNDO"/>
    <n v="1103370852"/>
    <s v="ING.MEJORA CONTINUA"/>
    <x v="0"/>
    <s v="SALARY"/>
    <n v="6255158"/>
    <s v="06255158"/>
    <n v="803933083"/>
    <s v="51000310"/>
    <s v="PLAZO FIJO"/>
    <s v="INDIRECTA"/>
    <s v="A"/>
    <n v="11"/>
    <n v="2"/>
  </r>
  <r>
    <n v="3705960"/>
    <s v="OBB"/>
    <x v="18"/>
    <s v="CAMBIOS/ING/B&amp;P"/>
    <s v="ORTIZ AGUALONGO"/>
    <s v="CLEVER MANUEL"/>
    <n v="1710899590"/>
    <s v="ING.DES.PRODUCTO"/>
    <x v="0"/>
    <s v="SALARY"/>
    <n v="101917"/>
    <s v="00005960"/>
    <n v="636618190"/>
    <s v="51000320"/>
    <s v="INDEFINIDO"/>
    <s v="INDIRECTA"/>
    <s v="J"/>
    <n v="2"/>
    <n v="7"/>
  </r>
  <r>
    <n v="6132383"/>
    <s v="OBB"/>
    <x v="18"/>
    <s v="CAMBIOS/ING/B&amp;P"/>
    <s v="RIVADENEIRA BURBANO"/>
    <s v="EDUARDO XAVIER"/>
    <n v="1717460834"/>
    <s v="ING. DE REGULACIONES"/>
    <x v="0"/>
    <s v="SALARY"/>
    <n v="6132383"/>
    <s v="06132383"/>
    <n v="987086302"/>
    <s v="51000320"/>
    <s v="INDEFINIDO"/>
    <s v="INDIRECTA"/>
    <s v="J"/>
    <n v="7"/>
    <n v="5"/>
  </r>
  <r>
    <n v="85"/>
    <s v="OBB"/>
    <x v="19"/>
    <s v="OPERAC. CALIDAD"/>
    <s v="MORALES ARIAS"/>
    <s v="SAUL GUILLERMO"/>
    <n v="1001008364"/>
    <s v="ANALISTA GMS"/>
    <x v="0"/>
    <s v="HOURLY"/>
    <n v="100085"/>
    <s v="03400085"/>
    <n v="320826452"/>
    <s v="52000500"/>
    <s v="INDEFINIDO"/>
    <s v="INDIRECTA"/>
    <s v="J"/>
    <n v="76"/>
    <n v="5"/>
  </r>
  <r>
    <n v="3600548"/>
    <s v="OBB"/>
    <x v="19"/>
    <s v="OPERAC. CALIDAD"/>
    <s v="VINAN VALENCIA"/>
    <s v="FAUSTO RODOLFO"/>
    <n v="602931487"/>
    <s v="AUDITOR DE CALIDAD"/>
    <x v="0"/>
    <s v="HOURLY"/>
    <n v="101615"/>
    <s v="03600548"/>
    <n v="184226676"/>
    <s v="52000500"/>
    <s v="INDEFINIDO"/>
    <s v="INDIRECTA"/>
    <s v="J"/>
    <n v="0"/>
    <n v="9"/>
  </r>
  <r>
    <n v="6053104"/>
    <s v="OBB"/>
    <x v="19"/>
    <s v="OPERAC. CALIDAD"/>
    <s v="VALVERDE NUNEZ"/>
    <s v="ANGEL ANTONIO"/>
    <n v="1709406019"/>
    <s v="ESPEC. CALIDAD"/>
    <x v="0"/>
    <s v="SALARY"/>
    <n v="101958"/>
    <s v="06053104"/>
    <n v="306991255"/>
    <s v="52000500"/>
    <s v="INDEFINIDO"/>
    <s v="INDIRECTA"/>
    <s v="J"/>
    <n v="2"/>
    <n v="8"/>
  </r>
  <r>
    <n v="6073293"/>
    <s v="OBB"/>
    <x v="19"/>
    <s v="OPERAC. CALIDAD"/>
    <s v="GONZALEZ VASCONEZ"/>
    <s v="AMANDA DEL PILAR"/>
    <n v="1716298839"/>
    <s v="MIEMBRO EQUIPO CALID"/>
    <x v="0"/>
    <s v="HOURLY"/>
    <n v="102431"/>
    <s v="06073293"/>
    <n v="800995457"/>
    <s v="52000500"/>
    <s v="INDEFINIDO"/>
    <s v="DIRECTA"/>
    <s v="J"/>
    <n v="4"/>
    <n v="7"/>
  </r>
  <r>
    <n v="6131782"/>
    <s v="OBB"/>
    <x v="19"/>
    <s v="OPERAC. CALIDAD"/>
    <s v="ROMO ROTHER"/>
    <s v="ERNESTO ALEJANDRO"/>
    <n v="1703259273"/>
    <s v="SUPERV.OPERAC.CALIDA"/>
    <x v="0"/>
    <s v="SALARY"/>
    <n v="6131782"/>
    <s v="06131782"/>
    <n v="581527315"/>
    <s v="52000500"/>
    <s v="INDEFINIDO"/>
    <s v="INDIRECTA"/>
    <s v="J"/>
    <n v="7"/>
    <n v="5"/>
  </r>
  <r>
    <n v="6243473"/>
    <s v="OBB"/>
    <x v="19"/>
    <s v="OPERAC. CALIDAD"/>
    <s v="LIMAICO ROMERO"/>
    <s v="JORGE VINICIO"/>
    <n v="1713412896"/>
    <s v="AUDITOR DE CALIDAD"/>
    <x v="0"/>
    <s v="HOURLY"/>
    <n v="6243473"/>
    <s v="06243473"/>
    <n v="945409881"/>
    <s v="52000500"/>
    <s v="PLAZO FIJO"/>
    <s v="INDIRECTA"/>
    <s v="J"/>
    <n v="10"/>
    <n v="4"/>
  </r>
  <r>
    <n v="317"/>
    <s v="OBB"/>
    <x v="19"/>
    <s v="EST.VERIFICAC."/>
    <s v="PENAHERRERA VACA"/>
    <s v="JUAN FERNANDO"/>
    <n v="1708256142"/>
    <s v="MIEMBRO EQUIPO CALID"/>
    <x v="0"/>
    <s v="HOURLY"/>
    <n v="100317"/>
    <s v="03400317"/>
    <n v="724070762"/>
    <s v="52000520"/>
    <s v="INDEFINIDO"/>
    <s v="DIRECTA"/>
    <s v="J"/>
    <n v="88"/>
    <n v="5"/>
  </r>
  <r>
    <n v="332"/>
    <s v="OBB"/>
    <x v="19"/>
    <s v="EST.VERIFICAC."/>
    <s v="VACA VACA"/>
    <s v="FAUSTO RANULFO"/>
    <n v="1001762747"/>
    <s v="MIEMBRO EQUIPO CALID"/>
    <x v="0"/>
    <s v="HOURLY"/>
    <n v="100332"/>
    <s v="03400332"/>
    <n v="792162619"/>
    <s v="52000520"/>
    <s v="INDEFINIDO"/>
    <s v="DIRECTA"/>
    <s v="J"/>
    <n v="87"/>
    <n v="6"/>
  </r>
  <r>
    <n v="375"/>
    <s v="OBB"/>
    <x v="19"/>
    <s v="EST.VERIFICAC."/>
    <s v="SUQUILLO FRAGA"/>
    <s v="JOSE VICENTE"/>
    <n v="1705116190"/>
    <s v="MIEMBRO EQUIPO CALID"/>
    <x v="0"/>
    <s v="HOURLY"/>
    <n v="100375"/>
    <s v="03400375"/>
    <n v="167244728"/>
    <s v="52000520"/>
    <s v="INDEFINIDO"/>
    <s v="DIRECTA"/>
    <s v="J"/>
    <n v="88"/>
    <n v="1"/>
  </r>
  <r>
    <n v="528"/>
    <s v="OBB"/>
    <x v="19"/>
    <s v="EST.VERIFICAC."/>
    <s v="SUQUILLO ANDRANGO"/>
    <s v="FRANCISCO JAVIER"/>
    <n v="1709777500"/>
    <s v="MIEMBRO EQUIPO CALID"/>
    <x v="0"/>
    <s v="HOURLY"/>
    <n v="100528"/>
    <s v="03400528"/>
    <n v="160328493"/>
    <s v="52000520"/>
    <s v="INDEFINIDO"/>
    <s v="DIRECTA"/>
    <s v="J"/>
    <n v="90"/>
    <n v="4"/>
  </r>
  <r>
    <n v="1463"/>
    <s v="OBB"/>
    <x v="19"/>
    <s v="EST.VERIFICAC."/>
    <s v="GARZON GONZALEZ"/>
    <s v="JAIME GUSTAVO"/>
    <n v="1711734226"/>
    <s v="MIEMBRO EQUIPO CALID"/>
    <x v="0"/>
    <s v="HOURLY"/>
    <n v="101463"/>
    <s v="03401463"/>
    <n v="607225979"/>
    <s v="52000520"/>
    <s v="INDEFINIDO"/>
    <s v="DIRECTA"/>
    <s v="J"/>
    <n v="99"/>
    <n v="8"/>
  </r>
  <r>
    <n v="1497"/>
    <s v="OBB"/>
    <x v="19"/>
    <s v="EST.VERIFICAC."/>
    <s v="PEDRAZA MOROMENACHO"/>
    <s v="VICTOR HUGO"/>
    <n v="1713702221"/>
    <s v="MIEMBRO EQUIPO CALID"/>
    <x v="0"/>
    <s v="HOURLY"/>
    <n v="102329"/>
    <s v="03401497"/>
    <n v="245724283"/>
    <s v="52000520"/>
    <s v="INDEFINIDO"/>
    <s v="DIRECTA"/>
    <s v="J"/>
    <n v="3"/>
    <n v="3"/>
  </r>
  <r>
    <n v="3600368"/>
    <s v="OBB"/>
    <x v="19"/>
    <s v="EST.VERIFICAC."/>
    <s v="SANCHEZ CHIPANTASI"/>
    <s v="PABLO SANTIAGO"/>
    <n v="1712455334"/>
    <s v="LIDER DE GRUPO"/>
    <x v="0"/>
    <s v="HOURLY"/>
    <n v="101590"/>
    <s v="03600368"/>
    <n v="595146119"/>
    <s v="52000520"/>
    <s v="INDEFINIDO"/>
    <s v="INDIRECTA"/>
    <s v="J"/>
    <n v="0"/>
    <n v="8"/>
  </r>
  <r>
    <n v="3600575"/>
    <s v="OBB"/>
    <x v="19"/>
    <s v="EST.VERIFICAC."/>
    <s v="LARCO VENEGAS"/>
    <s v="JOSE MAURICIO"/>
    <n v="1714213459"/>
    <s v="MIEMBRO EQUIPO CALID"/>
    <x v="0"/>
    <s v="HOURLY"/>
    <n v="101642"/>
    <s v="03600575"/>
    <n v="661720216"/>
    <s v="52000520"/>
    <s v="INDEFINIDO"/>
    <s v="DIRECTA"/>
    <s v="J"/>
    <n v="0"/>
    <n v="9"/>
  </r>
  <r>
    <n v="3700544"/>
    <s v="OBB"/>
    <x v="19"/>
    <s v="EST.VERIFICAC."/>
    <s v="LAGLA TAIPE"/>
    <s v="PABLO SANTIAGO"/>
    <n v="1715923296"/>
    <s v="MIEMBRO EQUIPO CALID"/>
    <x v="0"/>
    <s v="HOURLY"/>
    <n v="101689"/>
    <s v="00000544"/>
    <n v="279893919"/>
    <s v="52000520"/>
    <s v="INDEFINIDO"/>
    <s v="DIRECTA"/>
    <s v="J"/>
    <n v="1"/>
    <n v="1"/>
  </r>
  <r>
    <n v="3700562"/>
    <s v="OBB"/>
    <x v="19"/>
    <s v="EST.VERIFICAC."/>
    <s v="MUZO YAJAMIN"/>
    <s v="EDWIN JAVIER"/>
    <n v="1714993332"/>
    <s v="MIEMBRO EQUIPO CALID"/>
    <x v="0"/>
    <s v="HOURLY"/>
    <n v="101695"/>
    <s v="00000562"/>
    <n v="808855281"/>
    <s v="52000520"/>
    <s v="INDEFINIDO"/>
    <s v="DIRECTA"/>
    <s v="J"/>
    <n v="1"/>
    <n v="1"/>
  </r>
  <r>
    <n v="3702361"/>
    <s v="OBB"/>
    <x v="19"/>
    <s v="EST.VERIFICAC."/>
    <s v="ASENCIO MOROCHO"/>
    <s v="BYRON EDUARDO"/>
    <n v="1711939361"/>
    <s v="MIEMBRO EQUIPO CALID"/>
    <x v="0"/>
    <s v="HOURLY"/>
    <n v="101756"/>
    <s v="00002361"/>
    <n v="395246448"/>
    <s v="52000520"/>
    <s v="INDEFINIDO"/>
    <s v="DIRECTA"/>
    <s v="J"/>
    <n v="1"/>
    <n v="5"/>
  </r>
  <r>
    <n v="3703015"/>
    <s v="OBB"/>
    <x v="19"/>
    <s v="EST.VERIFICAC."/>
    <s v="SALAZAR BOLANOS"/>
    <s v="WILMER MARCELO"/>
    <n v="401227475"/>
    <s v="MIEMBRO EQUIPO CALID"/>
    <x v="0"/>
    <s v="HOURLY"/>
    <n v="101797"/>
    <s v="00003015"/>
    <n v="413469207"/>
    <s v="52000520"/>
    <s v="INDEFINIDO"/>
    <s v="DIRECTA"/>
    <s v="J"/>
    <n v="1"/>
    <n v="6"/>
  </r>
  <r>
    <n v="3704845"/>
    <s v="OBB"/>
    <x v="19"/>
    <s v="EST.VERIFICAC."/>
    <s v="TREJO ATIAJA"/>
    <s v="DARWIN JAVIER"/>
    <n v="1715070353"/>
    <s v="MIEMBRO EQUIPO CALID"/>
    <x v="0"/>
    <s v="HOURLY"/>
    <n v="101848"/>
    <s v="00004845"/>
    <n v="303291733"/>
    <s v="52000520"/>
    <s v="INDEFINIDO"/>
    <s v="DIRECTA"/>
    <s v="J"/>
    <n v="2"/>
    <n v="1"/>
  </r>
  <r>
    <n v="3705879"/>
    <s v="OBB"/>
    <x v="19"/>
    <s v="EST.VERIFICAC."/>
    <s v="VILLEGAS RIVERA"/>
    <s v="CARLOS OSWALDO"/>
    <n v="1714658323"/>
    <s v="MIEMBRO EQUIPO CALID"/>
    <x v="0"/>
    <s v="HOURLY"/>
    <n v="101888"/>
    <s v="00005879"/>
    <n v="772758706"/>
    <s v="52000520"/>
    <s v="INDEFINIDO"/>
    <s v="DIRECTA"/>
    <s v="J"/>
    <n v="2"/>
    <n v="7"/>
  </r>
  <r>
    <n v="3705895"/>
    <s v="OBB"/>
    <x v="19"/>
    <s v="EST.VERIFICAC."/>
    <s v="ANDRADE BECERRA"/>
    <s v="LUIS OMAR"/>
    <n v="1715142152"/>
    <s v="MIEMBRO EQUIPO CALID"/>
    <x v="2"/>
    <s v="HOURLY"/>
    <n v="101892"/>
    <s v="00005895"/>
    <n v="948348136"/>
    <s v="52000520"/>
    <s v="INDEFINIDO"/>
    <s v="DIRECTA"/>
    <s v="X"/>
    <n v="2"/>
    <n v="7"/>
  </r>
  <r>
    <n v="3705920"/>
    <s v="OBB"/>
    <x v="19"/>
    <s v="EST.VERIFICAC."/>
    <s v="PICHUCHO PANCHI"/>
    <s v="JAIME GEOVANNY"/>
    <n v="1711289320"/>
    <s v="MIEMBRO EQUIPO CALID"/>
    <x v="0"/>
    <s v="HOURLY"/>
    <n v="101905"/>
    <s v="00005920"/>
    <n v="964439137"/>
    <s v="52000520"/>
    <s v="INDEFINIDO"/>
    <s v="DIRECTA"/>
    <s v="J"/>
    <n v="2"/>
    <n v="7"/>
  </r>
  <r>
    <n v="3705969"/>
    <s v="OBB"/>
    <x v="19"/>
    <s v="EST.VERIFICAC."/>
    <s v="ASIMBAYA CABEZAS"/>
    <s v="PAUL WILLIAM"/>
    <n v="1713225108"/>
    <s v="MIEMBRO EQUIPO CALID"/>
    <x v="0"/>
    <s v="HOURLY"/>
    <n v="101924"/>
    <s v="00005969"/>
    <n v="475762956"/>
    <s v="52000520"/>
    <s v="INDEFINIDO"/>
    <s v="DIRECTA"/>
    <s v="J"/>
    <n v="2"/>
    <n v="7"/>
  </r>
  <r>
    <n v="3705998"/>
    <s v="OBB"/>
    <x v="19"/>
    <s v="EST.VERIFICAC."/>
    <s v="ORTEGA HUERA"/>
    <s v="FAUSTO ELIFONCIO"/>
    <n v="1707769681"/>
    <s v="MIEMBRO EQUIPO CALID"/>
    <x v="0"/>
    <s v="HOURLY"/>
    <n v="101946"/>
    <s v="00005998"/>
    <n v="288317766"/>
    <s v="52000520"/>
    <s v="INDEFINIDO"/>
    <s v="DIRECTA"/>
    <s v="J"/>
    <n v="2"/>
    <n v="7"/>
  </r>
  <r>
    <n v="6053108"/>
    <s v="OBB"/>
    <x v="19"/>
    <s v="EST.VERIFICAC."/>
    <s v="PAREDES ECHEVERRIA"/>
    <s v="FRANCISCO XAVIER"/>
    <n v="1713340402"/>
    <s v="MIEMBRO EQUIPO CALID"/>
    <x v="0"/>
    <s v="HOURLY"/>
    <n v="101960"/>
    <s v="06053108"/>
    <n v="776546098"/>
    <s v="52000520"/>
    <s v="INDEFINIDO"/>
    <s v="DIRECTA"/>
    <s v="J"/>
    <n v="2"/>
    <n v="8"/>
  </r>
  <r>
    <n v="6057179"/>
    <s v="OBB"/>
    <x v="19"/>
    <s v="EST.VERIFICAC."/>
    <s v="PAZMINO CANAS"/>
    <s v="FRANCISCO RICARDO"/>
    <n v="1716394612"/>
    <s v="MIEMBRO EQUIPO CALID"/>
    <x v="0"/>
    <s v="HOURLY"/>
    <n v="101983"/>
    <s v="06057179"/>
    <n v="151271485"/>
    <s v="52000520"/>
    <s v="INDEFINIDO"/>
    <s v="DIRECTA"/>
    <s v="J"/>
    <n v="3"/>
    <n v="1"/>
  </r>
  <r>
    <n v="6057486"/>
    <s v="OBB"/>
    <x v="19"/>
    <s v="EST.VERIFICAC."/>
    <s v="CANDO SARANGO"/>
    <s v="RODRIGO HERNAN"/>
    <n v="1103049506"/>
    <s v="MIEMBRO EQUIPO CALID"/>
    <x v="0"/>
    <s v="HOURLY"/>
    <n v="102008"/>
    <s v="06057486"/>
    <n v="423709317"/>
    <s v="52000520"/>
    <s v="INDEFINIDO"/>
    <s v="DIRECTA"/>
    <s v="J"/>
    <n v="3"/>
    <n v="1"/>
  </r>
  <r>
    <n v="6057510"/>
    <s v="OBB"/>
    <x v="19"/>
    <s v="EST.VERIFICAC."/>
    <s v="LINCANGO PACHACAMA"/>
    <s v="MARIO ERNESTO"/>
    <n v="1713819447"/>
    <s v="MIEMBRO EQUIPO CALID"/>
    <x v="2"/>
    <s v="HOURLY"/>
    <n v="102066"/>
    <s v="06057510"/>
    <n v="990260586"/>
    <s v="52000520"/>
    <s v="INDEFINIDO"/>
    <s v="DIRECTA"/>
    <s v="X"/>
    <n v="3"/>
    <n v="1"/>
  </r>
  <r>
    <n v="6057542"/>
    <s v="OBB"/>
    <x v="19"/>
    <s v="EST.VERIFICAC."/>
    <s v="SHUGULI LOPEZ"/>
    <s v="LUIS ALBERTO"/>
    <n v="1716363088"/>
    <s v="MIEMBRO EQUIPO CALID"/>
    <x v="0"/>
    <s v="HOURLY"/>
    <n v="102003"/>
    <s v="06057542"/>
    <n v="854758960"/>
    <s v="52000520"/>
    <s v="INDEFINIDO"/>
    <s v="DIRECTA"/>
    <s v="J"/>
    <n v="3"/>
    <n v="1"/>
  </r>
  <r>
    <n v="6057560"/>
    <s v="OBB"/>
    <x v="19"/>
    <s v="EST.VERIFICAC."/>
    <s v="ORTEGA SANTAMARIA"/>
    <s v="BYRON GABRIEL"/>
    <n v="1712257201"/>
    <s v="MIEMBRO EQUIPO CALID"/>
    <x v="0"/>
    <s v="HOURLY"/>
    <n v="101986"/>
    <s v="06057560"/>
    <n v="389361551"/>
    <s v="52000520"/>
    <s v="INDEFINIDO"/>
    <s v="DIRECTA"/>
    <s v="J"/>
    <n v="3"/>
    <n v="1"/>
  </r>
  <r>
    <n v="6057892"/>
    <s v="OBB"/>
    <x v="19"/>
    <s v="EST.VERIFICAC."/>
    <s v="LOZANO CALLE"/>
    <s v="JUAN JAVIER"/>
    <n v="1713794855"/>
    <s v="LIDER DE GRUPO"/>
    <x v="2"/>
    <s v="HOURLY"/>
    <n v="102228"/>
    <s v="06057892"/>
    <n v="265224542"/>
    <s v="52000520"/>
    <s v="INDEFINIDO"/>
    <s v="INDIRECTA"/>
    <s v="X"/>
    <n v="3"/>
    <n v="2"/>
  </r>
  <r>
    <n v="6057990"/>
    <s v="OBB"/>
    <x v="19"/>
    <s v="EST.VERIFICAC."/>
    <s v="PAREDES ZAPATA"/>
    <s v="RICHARD STALIN"/>
    <n v="1709432213"/>
    <s v="MIEMBRO EQUIPO CALID"/>
    <x v="0"/>
    <s v="HOURLY"/>
    <n v="102224"/>
    <s v="06057990"/>
    <n v="652449891"/>
    <s v="52000520"/>
    <s v="INDEFINIDO"/>
    <s v="DIRECTA"/>
    <s v="J"/>
    <n v="3"/>
    <n v="2"/>
  </r>
  <r>
    <n v="6059283"/>
    <s v="OBB"/>
    <x v="19"/>
    <s v="EST.VERIFICAC."/>
    <s v="VALLE ALMEIDA"/>
    <s v="NIXON GERMANDY"/>
    <n v="1712343035"/>
    <s v="AUDITOR DE CALIDAD"/>
    <x v="0"/>
    <s v="HOURLY"/>
    <n v="102333"/>
    <s v="06059283"/>
    <n v="906908059"/>
    <s v="52000520"/>
    <s v="INDEFINIDO"/>
    <s v="DIRECTA"/>
    <s v="J"/>
    <n v="3"/>
    <n v="3"/>
  </r>
  <r>
    <n v="6118731"/>
    <s v="OBB"/>
    <x v="19"/>
    <s v="EST.VERIFICAC."/>
    <s v="PENAFIEL NARVAEZ"/>
    <s v="LUIS ALBERTO"/>
    <n v="1717390148"/>
    <s v="MIEMBRO EQUIPO CALID"/>
    <x v="0"/>
    <s v="HOURLY"/>
    <n v="6118731"/>
    <s v="06118731"/>
    <n v="150799006"/>
    <s v="52000520"/>
    <s v="INDEFINIDO"/>
    <s v="DIRECTA"/>
    <s v="J"/>
    <n v="6"/>
    <n v="8"/>
  </r>
  <r>
    <n v="6126047"/>
    <s v="OBB"/>
    <x v="19"/>
    <s v="EST.VERIFICAC."/>
    <s v="NOLIVOS DUQUE"/>
    <s v="VICTOR RAFAEL"/>
    <n v="1715412399"/>
    <s v="MIEMBRO EQUIPO CALID"/>
    <x v="2"/>
    <s v="HOURLY"/>
    <n v="6126047"/>
    <s v="06126047"/>
    <n v="823667919"/>
    <s v="52000520"/>
    <s v="INDEFINIDO"/>
    <s v="DIRECTA"/>
    <s v="X"/>
    <n v="6"/>
    <n v="12"/>
  </r>
  <r>
    <n v="6126076"/>
    <s v="OBB"/>
    <x v="19"/>
    <s v="EST.VERIFICAC."/>
    <s v="BUESTAN ARIZAGA"/>
    <s v="LUIS ALEXANDER"/>
    <n v="1713888608"/>
    <s v="MIEMBRO EQUIPO CALID"/>
    <x v="0"/>
    <s v="HOURLY"/>
    <n v="6126076"/>
    <s v="06126076"/>
    <n v="675513540"/>
    <s v="52000520"/>
    <s v="INDEFINIDO"/>
    <s v="DIRECTA"/>
    <s v="J"/>
    <n v="6"/>
    <n v="12"/>
  </r>
  <r>
    <n v="6126738"/>
    <s v="OBB"/>
    <x v="19"/>
    <s v="EST.VERIFICAC."/>
    <s v="PRADO CHAMORRO"/>
    <s v="LUIS BOLIVAR"/>
    <n v="1002515730"/>
    <s v="MIEMBRO EQUIPO CALID"/>
    <x v="2"/>
    <s v="HOURLY"/>
    <n v="6126738"/>
    <s v="06126738"/>
    <n v="384806783"/>
    <s v="52000520"/>
    <s v="INDEFINIDO"/>
    <s v="DIRECTA"/>
    <s v="X"/>
    <n v="6"/>
    <n v="12"/>
  </r>
  <r>
    <n v="6126760"/>
    <s v="OBB"/>
    <x v="19"/>
    <s v="EST.VERIFICAC."/>
    <s v="RIVAS CALVA"/>
    <s v="JOSE ARTURO"/>
    <n v="1714994769"/>
    <s v="MIEMBRO EQUIPO CALID"/>
    <x v="0"/>
    <s v="HOURLY"/>
    <n v="6126760"/>
    <s v="06126760"/>
    <n v="166334057"/>
    <s v="52000520"/>
    <s v="INDEFINIDO"/>
    <s v="DIRECTA"/>
    <s v="J"/>
    <n v="6"/>
    <n v="12"/>
  </r>
  <r>
    <n v="6128864"/>
    <s v="OBB"/>
    <x v="19"/>
    <s v="EST.VERIFICAC."/>
    <s v="MOROCHO CHUMANA"/>
    <s v="HERNAN PAUL"/>
    <n v="1715621809"/>
    <s v="MIEMBRO EQUIPO CALID"/>
    <x v="3"/>
    <s v="HOURLY"/>
    <n v="6128864"/>
    <s v="06128864"/>
    <n v="703158566"/>
    <s v="52000520"/>
    <s v="INDEFINIDO"/>
    <s v="DIRECTA"/>
    <s v="X"/>
    <n v="7"/>
    <n v="2"/>
  </r>
  <r>
    <n v="6129954"/>
    <s v="OBB"/>
    <x v="19"/>
    <s v="EST.VERIFICAC."/>
    <s v="ARMIJOS MERA"/>
    <s v="DIEGO ANDRES"/>
    <n v="1716069305"/>
    <s v="INSPECTOR DE CALIDAD"/>
    <x v="2"/>
    <s v="HOURLY"/>
    <n v="6129954"/>
    <s v="06129954"/>
    <n v="613422041"/>
    <s v="52000520"/>
    <s v="INDEFINIDO"/>
    <s v="DIRECTA"/>
    <s v="X"/>
    <n v="7"/>
    <n v="3"/>
  </r>
  <r>
    <n v="6147294"/>
    <s v="OBB"/>
    <x v="19"/>
    <s v="EST.VERIFICAC."/>
    <s v="ARCE ACOSTA"/>
    <s v="IVAN PAUL"/>
    <n v="1712457652"/>
    <s v="MIEMBRO EQUIPO CALID"/>
    <x v="2"/>
    <s v="HOURLY"/>
    <n v="6147294"/>
    <s v="06147294"/>
    <n v="439647615"/>
    <s v="52000520"/>
    <s v="INDEFINIDO"/>
    <s v="DIRECTA"/>
    <s v="X"/>
    <n v="8"/>
    <n v="4"/>
  </r>
  <r>
    <n v="6147833"/>
    <s v="OBB"/>
    <x v="19"/>
    <s v="EST.VERIFICAC."/>
    <s v="PICHO BARRIONUEVO"/>
    <s v="CARLOS EMILIO"/>
    <n v="1714991666"/>
    <s v="MIEMBRO EQUIPO CALID"/>
    <x v="2"/>
    <s v="HOURLY"/>
    <n v="6147833"/>
    <s v="06147833"/>
    <n v="810125546"/>
    <s v="52000520"/>
    <s v="INDEFINIDO"/>
    <s v="DIRECTA"/>
    <s v="X"/>
    <n v="8"/>
    <n v="5"/>
  </r>
  <r>
    <n v="6147841"/>
    <s v="OBB"/>
    <x v="19"/>
    <s v="EST.VERIFICAC."/>
    <s v="VALLEJO SANTIANA"/>
    <s v="LUIS CRISTOBAL"/>
    <n v="1711655132"/>
    <s v="MIEMBRO EQUIPO CALID"/>
    <x v="2"/>
    <s v="HOURLY"/>
    <n v="6147841"/>
    <s v="06147841"/>
    <n v="927320122"/>
    <s v="52000520"/>
    <s v="INDEFINIDO"/>
    <s v="DIRECTA"/>
    <s v="X"/>
    <n v="8"/>
    <n v="5"/>
  </r>
  <r>
    <n v="6147997"/>
    <s v="OBB"/>
    <x v="19"/>
    <s v="EST.VERIFICAC."/>
    <s v="ERAS BOADA"/>
    <s v="FREDDY MAURICIO"/>
    <n v="1712749108"/>
    <s v="MIEMBRO EQUIPO CALID"/>
    <x v="2"/>
    <s v="HOURLY"/>
    <n v="6147997"/>
    <s v="06147997"/>
    <n v="246714597"/>
    <s v="52000520"/>
    <s v="INDEFINIDO"/>
    <s v="DIRECTA"/>
    <s v="X"/>
    <n v="8"/>
    <n v="5"/>
  </r>
  <r>
    <n v="6148067"/>
    <s v="OBB"/>
    <x v="19"/>
    <s v="EST.VERIFICAC."/>
    <s v="PALOMINO AYALA"/>
    <s v="DAVID SANTIAGO"/>
    <n v="1714942487"/>
    <s v="MIEMBRO EQUIPO CALID"/>
    <x v="2"/>
    <s v="HOURLY"/>
    <n v="6148067"/>
    <s v="06148067"/>
    <n v="359738411"/>
    <s v="52000520"/>
    <s v="INDEFINIDO"/>
    <s v="DIRECTA"/>
    <s v="X"/>
    <n v="8"/>
    <n v="5"/>
  </r>
  <r>
    <n v="6148104"/>
    <s v="OBB"/>
    <x v="19"/>
    <s v="EST.VERIFICAC."/>
    <s v="TIPAN IZA"/>
    <s v="CARLOS FERNANDO"/>
    <n v="503018855"/>
    <s v="MIEMBRO EQUIPO CALID"/>
    <x v="0"/>
    <s v="HOURLY"/>
    <n v="6148104"/>
    <s v="06148104"/>
    <n v="215221387"/>
    <s v="52000520"/>
    <s v="INDEFINIDO"/>
    <s v="DIRECTA"/>
    <s v="J"/>
    <n v="8"/>
    <n v="5"/>
  </r>
  <r>
    <n v="6149681"/>
    <s v="OBB"/>
    <x v="19"/>
    <s v="EST.VERIFICAC."/>
    <s v="REMACHE CAIZA"/>
    <s v="GUIDO GIOVANNY"/>
    <n v="1714966650"/>
    <s v="MIEMBRO EQUIPO CALID"/>
    <x v="3"/>
    <s v="HOURLY"/>
    <n v="6149681"/>
    <s v="06149681"/>
    <n v="713474567"/>
    <s v="52000520"/>
    <s v="INDEFINIDO"/>
    <s v="DIRECTA"/>
    <s v="X"/>
    <n v="9"/>
    <n v="12"/>
  </r>
  <r>
    <n v="6159483"/>
    <s v="OBB"/>
    <x v="19"/>
    <s v="EST.VERIFICAC."/>
    <s v="LLERENA CABEZAS"/>
    <s v="JOSE LUIS"/>
    <n v="1714000146"/>
    <s v="MIEMBRO EQUIPO CALID"/>
    <x v="0"/>
    <s v="HOURLY"/>
    <n v="6159483"/>
    <s v="06159483"/>
    <n v="701327996"/>
    <s v="52000520"/>
    <s v="INDEFINIDO"/>
    <s v="DIRECTA"/>
    <s v="J"/>
    <n v="8"/>
    <n v="11"/>
  </r>
  <r>
    <n v="6225183"/>
    <s v="OBB"/>
    <x v="19"/>
    <s v="EST.VERIFICAC."/>
    <s v="BAEZ BAEZ"/>
    <s v="LEDY JAZMIN"/>
    <n v="1712052610"/>
    <s v="MIEMBRO EQUIPO CALID"/>
    <x v="2"/>
    <s v="HOURLY"/>
    <n v="6225183"/>
    <s v="06225183"/>
    <n v="538775026"/>
    <s v="52000520"/>
    <s v="INDEFINIDO"/>
    <s v="DIRECTA"/>
    <s v="X"/>
    <n v="9"/>
    <n v="2"/>
  </r>
  <r>
    <n v="6225184"/>
    <s v="OBB"/>
    <x v="19"/>
    <s v="EST.VERIFICAC."/>
    <s v="PAREDES PILATUNA"/>
    <s v="WILMER PAUL"/>
    <n v="1717176620"/>
    <s v="MIEMBRO EQUIPO CALID"/>
    <x v="2"/>
    <s v="HOURLY"/>
    <n v="6225184"/>
    <s v="06225184"/>
    <n v="646078244"/>
    <s v="52000520"/>
    <s v="INDEFINIDO"/>
    <s v="DIRECTA"/>
    <s v="X"/>
    <n v="9"/>
    <n v="2"/>
  </r>
  <r>
    <n v="6225691"/>
    <s v="OBB"/>
    <x v="19"/>
    <s v="EST.VERIFICAC."/>
    <s v="BATALLAS QUISHPE"/>
    <s v="MARIA FERNANDA"/>
    <n v="1712052602"/>
    <s v="MIEMBRO EQUIPO CALID"/>
    <x v="0"/>
    <s v="HOURLY"/>
    <n v="6225691"/>
    <s v="06225691"/>
    <n v="357875322"/>
    <s v="52000520"/>
    <s v="INDEFINIDO"/>
    <s v="DIRECTA"/>
    <s v="J"/>
    <n v="9"/>
    <n v="4"/>
  </r>
  <r>
    <n v="6236879"/>
    <s v="OBB"/>
    <x v="19"/>
    <s v="EST.VERIFICAC."/>
    <s v="SARZOSA LADINO"/>
    <s v="MARIO RAUL"/>
    <n v="1715595136"/>
    <s v="MIEMBRO EQUIPO CALID"/>
    <x v="2"/>
    <s v="HOURLY"/>
    <n v="6236879"/>
    <s v="06236879"/>
    <n v="775413065"/>
    <s v="52000520"/>
    <s v="INDEFINIDO"/>
    <s v="DIRECTA"/>
    <s v="X"/>
    <n v="9"/>
    <n v="8"/>
  </r>
  <r>
    <n v="6238454"/>
    <s v="OBB"/>
    <x v="19"/>
    <s v="EST.VERIFICAC."/>
    <s v="RODRIGUEZ ORTIZ"/>
    <s v="GALO AURELIO"/>
    <n v="1720030228"/>
    <s v="MIEMBRO EQUIPO CALID"/>
    <x v="2"/>
    <s v="HOURLY"/>
    <n v="6238454"/>
    <s v="06238454"/>
    <n v="269933712"/>
    <s v="52000520"/>
    <s v="INDEFINIDO"/>
    <s v="DIRECTA"/>
    <s v="X"/>
    <n v="9"/>
    <n v="9"/>
  </r>
  <r>
    <n v="6242134"/>
    <s v="OBB"/>
    <x v="19"/>
    <s v="EST.VERIFICAC."/>
    <s v="CUEVA CUEVA"/>
    <s v="SANTIAGO JOSE"/>
    <n v="1716641822"/>
    <s v="MIEMBRO EQUIPO CALID"/>
    <x v="2"/>
    <s v="HOURLY"/>
    <n v="6242134"/>
    <s v="06242134"/>
    <n v="897632535"/>
    <s v="52000520"/>
    <s v="PLAZO FIJO"/>
    <s v="DIRECTA"/>
    <s v="X"/>
    <n v="10"/>
    <n v="3"/>
  </r>
  <r>
    <n v="6243484"/>
    <s v="OBB"/>
    <x v="19"/>
    <s v="EST.VERIFICAC."/>
    <s v="ARAGUILLIN CALVA"/>
    <s v="BYRON ALFREDO"/>
    <n v="1716914740"/>
    <s v="MIEMBRO EQUIPO CALID"/>
    <x v="0"/>
    <s v="HOURLY"/>
    <n v="6243484"/>
    <s v="06243484"/>
    <n v="658184243"/>
    <s v="52000520"/>
    <s v="PLAZO FIJO"/>
    <s v="DIRECTA"/>
    <s v="J"/>
    <n v="10"/>
    <n v="4"/>
  </r>
  <r>
    <n v="6243499"/>
    <s v="OBB"/>
    <x v="19"/>
    <s v="EST.VERIFICAC."/>
    <s v="CACHAGO VILANA"/>
    <s v="JAIME ROBERTO"/>
    <n v="1713495180"/>
    <s v="MIEMBRO EQUIPO CALID"/>
    <x v="2"/>
    <s v="HOURLY"/>
    <n v="6243499"/>
    <s v="06243499"/>
    <n v="487676290"/>
    <s v="52000520"/>
    <s v="PLAZO FIJO"/>
    <s v="DIRECTA"/>
    <s v="X"/>
    <n v="10"/>
    <n v="4"/>
  </r>
  <r>
    <n v="6243502"/>
    <s v="OBB"/>
    <x v="19"/>
    <s v="EST.VERIFICAC."/>
    <s v="ALARCON ALMENDARIZ"/>
    <s v="PATRICIO FERNANDO"/>
    <n v="1720806676"/>
    <s v="MIEMBRO EQUIPO CALID"/>
    <x v="0"/>
    <s v="HOURLY"/>
    <n v="6243502"/>
    <s v="06243502"/>
    <n v="126830186"/>
    <s v="52000520"/>
    <s v="PLAZO FIJO"/>
    <s v="DIRECTA"/>
    <s v="J"/>
    <n v="10"/>
    <n v="4"/>
  </r>
  <r>
    <n v="6243505"/>
    <s v="OBB"/>
    <x v="19"/>
    <s v="EST.VERIFICAC."/>
    <s v="TITUANA TOAPANTA"/>
    <s v="JAIME EDUARDO"/>
    <n v="1720332236"/>
    <s v="MIEMBRO EQUIPO CALID"/>
    <x v="2"/>
    <s v="HOURLY"/>
    <n v="6243505"/>
    <s v="06243505"/>
    <n v="128442474"/>
    <s v="52000520"/>
    <s v="PLAZO FIJO"/>
    <s v="DIRECTA"/>
    <s v="X"/>
    <n v="10"/>
    <n v="4"/>
  </r>
  <r>
    <n v="6243512"/>
    <s v="OBB"/>
    <x v="19"/>
    <s v="EST.VERIFICAC."/>
    <s v="MORENO ZULCA"/>
    <s v="PEDRO ANDRES"/>
    <n v="1716568629"/>
    <s v="MIEMBRO EQUIPO CALID"/>
    <x v="2"/>
    <s v="HOURLY"/>
    <n v="6243512"/>
    <s v="06243512"/>
    <n v="834638348"/>
    <s v="52000520"/>
    <s v="PLAZO FIJO"/>
    <s v="DIRECTA"/>
    <s v="X"/>
    <n v="10"/>
    <n v="4"/>
  </r>
  <r>
    <n v="6243477"/>
    <s v="OBB"/>
    <x v="19"/>
    <s v="EST.VERIFICAC."/>
    <s v="ALVAREZ COLUMBA"/>
    <s v="PAOLO ROBERTO"/>
    <n v="1719778530"/>
    <s v="MIEMBRO EQUIPO CALID"/>
    <x v="3"/>
    <s v="HOURLY"/>
    <n v="6243477"/>
    <s v="06243477"/>
    <n v="220762149"/>
    <s v="52000520"/>
    <s v="PLAZO FIJO"/>
    <s v="DIRECTA"/>
    <s v="X"/>
    <n v="10"/>
    <n v="4"/>
  </r>
  <r>
    <n v="6244220"/>
    <s v="OBB"/>
    <x v="19"/>
    <s v="EST.VERIFICAC."/>
    <s v="ZUNA LEMA"/>
    <s v="DIEGO MAURICIO"/>
    <n v="1717525412"/>
    <s v="MIEMBRO EQUIPO CALID"/>
    <x v="2"/>
    <s v="HOURLY"/>
    <n v="6244220"/>
    <s v="06244220"/>
    <n v="602692467"/>
    <s v="52000520"/>
    <s v="INDEFINIDO"/>
    <s v="DIRECTA"/>
    <s v="X"/>
    <n v="10"/>
    <n v="4"/>
  </r>
  <r>
    <n v="6244224"/>
    <s v="OBB"/>
    <x v="19"/>
    <s v="EST.VERIFICAC."/>
    <s v="RODRIGUEZ CALLE"/>
    <s v="FREDI ALBERTO"/>
    <n v="301713723"/>
    <s v="MIEMBRO EQUIPO CALID"/>
    <x v="2"/>
    <s v="HOURLY"/>
    <n v="6244224"/>
    <s v="06244224"/>
    <n v="247015503"/>
    <s v="52000520"/>
    <s v="INDEFINIDO"/>
    <s v="DIRECTA"/>
    <s v="X"/>
    <n v="10"/>
    <n v="4"/>
  </r>
  <r>
    <n v="6244230"/>
    <s v="OBB"/>
    <x v="19"/>
    <s v="EST.VERIFICAC."/>
    <s v="TOAPANTA PONCE"/>
    <s v="MARIO JOSE"/>
    <n v="1719738658"/>
    <s v="MIEMBRO EQUIPO CALID"/>
    <x v="2"/>
    <s v="HOURLY"/>
    <n v="6244230"/>
    <s v="06244230"/>
    <n v="366117198"/>
    <s v="52000520"/>
    <s v="INDEFINIDO"/>
    <s v="DIRECTA"/>
    <s v="X"/>
    <n v="10"/>
    <n v="4"/>
  </r>
  <r>
    <n v="6244239"/>
    <s v="OBB"/>
    <x v="19"/>
    <s v="EST.VERIFICAC."/>
    <s v="POGO DIAZ"/>
    <s v="WILSON OSWALDO"/>
    <n v="1716089485"/>
    <s v="MIEMBRO EQUIPO CALID"/>
    <x v="2"/>
    <s v="HOURLY"/>
    <n v="6244239"/>
    <s v="06244239"/>
    <n v="565017553"/>
    <s v="52000520"/>
    <s v="PLAZO FIJO"/>
    <s v="DIRECTA"/>
    <s v="X"/>
    <n v="10"/>
    <n v="4"/>
  </r>
  <r>
    <n v="6244368"/>
    <s v="OBB"/>
    <x v="19"/>
    <s v="EST.VERIFICAC."/>
    <s v="SALCEDO VARGAS"/>
    <s v="SANTIAGO MAURICIO"/>
    <n v="1717422974"/>
    <s v="MIEMBRO EQUIPO CALID"/>
    <x v="2"/>
    <s v="HOURLY"/>
    <n v="6244368"/>
    <s v="06244368"/>
    <n v="421730173"/>
    <s v="52000520"/>
    <s v="PLAZO FIJO"/>
    <s v="DIRECTA"/>
    <s v="X"/>
    <n v="10"/>
    <n v="4"/>
  </r>
  <r>
    <n v="6244371"/>
    <s v="OBB"/>
    <x v="19"/>
    <s v="EST.VERIFICAC."/>
    <s v="COLLAGUAZO CARRERA"/>
    <s v="LUIS DANIEL"/>
    <n v="1717053217"/>
    <s v="MIEMBRO EQUIPO CALID"/>
    <x v="2"/>
    <s v="HOURLY"/>
    <n v="6244371"/>
    <s v="06244371"/>
    <n v="731634509"/>
    <s v="52000520"/>
    <s v="PLAZO FIJO"/>
    <s v="DIRECTA"/>
    <s v="X"/>
    <n v="10"/>
    <n v="4"/>
  </r>
  <r>
    <n v="6245392"/>
    <s v="OBB"/>
    <x v="19"/>
    <s v="EST.VERIFICAC."/>
    <s v="BAEZ ZAMBRANO"/>
    <s v="LUIS SANTIAGO"/>
    <n v="1719434662"/>
    <s v="MIEMBRO EQUIPO CALID"/>
    <x v="0"/>
    <s v="HOURLY"/>
    <n v="6245392"/>
    <s v="06245392"/>
    <n v="305707587"/>
    <s v="52000520"/>
    <s v="PLAZO FIJO"/>
    <s v="DIRECTA"/>
    <s v="J"/>
    <n v="10"/>
    <n v="5"/>
  </r>
  <r>
    <n v="6245375"/>
    <s v="OBB"/>
    <x v="19"/>
    <s v="EST.VERIFICAC."/>
    <s v="ROMERATE MOLINA"/>
    <s v="DANIEL ALEXIS"/>
    <n v="1713696761"/>
    <s v="MIEMBRO EQUIPO CALID"/>
    <x v="2"/>
    <s v="HOURLY"/>
    <n v="6245375"/>
    <s v="06245375"/>
    <n v="351428461"/>
    <s v="52000520"/>
    <s v="PLAZO FIJO"/>
    <s v="DIRECTA"/>
    <s v="X"/>
    <n v="10"/>
    <n v="5"/>
  </r>
  <r>
    <n v="6245622"/>
    <s v="OBB"/>
    <x v="19"/>
    <s v="EST.VERIFICAC."/>
    <s v="CARRERA SIMBANA"/>
    <s v="MILTON FERNANDO"/>
    <n v="1719218222"/>
    <s v="MIEMBRO EQUIPO CALID"/>
    <x v="2"/>
    <s v="HOURLY"/>
    <n v="6245622"/>
    <s v="06245622"/>
    <n v="808755845"/>
    <s v="52000520"/>
    <s v="PLAZO FIJO"/>
    <s v="DIRECTA"/>
    <s v="X"/>
    <n v="10"/>
    <n v="5"/>
  </r>
  <r>
    <n v="6247925"/>
    <s v="OBB"/>
    <x v="19"/>
    <s v="EST.VERIFICAC."/>
    <s v="CHALA PAVON"/>
    <s v="JABICO MANUEL"/>
    <n v="1002596904"/>
    <s v="MIEMBRO EQUIPO CALID"/>
    <x v="2"/>
    <s v="HOURLY"/>
    <n v="6247925"/>
    <s v="06247925"/>
    <n v="746855283"/>
    <s v="52000520"/>
    <s v="PLAZO FIJO"/>
    <s v="DIRECTA"/>
    <s v="X"/>
    <n v="10"/>
    <n v="7"/>
  </r>
  <r>
    <n v="6248372"/>
    <s v="OBB"/>
    <x v="19"/>
    <s v="EST.VERIFICAC."/>
    <s v="CAIZA COLLAGUAZO"/>
    <s v="EDISON ROLANDO"/>
    <n v="1719459859"/>
    <s v="MIEMBRO EQUIPO CALID"/>
    <x v="2"/>
    <s v="HOURLY"/>
    <n v="6248372"/>
    <s v="06248372"/>
    <n v="126013303"/>
    <s v="52000520"/>
    <s v="PLAZO FIJO"/>
    <s v="DIRECTA"/>
    <s v="X"/>
    <n v="10"/>
    <n v="7"/>
  </r>
  <r>
    <n v="6250151"/>
    <s v="OBB"/>
    <x v="19"/>
    <s v="EST.VERIFICAC."/>
    <s v="SANGUCHO TACO"/>
    <s v="MARCO ANTONIO"/>
    <n v="1716531148"/>
    <s v="MIEMBRO EQUIPO CALID"/>
    <x v="3"/>
    <s v="HOURLY"/>
    <n v="6250151"/>
    <s v="06250151"/>
    <n v="876264714"/>
    <s v="52000520"/>
    <s v="PLAZO FIJO"/>
    <s v="DIRECTA"/>
    <s v="X"/>
    <n v="10"/>
    <n v="9"/>
  </r>
  <r>
    <n v="6251031"/>
    <s v="OBB"/>
    <x v="19"/>
    <s v="EST.VERIFICAC."/>
    <s v="TOAPANTA SUNTAXI"/>
    <s v="JUAN CARLOS"/>
    <n v="1715181770"/>
    <s v="MIEMBRO EQUIPO CALID"/>
    <x v="2"/>
    <s v="HOURLY"/>
    <n v="6251031"/>
    <s v="06251031"/>
    <n v="953372616"/>
    <s v="52000520"/>
    <s v="PLAZO FIJO"/>
    <s v="DIRECTA"/>
    <s v="X"/>
    <n v="10"/>
    <n v="10"/>
  </r>
  <r>
    <n v="6252430"/>
    <s v="OBB"/>
    <x v="19"/>
    <s v="EST.VERIFICAC."/>
    <s v="VALLEJO MORENO"/>
    <s v="VANESSA ALEXANDRA"/>
    <n v="1719349167"/>
    <s v="MIEMBRO EQUIPO CALID"/>
    <x v="2"/>
    <s v="HOURLY"/>
    <n v="6252430"/>
    <s v="06252430"/>
    <n v="150117995"/>
    <s v="52000520"/>
    <s v="EVENTUAL"/>
    <s v="DIRECTA"/>
    <s v="X"/>
    <n v="10"/>
    <n v="11"/>
  </r>
  <r>
    <n v="6253111"/>
    <s v="OBB"/>
    <x v="19"/>
    <s v="EST.VERIFICAC."/>
    <s v="TASHIGUANO IBANEZ"/>
    <s v="OSCAR IVAN"/>
    <n v="1717741373"/>
    <s v="MIEMBRO EQUIPO CALID"/>
    <x v="2"/>
    <s v="HOURLY"/>
    <n v="6253111"/>
    <s v="06253111"/>
    <n v="905870465"/>
    <s v="52000520"/>
    <s v="PLAZO FIJO"/>
    <s v="DIRECTA"/>
    <s v="X"/>
    <n v="10"/>
    <n v="12"/>
  </r>
  <r>
    <n v="6254517"/>
    <s v="OBB"/>
    <x v="19"/>
    <s v="EST.VERIFICAC."/>
    <s v="ONA DOMINGUEZ"/>
    <s v="PEDRO RICARDO"/>
    <n v="1714962550"/>
    <s v="MIEMBRO EQUIPO CALID"/>
    <x v="0"/>
    <s v="HOURLY"/>
    <n v="6254517"/>
    <s v="06254517"/>
    <n v="455260774"/>
    <s v="52000520"/>
    <s v="EVENTUAL"/>
    <s v="DIRECTA"/>
    <s v="J"/>
    <n v="11"/>
    <n v="1"/>
  </r>
  <r>
    <n v="6255101"/>
    <s v="OBB"/>
    <x v="19"/>
    <s v="EST.VERIFICAC."/>
    <s v="ANAGUANO TUPIZA"/>
    <s v="LUIS ALFREDO"/>
    <n v="1717649543"/>
    <s v="MIEMBRO EQUIPO CALID"/>
    <x v="2"/>
    <s v="HOURLY"/>
    <n v="6255101"/>
    <s v="06255101"/>
    <n v="563473724"/>
    <s v="52000520"/>
    <s v="PLAZO FIJO"/>
    <s v="DIRECTA"/>
    <s v="X"/>
    <n v="11"/>
    <n v="2"/>
  </r>
  <r>
    <n v="6255675"/>
    <s v="OBB"/>
    <x v="19"/>
    <s v="EST.VERIFICAC."/>
    <s v="PILCO GUALOTUNA"/>
    <s v="VICTOR HUGO"/>
    <n v="1714670609"/>
    <s v="MIEMBRO EQUIPO CALID"/>
    <x v="2"/>
    <s v="HOURLY"/>
    <n v="6255675"/>
    <s v="06255675"/>
    <n v="795511526"/>
    <s v="52000520"/>
    <s v="PLAZO FIJO"/>
    <s v="DIRECTA"/>
    <s v="X"/>
    <n v="11"/>
    <n v="2"/>
  </r>
  <r>
    <n v="6259424"/>
    <s v="OBB"/>
    <x v="19"/>
    <s v="EST.VERIFICAC."/>
    <s v="PAGUAY CUZCO"/>
    <s v="DANILO FERNANDO"/>
    <n v="603359639"/>
    <s v="MIEMBRO EQUIPO CALID"/>
    <x v="2"/>
    <s v="HOURLY"/>
    <n v="6259424"/>
    <s v="06259424"/>
    <n v="0"/>
    <s v="52000520"/>
    <s v="PLAZO FIJO"/>
    <s v="DIRECTA"/>
    <s v="X"/>
    <n v="11"/>
    <n v="3"/>
  </r>
  <r>
    <n v="6260198"/>
    <s v="OBB"/>
    <x v="19"/>
    <s v="EST.VERIFICAC."/>
    <s v="SAMUEZA GUAMAN"/>
    <s v="MILTON GIOVANNY"/>
    <n v="1715413801"/>
    <s v="MIEMBRO EQUIPO CALID"/>
    <x v="2"/>
    <s v="HOURLY"/>
    <n v="6260198"/>
    <s v="06260198"/>
    <n v="649901776"/>
    <s v="52000520"/>
    <s v="PLAZO FIJO"/>
    <s v="DIRECTA"/>
    <s v="X"/>
    <n v="11"/>
    <n v="4"/>
  </r>
  <r>
    <n v="1486"/>
    <s v="OBB"/>
    <x v="20"/>
    <s v="DIR.ING.CALIDAD"/>
    <s v="GUEVARA CARRILLO"/>
    <s v="CARLOS DANIEL"/>
    <n v="1801910660"/>
    <s v="GERENTE DE CALIDAD"/>
    <x v="0"/>
    <s v="SALARY"/>
    <n v="101486"/>
    <s v="03401486"/>
    <n v="218149838"/>
    <s v="52010100"/>
    <s v="EJECUTIVO"/>
    <s v="EJECUTIVO"/>
    <s v="J"/>
    <n v="0"/>
    <n v="1"/>
  </r>
  <r>
    <n v="1450"/>
    <s v="OBB"/>
    <x v="20"/>
    <s v="ING.PLANF.CALID"/>
    <s v="BONILLA RODRIGUEZ"/>
    <s v="ISAAC JAVIER"/>
    <n v="1704106366"/>
    <s v="SUPERV.PLANI.CALIDAD"/>
    <x v="0"/>
    <s v="SALARY"/>
    <n v="101450"/>
    <s v="03401450"/>
    <n v="719150128"/>
    <s v="52010310"/>
    <s v="INDEFINIDO"/>
    <s v="INDIRECTA"/>
    <s v="J"/>
    <n v="99"/>
    <n v="6"/>
  </r>
  <r>
    <n v="3600317"/>
    <s v="OBB"/>
    <x v="20"/>
    <s v="ING.PLANF.CALID"/>
    <s v="ARCINIEGA GUAMA"/>
    <s v="DIEGO MARCELO"/>
    <n v="1711837318"/>
    <s v="ESP.PLANI.CALIDAD"/>
    <x v="0"/>
    <s v="SALARY"/>
    <n v="101564"/>
    <s v="03600317"/>
    <n v="304261760"/>
    <s v="52010310"/>
    <s v="INDEFINIDO"/>
    <s v="INDIRECTA"/>
    <s v="J"/>
    <n v="0"/>
    <n v="7"/>
  </r>
  <r>
    <n v="3600366"/>
    <s v="OBB"/>
    <x v="20"/>
    <s v="ING.PLANF.CALID"/>
    <s v="SALAZAR MASSON"/>
    <s v="JOSE FRANKLIN"/>
    <n v="201668233"/>
    <s v="ESPEC. CALIDAD"/>
    <x v="2"/>
    <s v="SALARY"/>
    <n v="101588"/>
    <s v="03600366"/>
    <n v="629268294"/>
    <s v="52010310"/>
    <s v="INDEFINIDO"/>
    <s v="INDIRECTA"/>
    <s v="X"/>
    <n v="0"/>
    <n v="8"/>
  </r>
  <r>
    <n v="3600371"/>
    <s v="OBB"/>
    <x v="20"/>
    <s v="ING.PLANF.CALID"/>
    <s v="PACHECO LOZADA"/>
    <s v="GEOVANNY FRANCISCO"/>
    <n v="1713935292"/>
    <s v="ESPEC. CALIDAD"/>
    <x v="0"/>
    <s v="SALARY"/>
    <n v="101594"/>
    <s v="03600371"/>
    <n v="370966164"/>
    <s v="52010310"/>
    <s v="INDEFINIDO"/>
    <s v="INDIRECTA"/>
    <s v="J"/>
    <n v="0"/>
    <n v="8"/>
  </r>
  <r>
    <n v="3700535"/>
    <s v="OBB"/>
    <x v="20"/>
    <s v="ING.PLANF.CALID"/>
    <s v="MORALES CASTRO"/>
    <s v="FAVIO RENE"/>
    <n v="1711858454"/>
    <s v="ESP.PLANI.CALIDAD"/>
    <x v="0"/>
    <s v="SALARY"/>
    <n v="101716"/>
    <s v="00000535"/>
    <n v="798929543"/>
    <s v="52010310"/>
    <s v="INDEFINIDO"/>
    <s v="INDIRECTA"/>
    <s v="J"/>
    <n v="1"/>
    <n v="1"/>
  </r>
  <r>
    <n v="6082339"/>
    <s v="OBB"/>
    <x v="20"/>
    <s v="ING.PLANF.CALID"/>
    <s v="INFANTE ALQUINGA"/>
    <s v="FRANKLIN ROBERTO"/>
    <n v="1713282307"/>
    <s v="ESPEC. CALIDAD"/>
    <x v="0"/>
    <s v="SALARY"/>
    <n v="102521"/>
    <s v="06082339"/>
    <n v="722978176"/>
    <s v="52010310"/>
    <s v="INDEFINIDO"/>
    <s v="INDIRECTA"/>
    <s v="J"/>
    <n v="5"/>
    <n v="5"/>
  </r>
  <r>
    <n v="6258734"/>
    <s v="OBB"/>
    <x v="20"/>
    <s v="ING.PLANF.CALID"/>
    <s v="NICOLA NARANJO"/>
    <s v="DANIEL ALEJANDRO"/>
    <n v="1802882462"/>
    <s v="ESPEC. CALIDAD"/>
    <x v="0"/>
    <s v="SALARY"/>
    <n v="6258734"/>
    <s v="06258734"/>
    <n v="803861785"/>
    <s v="52010310"/>
    <s v="PLAZO FIJO"/>
    <s v="INDIRECTA"/>
    <s v="J"/>
    <n v="11"/>
    <n v="3"/>
  </r>
  <r>
    <n v="46"/>
    <s v="OBB"/>
    <x v="20"/>
    <s v="CONFIABIL. CKD"/>
    <s v="PENAHERRERA RODRIGUE"/>
    <s v="EDWIN GUILLERMO"/>
    <n v="1704876760"/>
    <s v="AUDITOR DE CALIDAD"/>
    <x v="0"/>
    <s v="HOURLY"/>
    <n v="100046"/>
    <s v="03400046"/>
    <n v="497619727"/>
    <s v="52010430"/>
    <s v="INDEFINIDO"/>
    <s v="INDIRECTA"/>
    <s v="J"/>
    <n v="75"/>
    <n v="11"/>
  </r>
  <r>
    <n v="3600543"/>
    <s v="OBB"/>
    <x v="20"/>
    <s v="CONFIABIL. CKD"/>
    <s v="ACOSTA VELARDE"/>
    <s v="JAIME IVAN"/>
    <n v="602885170"/>
    <s v="AUDITOR DE CALIDAD"/>
    <x v="2"/>
    <s v="HOURLY"/>
    <n v="101616"/>
    <s v="03600543"/>
    <n v="603413420"/>
    <s v="52010430"/>
    <s v="INDEFINIDO"/>
    <s v="INDIRECTA"/>
    <s v="X"/>
    <n v="0"/>
    <n v="9"/>
  </r>
  <r>
    <n v="6053130"/>
    <s v="OBB"/>
    <x v="20"/>
    <s v="CONFIABIL. CKD"/>
    <s v="MALDONADO MARTINEZ"/>
    <s v="DIEGO MARCELO"/>
    <n v="1716288491"/>
    <s v="AUDITOR DE CALIDAD"/>
    <x v="0"/>
    <s v="HOURLY"/>
    <n v="101961"/>
    <s v="06053130"/>
    <n v="946713928"/>
    <s v="52010430"/>
    <s v="INDEFINIDO"/>
    <s v="INDIRECTA"/>
    <s v="J"/>
    <n v="2"/>
    <n v="8"/>
  </r>
  <r>
    <n v="6057527"/>
    <s v="OBB"/>
    <x v="20"/>
    <s v="CONFIABIL. CKD"/>
    <s v="NATO SUNTAXI"/>
    <s v="EDWIN FREDDY"/>
    <n v="1713726162"/>
    <s v="AUDITOR DE CALIDAD"/>
    <x v="0"/>
    <s v="HOURLY"/>
    <n v="102052"/>
    <s v="06057527"/>
    <n v="581297744"/>
    <s v="52010430"/>
    <s v="INDEFINIDO"/>
    <s v="INDIRECTA"/>
    <s v="J"/>
    <n v="3"/>
    <n v="1"/>
  </r>
  <r>
    <n v="6059854"/>
    <s v="OBB"/>
    <x v="20"/>
    <s v="CONFIABIL. CKD"/>
    <s v="ARAUJO ARAUJO"/>
    <s v="EDWIN DAVID"/>
    <n v="1500526239"/>
    <s v="ESPEC. CALIDAD"/>
    <x v="0"/>
    <s v="SALARY"/>
    <n v="102340"/>
    <s v="06059854"/>
    <n v="429911252"/>
    <s v="52010430"/>
    <s v="INDEFINIDO"/>
    <s v="INDIRECTA"/>
    <s v="J"/>
    <n v="3"/>
    <n v="4"/>
  </r>
  <r>
    <n v="6148336"/>
    <s v="OBB"/>
    <x v="20"/>
    <s v="CONFIABIL. CKD"/>
    <s v="IZA CASA"/>
    <s v="LUIS FRANCISCO"/>
    <n v="1721610457"/>
    <s v="AUDITOR DE CALIDAD"/>
    <x v="2"/>
    <s v="HOURLY"/>
    <n v="6148336"/>
    <s v="06148336"/>
    <n v="789676630"/>
    <s v="52010430"/>
    <s v="INDEFINIDO"/>
    <s v="INDIRECTA"/>
    <s v="X"/>
    <n v="8"/>
    <n v="5"/>
  </r>
  <r>
    <n v="6259584"/>
    <s v="OBB"/>
    <x v="20"/>
    <s v="CONFIABIL. CKD"/>
    <s v="CALVACHE ULLOA"/>
    <s v="EDISON FERNANDO"/>
    <n v="1716384720"/>
    <s v="AUDITOR DE CALIDAD"/>
    <x v="2"/>
    <s v="HOURLY"/>
    <n v="6259584"/>
    <s v="06259584"/>
    <n v="592669134"/>
    <s v="52010430"/>
    <s v="PLAZO FIJO"/>
    <s v="INDIRECTA"/>
    <s v="X"/>
    <n v="11"/>
    <n v="4"/>
  </r>
  <r>
    <n v="3600670"/>
    <s v="OBB"/>
    <x v="20"/>
    <s v="CONFIAB. PLANTA"/>
    <s v="BUSTAMANTE VILLALTA"/>
    <s v="DANIEL RICARDO"/>
    <n v="1713752358"/>
    <s v="AUDITOR DE CALIDAD"/>
    <x v="2"/>
    <s v="HOURLY"/>
    <n v="3600670"/>
    <s v="03600670"/>
    <n v="351093133"/>
    <s v="52010440"/>
    <s v="INDEFINIDO"/>
    <s v="INDIRECTA"/>
    <s v="X"/>
    <n v="7"/>
    <n v="1"/>
  </r>
  <r>
    <n v="3702457"/>
    <s v="OBB"/>
    <x v="20"/>
    <s v="CONFIAB. PLANTA"/>
    <s v="ALVARADO PACHECO"/>
    <s v="EDDY STALIN"/>
    <n v="703129981"/>
    <s v="AUDITOR DE CALIDAD"/>
    <x v="2"/>
    <s v="HOURLY"/>
    <n v="101769"/>
    <s v="00002457"/>
    <n v="220514468"/>
    <s v="52010440"/>
    <s v="INDEFINIDO"/>
    <s v="INDIRECTA"/>
    <s v="X"/>
    <n v="1"/>
    <n v="5"/>
  </r>
  <r>
    <n v="3705908"/>
    <s v="OBB"/>
    <x v="20"/>
    <s v="CONFIAB. PLANTA"/>
    <s v="CAIZA TIPAN"/>
    <s v="MIGUEL ANGEL"/>
    <n v="1713739256"/>
    <s v="AUDITOR DE CALIDAD"/>
    <x v="0"/>
    <s v="HOURLY"/>
    <n v="101898"/>
    <s v="00005908"/>
    <n v="168357747"/>
    <s v="52010440"/>
    <s v="INDEFINIDO"/>
    <s v="INDIRECTA"/>
    <s v="J"/>
    <n v="2"/>
    <n v="7"/>
  </r>
  <r>
    <n v="6083603"/>
    <s v="OBB"/>
    <x v="20"/>
    <s v="CONFIAB. PLANTA"/>
    <s v="SALAZAR FARINANGO"/>
    <s v="EDISON PATRICIO"/>
    <n v="1711718252"/>
    <s v="AUDITOR DE CALIDAD"/>
    <x v="0"/>
    <s v="HOURLY"/>
    <n v="102530"/>
    <s v="06083603"/>
    <n v="604097103"/>
    <s v="52010440"/>
    <s v="INDEFINIDO"/>
    <s v="INDIRECTA"/>
    <s v="J"/>
    <n v="5"/>
    <n v="6"/>
  </r>
  <r>
    <n v="6122147"/>
    <s v="OBB"/>
    <x v="20"/>
    <s v="CONFIAB. PLANTA"/>
    <s v="CUSTODIO ARAUJO"/>
    <s v="JORGE JAVIER"/>
    <n v="1715523575"/>
    <s v="MIEMBRO EQUIPO CALID"/>
    <x v="0"/>
    <s v="HOURLY"/>
    <n v="6122147"/>
    <s v="06122147"/>
    <n v="714184588"/>
    <s v="52010440"/>
    <s v="INDEFINIDO"/>
    <s v="INDIRECTA"/>
    <s v="J"/>
    <n v="6"/>
    <n v="9"/>
  </r>
  <r>
    <n v="6128999"/>
    <s v="OBB"/>
    <x v="20"/>
    <s v="CONFIAB. PLANTA"/>
    <s v="MENDEZ CHAUCA"/>
    <s v="MARCOS VINICIO"/>
    <n v="401211859"/>
    <s v="AUDITOR DE CALIDAD"/>
    <x v="0"/>
    <s v="HOURLY"/>
    <n v="6128999"/>
    <s v="06128999"/>
    <n v="106560860"/>
    <s v="52010440"/>
    <s v="INDEFINIDO"/>
    <s v="INDIRECTA"/>
    <s v="J"/>
    <n v="7"/>
    <n v="2"/>
  </r>
  <r>
    <n v="6240029"/>
    <s v="OBB"/>
    <x v="20"/>
    <s v="CONFIAB. PLANTA"/>
    <s v="ALVAREZ ZAMBRANO"/>
    <s v="CARLOS AZAEL"/>
    <n v="501973002"/>
    <s v="AUDITOR DE CAL. (E)"/>
    <x v="0"/>
    <s v="HOURLY"/>
    <n v="6240029"/>
    <s v="06240029"/>
    <n v="511286513"/>
    <s v="52010440"/>
    <s v="PLAZO FIJO"/>
    <s v="INDIRECTA"/>
    <s v="J"/>
    <n v="9"/>
    <n v="12"/>
  </r>
  <r>
    <n v="6241302"/>
    <s v="OBB"/>
    <x v="20"/>
    <s v="CONFIAB. PLANTA"/>
    <s v="ARANDA PAZMINO"/>
    <s v="DIEGO OSWALDO"/>
    <n v="1803887460"/>
    <s v="AUDITOR DE CALIDAD"/>
    <x v="0"/>
    <s v="HOURLY"/>
    <n v="6241302"/>
    <s v="06241302"/>
    <n v="856654214"/>
    <s v="52010440"/>
    <s v="PLAZO FIJO"/>
    <s v="INDIRECTA"/>
    <s v="J"/>
    <n v="10"/>
    <n v="2"/>
  </r>
  <r>
    <n v="6253734"/>
    <s v="OBB"/>
    <x v="20"/>
    <s v="CONFIAB. PLANTA"/>
    <s v="HERNANDEZ SALINAS"/>
    <s v="CARLOS ALFONSO"/>
    <n v="1720507126"/>
    <s v="AUDITOR DE CAL. (E)"/>
    <x v="0"/>
    <s v="HOURLY"/>
    <n v="6253734"/>
    <s v="06253734"/>
    <n v="922368812"/>
    <s v="52010440"/>
    <s v="EVENTUAL"/>
    <s v="INDIRECTA"/>
    <s v="J"/>
    <n v="10"/>
    <n v="12"/>
  </r>
  <r>
    <n v="6053258"/>
    <s v="OBB"/>
    <x v="20"/>
    <s v="SOP.AUDIT.CALID"/>
    <s v="AGAMA VASQUEZ"/>
    <s v="OSCAR MAURICIO"/>
    <n v="1709895195"/>
    <s v="AUDITOR DE CALIDAD"/>
    <x v="0"/>
    <s v="HOURLY"/>
    <n v="101963"/>
    <s v="06053258"/>
    <n v="288732412"/>
    <s v="52010450"/>
    <s v="INDEFINIDO"/>
    <s v="INDIRECTA"/>
    <s v="J"/>
    <n v="2"/>
    <n v="8"/>
  </r>
  <r>
    <n v="6127935"/>
    <s v="OBB"/>
    <x v="20"/>
    <s v="SOP.AUDIT.CALID"/>
    <s v="MORALES BARAHONA"/>
    <s v="EDISON PATRICIO"/>
    <n v="1712823549"/>
    <s v="AUDITOR DE CALIDAD"/>
    <x v="0"/>
    <s v="HOURLY"/>
    <n v="6127935"/>
    <s v="06127935"/>
    <n v="993086526"/>
    <s v="52010450"/>
    <s v="INDEFINIDO"/>
    <s v="INDIRECTA"/>
    <s v="J"/>
    <n v="7"/>
    <n v="1"/>
  </r>
  <r>
    <n v="6148064"/>
    <s v="OBB"/>
    <x v="20"/>
    <s v="SOP.AUDIT.CALID"/>
    <s v="PACHECO SARI"/>
    <s v="MARCO VINICIO"/>
    <n v="1716979446"/>
    <s v="AUDITOR DE CALIDAD"/>
    <x v="0"/>
    <s v="HOURLY"/>
    <n v="6148064"/>
    <s v="06148064"/>
    <n v="410175738"/>
    <s v="52010450"/>
    <s v="INDEFINIDO"/>
    <s v="INDIRECTA"/>
    <s v="J"/>
    <n v="8"/>
    <n v="5"/>
  </r>
  <r>
    <n v="3700532"/>
    <s v="OBB"/>
    <x v="21"/>
    <s v="CALID DESA PROD"/>
    <s v="CAIZA ALOMOTO"/>
    <s v="MARCELO ORLANDO"/>
    <n v="1711711570"/>
    <s v="ANAL.CAL.AYMESA"/>
    <x v="0"/>
    <s v="HOURLY"/>
    <n v="101725"/>
    <s v="00000532"/>
    <n v="232566443"/>
    <s v="52020100"/>
    <s v="INDEFINIDO"/>
    <s v="INDIRECTA"/>
    <s v="J"/>
    <n v="1"/>
    <n v="1"/>
  </r>
  <r>
    <n v="1049"/>
    <s v="OBB"/>
    <x v="21"/>
    <s v="CONFIABILIDAD"/>
    <s v="BUSTILLOS CARVAJAL"/>
    <s v="FREDDY"/>
    <n v="1711493203"/>
    <s v="AUDITOR DE CALIDAD"/>
    <x v="0"/>
    <s v="HOURLY"/>
    <n v="161796"/>
    <s v="06148143"/>
    <n v="271078680"/>
    <s v="52020200"/>
    <s v="INDEFINIDO"/>
    <s v="INDIRECTA"/>
    <s v="J"/>
    <n v="8"/>
    <n v="5"/>
  </r>
  <r>
    <n v="1359"/>
    <s v="OBB"/>
    <x v="21"/>
    <s v="CONFIABILIDAD"/>
    <s v="BEDOYA MOLINA"/>
    <s v="MARCO VINICIO"/>
    <n v="1711249936"/>
    <s v="ESP.PLANI.CALIDAD"/>
    <x v="0"/>
    <s v="SALARY"/>
    <n v="101359"/>
    <s v="03401359"/>
    <n v="923894529"/>
    <s v="52020200"/>
    <s v="INDEFINIDO"/>
    <s v="INDIRECTA"/>
    <s v="J"/>
    <n v="98"/>
    <n v="5"/>
  </r>
  <r>
    <n v="6127070"/>
    <s v="OBB"/>
    <x v="21"/>
    <s v="CONFIABILIDAD"/>
    <s v="BURBANO AGUINAGA"/>
    <s v="JORGE AURELIO"/>
    <n v="1709363996"/>
    <s v="SUPERV. ASEG.CALID."/>
    <x v="0"/>
    <s v="SALARY"/>
    <n v="6127070"/>
    <s v="06127070"/>
    <n v="360428874"/>
    <s v="52020200"/>
    <s v="INDEFINIDO"/>
    <s v="INDIRECTA"/>
    <s v="A"/>
    <n v="7"/>
    <n v="1"/>
  </r>
  <r>
    <n v="6133507"/>
    <s v="OBB"/>
    <x v="21"/>
    <s v="CONFIABILIDAD"/>
    <s v="ARROYO MOROCHO"/>
    <s v="DANIEL ALEJANDRO"/>
    <n v="1712019296"/>
    <s v="ESP. ASEG. CALIDAD"/>
    <x v="0"/>
    <s v="SALARY"/>
    <n v="6133507"/>
    <s v="06133507"/>
    <n v="952285594"/>
    <s v="52020200"/>
    <s v="INDEFINIDO"/>
    <s v="INDIRECTA"/>
    <s v="J"/>
    <n v="7"/>
    <n v="6"/>
  </r>
  <r>
    <n v="6148120"/>
    <s v="OBB"/>
    <x v="21"/>
    <s v="CONFIABILIDAD"/>
    <s v="PENAHERRERA TINAJERO"/>
    <s v="ANDRES RAMIRO"/>
    <n v="1709537250"/>
    <s v="ESPEC. CALIDAD"/>
    <x v="0"/>
    <s v="SALARY"/>
    <n v="6148120"/>
    <s v="06148120"/>
    <n v="587194674"/>
    <s v="52020200"/>
    <s v="INDEFINIDO"/>
    <s v="INDIRECTA"/>
    <s v="J"/>
    <n v="8"/>
    <n v="5"/>
  </r>
  <r>
    <n v="6243479"/>
    <s v="OBB"/>
    <x v="21"/>
    <s v="CONFIABILIDAD"/>
    <s v="NAVARRETE NAVARRO"/>
    <s v="PAUL ERNESTO"/>
    <n v="1714818901"/>
    <s v="AUDITOR DE CALIDAD"/>
    <x v="0"/>
    <s v="HOURLY"/>
    <n v="6243479"/>
    <s v="06243479"/>
    <n v="521970542"/>
    <s v="52020200"/>
    <s v="PLAZO FIJO"/>
    <s v="INDIRECTA"/>
    <s v="J"/>
    <n v="10"/>
    <n v="4"/>
  </r>
  <r>
    <n v="705"/>
    <s v="OBB"/>
    <x v="22"/>
    <s v="AST CORPORATIVO"/>
    <s v="TIMPE SANCHEZ"/>
    <s v="ERNESTO TEODORO"/>
    <n v="1703600450"/>
    <s v="GERENTE ASUNT.CORPOR"/>
    <x v="0"/>
    <s v="SALARY"/>
    <n v="100705"/>
    <s v="03400705"/>
    <n v="915149844"/>
    <s v="60000100"/>
    <s v="EJECUTIVO"/>
    <s v="EJECUTIVO"/>
    <s v="X"/>
    <n v="91"/>
    <n v="12"/>
  </r>
  <r>
    <n v="7061"/>
    <s v="OBB"/>
    <x v="23"/>
    <s v="ADMINIS. RR.HH."/>
    <s v="RIVADENEIRA RAMOS"/>
    <s v="MILICENTH CLEMENCIA"/>
    <n v="1709334740"/>
    <s v="GERENTE DE RR.HH."/>
    <x v="0"/>
    <s v="SALARY"/>
    <n v="107061"/>
    <s v="03407061"/>
    <n v="413150767"/>
    <s v="61000200"/>
    <s v="EJECUTIVO"/>
    <s v="EJECUTIVO"/>
    <s v="A"/>
    <n v="1"/>
    <n v="4"/>
  </r>
  <r>
    <n v="6068376"/>
    <s v="OBB"/>
    <x v="23"/>
    <s v="ADMINIS. RR.HH."/>
    <s v="CONSTANTE RUALES"/>
    <s v="SONIA ELIZABETH"/>
    <n v="1714544440"/>
    <s v="COOR.DO&amp;ME TALENT RE"/>
    <x v="0"/>
    <s v="SALARY"/>
    <n v="102409"/>
    <s v="06068376"/>
    <n v="817150772"/>
    <s v="61000200"/>
    <s v="INDEFINIDO"/>
    <s v="INDIRECTA"/>
    <s v="A"/>
    <n v="4"/>
    <n v="3"/>
  </r>
  <r>
    <n v="6147882"/>
    <s v="OBB"/>
    <x v="23"/>
    <s v="ADMINIS. RR.HH."/>
    <s v="MOREIRA HERNANDEZ"/>
    <s v="KAREN VANESSA"/>
    <n v="1720255197"/>
    <s v="ANALISTA TALENTO HUM"/>
    <x v="0"/>
    <s v="SALARY"/>
    <n v="6147882"/>
    <s v="06147882"/>
    <n v="451784894"/>
    <s v="61000200"/>
    <s v="INDEFINIDO"/>
    <s v="INDIRECTA"/>
    <s v="A"/>
    <n v="8"/>
    <n v="5"/>
  </r>
  <r>
    <n v="6107207"/>
    <s v="OBB"/>
    <x v="24"/>
    <s v="RELAC.LABORALES"/>
    <s v="VELASCO PALLARES"/>
    <s v="PEDRO JAVIER"/>
    <n v="1710242064"/>
    <s v="GTE.RELAC.LABORALES"/>
    <x v="0"/>
    <s v="SALARY"/>
    <n v="102555"/>
    <s v="06107207"/>
    <n v="995146197"/>
    <s v="62000100"/>
    <s v="EJECUTIVO"/>
    <s v="EJECUTIVO"/>
    <s v="A"/>
    <n v="5"/>
    <n v="12"/>
  </r>
  <r>
    <n v="6225510"/>
    <s v="OBB"/>
    <x v="24"/>
    <s v="RELAC.LABORALES"/>
    <s v="SEGURA ERAZO"/>
    <s v="JOHANNA ALEXANDRA"/>
    <n v="1720022902"/>
    <s v="ANAL.RRLL Y AMBIENTE"/>
    <x v="0"/>
    <s v="SALARY"/>
    <n v="6225510"/>
    <s v="06225510"/>
    <n v="423241546"/>
    <s v="62000100"/>
    <s v="PLAZO FIJO"/>
    <s v="INDIRECTA"/>
    <s v="A"/>
    <n v="10"/>
    <n v="7"/>
  </r>
  <r>
    <n v="6240443"/>
    <s v="OBB"/>
    <x v="24"/>
    <s v="RELAC.LABORALES"/>
    <s v="LOOR VELEZ"/>
    <s v="ANA KAREN"/>
    <n v="1721395935"/>
    <s v="ANALISTA DE RRLL"/>
    <x v="0"/>
    <s v="SALARY"/>
    <n v="6240443"/>
    <s v="06240443"/>
    <n v="397322700"/>
    <s v="62000100"/>
    <s v="PLAZO FIJO"/>
    <s v="INDIRECTA"/>
    <s v="A"/>
    <n v="10"/>
    <n v="9"/>
  </r>
  <r>
    <n v="6253874"/>
    <s v="OBB"/>
    <x v="24"/>
    <s v="RELAC.LABORALES"/>
    <s v="MEJIA PESANTES"/>
    <s v="ANDREA ESTEFANIA"/>
    <n v="1714787239"/>
    <s v="ANAL.RRLL Y NUTRICIO"/>
    <x v="0"/>
    <s v="SALARY"/>
    <n v="6253874"/>
    <s v="06253874"/>
    <n v="116991376"/>
    <s v="62000100"/>
    <s v="PLAZO FIJO"/>
    <s v="INDIRECTA"/>
    <s v="A"/>
    <n v="10"/>
    <n v="12"/>
  </r>
  <r>
    <n v="6255672"/>
    <s v="OBB"/>
    <x v="24"/>
    <s v="RELAC.LABORALES"/>
    <s v="ANDRADE MENDEZ"/>
    <s v="HENRY VLADIMIR"/>
    <n v="1715836266"/>
    <s v="ANAL.GESTION SOCIAL"/>
    <x v="0"/>
    <s v="SALARY"/>
    <n v="6255672"/>
    <s v="06255672"/>
    <n v="559660643"/>
    <s v="62000100"/>
    <s v="PLAZO FIJO"/>
    <s v="INDIRECTA"/>
    <s v="A"/>
    <n v="11"/>
    <n v="2"/>
  </r>
  <r>
    <n v="6147636"/>
    <s v="OBB"/>
    <x v="24"/>
    <s v="BIENEST. SOCIAL"/>
    <s v="GODOY CARDENAS"/>
    <s v="SANTIAGO ANDRES"/>
    <n v="1717358087"/>
    <s v="ANAL.GESTION SOCIAL"/>
    <x v="2"/>
    <s v="SALARY"/>
    <n v="6147636"/>
    <s v="06147636"/>
    <n v="959277920"/>
    <s v="62000110"/>
    <s v="INDEFINIDO"/>
    <s v="INDIRECTA"/>
    <s v="X"/>
    <n v="8"/>
    <n v="5"/>
  </r>
  <r>
    <n v="6239323"/>
    <s v="OBB"/>
    <x v="24"/>
    <s v="BIENEST. SOCIAL"/>
    <s v="ORELLANA ALVAREZ"/>
    <s v="DANIEL ALFONSO"/>
    <n v="1714163548"/>
    <s v="ANAL.GESTION SOCIAL"/>
    <x v="0"/>
    <s v="SALARY"/>
    <n v="6239323"/>
    <s v="06239323"/>
    <n v="478198352"/>
    <s v="62000110"/>
    <s v="INDEFINIDO"/>
    <s v="INDIRECTA"/>
    <s v="A"/>
    <n v="9"/>
    <n v="11"/>
  </r>
  <r>
    <n v="6157894"/>
    <s v="OBB"/>
    <x v="25"/>
    <s v="SERV. GENERALES"/>
    <s v="ZAPATA TORRES"/>
    <s v="LILIANA ELIZABETH"/>
    <n v="1713864914"/>
    <s v="OPERADORA TELEFONICA"/>
    <x v="0"/>
    <s v="HOURLY"/>
    <n v="6157894"/>
    <s v="06157894"/>
    <n v="369746825"/>
    <s v="63000120"/>
    <s v="INDEFINIDO"/>
    <s v="INDIRECTA"/>
    <s v="A"/>
    <n v="8"/>
    <n v="9"/>
  </r>
  <r>
    <n v="6147824"/>
    <s v="OBB"/>
    <x v="26"/>
    <s v="DEP. MEDICO"/>
    <s v="CUEVA VITERI"/>
    <s v="RONALD EFREN"/>
    <n v="1706668801"/>
    <s v="COORD.SERVIC.MEDICOS"/>
    <x v="0"/>
    <s v="SALARY"/>
    <n v="6147824"/>
    <s v="06147824"/>
    <n v="881843781"/>
    <s v="64000100"/>
    <s v="INDEFINIDO"/>
    <s v="INDIRECTA"/>
    <s v="A"/>
    <n v="8"/>
    <n v="5"/>
  </r>
  <r>
    <n v="6158403"/>
    <s v="OBB"/>
    <x v="26"/>
    <s v="DEP. MEDICO"/>
    <s v="GONZALEZ JIJON"/>
    <s v="CRISTINA ELIZABETH"/>
    <n v="1713342911"/>
    <s v="ODONTOLOGO"/>
    <x v="0"/>
    <s v="SALARY"/>
    <n v="6158403"/>
    <s v="06158403"/>
    <n v="372122199"/>
    <s v="64000100"/>
    <s v="INDEFINIDO"/>
    <s v="INDIRECTA"/>
    <s v="A"/>
    <n v="8"/>
    <n v="10"/>
  </r>
  <r>
    <n v="6158410"/>
    <s v="OBB"/>
    <x v="26"/>
    <s v="DEP. MEDICO"/>
    <s v="RODRIGUEZ YANEZ"/>
    <s v="JIMENA ALEXANDRA"/>
    <n v="1714473913"/>
    <s v="LIC ENFERMERA"/>
    <x v="0"/>
    <s v="SALARY"/>
    <n v="6158410"/>
    <s v="06158410"/>
    <n v="167586425"/>
    <s v="64000100"/>
    <s v="INDEFINIDO"/>
    <s v="INDIRECTA"/>
    <s v="A"/>
    <n v="8"/>
    <n v="10"/>
  </r>
  <r>
    <n v="6158416"/>
    <s v="OBB"/>
    <x v="26"/>
    <s v="DEP. MEDICO"/>
    <s v="CARVAJAL FIGUEROA"/>
    <s v="GESSELA ELIZABETH"/>
    <n v="1714867478"/>
    <s v="PARAMEDICO"/>
    <x v="0"/>
    <s v="HOURLY"/>
    <n v="6158416"/>
    <s v="06158416"/>
    <n v="552073828"/>
    <s v="64000100"/>
    <s v="INDEFINIDO"/>
    <s v="INDIRECTA"/>
    <s v="J"/>
    <n v="8"/>
    <n v="10"/>
  </r>
  <r>
    <n v="6158424"/>
    <s v="OBB"/>
    <x v="26"/>
    <s v="DEP. MEDICO"/>
    <s v="AGUIRRE ANDRADE"/>
    <s v="JORGE ESTEBAN"/>
    <n v="1713315131"/>
    <s v="PARAMEDICO"/>
    <x v="2"/>
    <s v="HOURLY"/>
    <n v="6158424"/>
    <s v="06158424"/>
    <n v="890168250"/>
    <s v="64000100"/>
    <s v="INDEFINIDO"/>
    <s v="INDIRECTA"/>
    <s v="X"/>
    <n v="8"/>
    <n v="10"/>
  </r>
  <r>
    <n v="6158434"/>
    <s v="OBB"/>
    <x v="26"/>
    <s v="DEP. MEDICO"/>
    <s v="QUISHPE SANCHEZ"/>
    <s v="MONICA ELIZABETH"/>
    <n v="1719343111"/>
    <s v="PARAMEDICO"/>
    <x v="3"/>
    <s v="HOURLY"/>
    <n v="6158434"/>
    <s v="06158434"/>
    <n v="429428550"/>
    <s v="64000100"/>
    <s v="INDEFINIDO"/>
    <s v="INDIRECTA"/>
    <s v="X"/>
    <n v="8"/>
    <n v="10"/>
  </r>
  <r>
    <n v="6158446"/>
    <s v="OBB"/>
    <x v="26"/>
    <s v="DEP. MEDICO"/>
    <s v="JIMENEZ SOLANO"/>
    <s v="GALO PATRICIO"/>
    <n v="1708183395"/>
    <s v="MEDICO"/>
    <x v="0"/>
    <s v="SALARY"/>
    <n v="6158446"/>
    <s v="06158446"/>
    <n v="103394655"/>
    <s v="64000100"/>
    <s v="INDEFINIDO"/>
    <s v="INDIRECTA"/>
    <s v="J"/>
    <n v="8"/>
    <n v="10"/>
  </r>
  <r>
    <n v="6158452"/>
    <s v="OBB"/>
    <x v="26"/>
    <s v="DEP. MEDICO"/>
    <s v="HARO MARTINEZ"/>
    <s v="RITA ELIZABETH"/>
    <n v="1002548830"/>
    <s v="AUXILIAR"/>
    <x v="0"/>
    <s v="HOURLY"/>
    <n v="6158452"/>
    <s v="06158452"/>
    <n v="945616588"/>
    <s v="64000100"/>
    <s v="INDEFINIDO"/>
    <s v="INDIRECTA"/>
    <s v="A"/>
    <n v="8"/>
    <n v="10"/>
  </r>
  <r>
    <n v="6159715"/>
    <s v="OBB"/>
    <x v="26"/>
    <s v="DEP. MEDICO"/>
    <s v="LOPEZ FREIRE"/>
    <s v="PATRICIA MARILIN"/>
    <n v="1803753233"/>
    <s v="FISIOTERAPISTA"/>
    <x v="0"/>
    <s v="SALARY"/>
    <n v="6159715"/>
    <s v="06159715"/>
    <n v="360449639"/>
    <s v="64000100"/>
    <s v="INDEFINIDO"/>
    <s v="INDIRECTA"/>
    <s v="A"/>
    <n v="8"/>
    <n v="12"/>
  </r>
  <r>
    <n v="6238733"/>
    <s v="OBB"/>
    <x v="26"/>
    <s v="DEP. MEDICO"/>
    <s v="SANCHEZ CABRERA"/>
    <s v="ILIANA MARIA"/>
    <n v="702653163"/>
    <s v="PARAMEDICO"/>
    <x v="0"/>
    <s v="HOURLY"/>
    <n v="6238733"/>
    <s v="06238733"/>
    <n v="945221093"/>
    <s v="64000100"/>
    <s v="INDEFINIDO"/>
    <s v="INDIRECTA"/>
    <s v="J"/>
    <n v="9"/>
    <n v="10"/>
  </r>
  <r>
    <n v="6238746"/>
    <s v="OBB"/>
    <x v="26"/>
    <s v="DEP. MEDICO"/>
    <s v="LARREA GRUEZO"/>
    <s v="MARIA AUGUSTA"/>
    <n v="201310000"/>
    <s v="MEDICO"/>
    <x v="2"/>
    <s v="SALARY"/>
    <n v="6238746"/>
    <s v="06238746"/>
    <n v="312351254"/>
    <s v="64000100"/>
    <s v="INDEFINIDO"/>
    <s v="INDIRECTA"/>
    <s v="X"/>
    <n v="9"/>
    <n v="10"/>
  </r>
  <r>
    <n v="6244538"/>
    <s v="OBB"/>
    <x v="26"/>
    <s v="DEP. MEDICO"/>
    <s v="FIGUEROA ANDRADE"/>
    <s v="SENEIDA DEL ROSARIO"/>
    <n v="1723493910"/>
    <s v="ODONTOLOGA"/>
    <x v="2"/>
    <s v="SALARY"/>
    <n v="6244538"/>
    <s v="06244538"/>
    <n v="318588053"/>
    <s v="64000100"/>
    <s v="PLAZO FIJO"/>
    <s v="INDIRECTA"/>
    <s v="X"/>
    <n v="10"/>
    <n v="5"/>
  </r>
  <r>
    <n v="6244585"/>
    <s v="OBB"/>
    <x v="26"/>
    <s v="DEP. MEDICO"/>
    <s v="MOLINA SEGOVIA"/>
    <s v="MARIA CECILIA"/>
    <n v="1716569247"/>
    <s v="FISIOTERAPISTA"/>
    <x v="2"/>
    <s v="SALARY"/>
    <n v="6244585"/>
    <s v="06244585"/>
    <n v="591450546"/>
    <s v="64000100"/>
    <s v="PLAZO FIJO"/>
    <s v="INDIRECTA"/>
    <s v="X"/>
    <n v="10"/>
    <n v="5"/>
  </r>
  <r>
    <n v="899"/>
    <s v="OBB"/>
    <x v="27"/>
    <s v="OPERAC. VENTAS"/>
    <s v="ACOSTA GARCES"/>
    <s v="ESTEBAN MAURICIO"/>
    <n v="1707988372"/>
    <s v="GERENTE DE VENTAS"/>
    <x v="0"/>
    <s v="SALARY"/>
    <n v="100899"/>
    <s v="03400899"/>
    <n v="916150151"/>
    <s v="71000200"/>
    <s v="EJECUTIVO"/>
    <s v="EJECUTIVO"/>
    <s v="A"/>
    <n v="93"/>
    <n v="3"/>
  </r>
  <r>
    <n v="3600927"/>
    <s v="OBB"/>
    <x v="27"/>
    <s v="OPERAC. VENTAS"/>
    <s v="MONTALVO CEPEDA"/>
    <s v="JAIME ANDRES"/>
    <n v="1707276463"/>
    <s v="COORD.PLANEA DEMANDA"/>
    <x v="0"/>
    <s v="SALARY"/>
    <n v="101678"/>
    <s v="03600927"/>
    <n v="814149830"/>
    <s v="71000200"/>
    <s v="INDEFINIDO"/>
    <s v="INDIRECTA"/>
    <s v="J"/>
    <n v="0"/>
    <n v="12"/>
  </r>
  <r>
    <n v="6052966"/>
    <s v="OBB"/>
    <x v="27"/>
    <s v="OPERAC. VENTAS"/>
    <s v="THURDEKOOS GARZON"/>
    <s v="LUIS FELIPE"/>
    <n v="1709122541"/>
    <s v="GTE.NEG.Y PLAN.DEMAN"/>
    <x v="0"/>
    <s v="SALARY"/>
    <n v="101957"/>
    <s v="06052966"/>
    <n v="714150299"/>
    <s v="71000200"/>
    <s v="INDEFINIDO"/>
    <s v="ADMINISTRATIVA"/>
    <s v="A"/>
    <n v="2"/>
    <n v="8"/>
  </r>
  <r>
    <n v="6116903"/>
    <s v="OBB"/>
    <x v="27"/>
    <s v="OPERAC. VENTAS"/>
    <s v="JARRIN GONZALEZ"/>
    <s v="CRISTINA"/>
    <n v="1710220946"/>
    <s v="ANAL.INCENTIVOS"/>
    <x v="0"/>
    <s v="SALARY"/>
    <n v="6116903"/>
    <s v="06116903"/>
    <n v="170683660"/>
    <s v="71000200"/>
    <s v="INDEFINIDO"/>
    <s v="ADMINISTRATIVA"/>
    <s v="A"/>
    <n v="6"/>
    <n v="7"/>
  </r>
  <r>
    <n v="3700197"/>
    <s v="OBB"/>
    <x v="27"/>
    <s v="DISTRIB.VENTAS"/>
    <s v="CONDE CHAVEZ"/>
    <s v="EDUARDO MODESTO"/>
    <n v="602459208"/>
    <s v="COORD.VTAS Y DISTRIB"/>
    <x v="0"/>
    <s v="SALARY"/>
    <n v="101744"/>
    <s v="03600197"/>
    <n v="614150342"/>
    <s v="71000220"/>
    <s v="INDEFINIDO"/>
    <s v="INDIRECTA"/>
    <s v="A"/>
    <n v="1"/>
    <n v="4"/>
  </r>
  <r>
    <n v="6052972"/>
    <s v="OBB"/>
    <x v="28"/>
    <s v="GM DIFFERENCE"/>
    <s v="ESTRELLA PROANO"/>
    <s v="JAIME MARCELO"/>
    <n v="1710529288"/>
    <s v="COORD.GM DIF&amp;DES.CON"/>
    <x v="0"/>
    <s v="SALARY"/>
    <n v="101951"/>
    <s v="06052972"/>
    <n v="817149705"/>
    <s v="72000100"/>
    <s v="INDEFINIDO"/>
    <s v="ADMINISTRATIVA"/>
    <s v="A"/>
    <n v="2"/>
    <n v="7"/>
  </r>
  <r>
    <n v="7076"/>
    <s v="OBB"/>
    <x v="29"/>
    <s v="MERCADEO"/>
    <s v="SANCHEZ MANTILLA"/>
    <s v="EDUARDO XAVIER"/>
    <n v="1709557308"/>
    <s v="COORDINADOR CRM"/>
    <x v="0"/>
    <s v="SALARY"/>
    <n v="107076"/>
    <s v="03407076"/>
    <n v="173280716"/>
    <s v="73000100"/>
    <s v="INDEFINIDO"/>
    <s v="INDIRECTA"/>
    <s v="J"/>
    <n v="1"/>
    <n v="1"/>
  </r>
  <r>
    <n v="3600420"/>
    <s v="OBB"/>
    <x v="30"/>
    <s v="OPERACION PVTA."/>
    <s v="VARGAS ESTRELLA"/>
    <s v="PAUL ESTUARDO"/>
    <n v="1713214060"/>
    <s v="GERENTE POST-VENTA"/>
    <x v="0"/>
    <s v="SALARY"/>
    <n v="101613"/>
    <s v="03600420"/>
    <n v="918149311"/>
    <s v="77000110"/>
    <s v="EJECUTIVO"/>
    <s v="EJECUTIVO"/>
    <s v="A"/>
    <n v="0"/>
    <n v="8"/>
  </r>
  <r>
    <n v="3705261"/>
    <s v="OBB"/>
    <x v="30"/>
    <s v="MKT. POSTVENTA"/>
    <s v="VASQUEZ GUERRERO"/>
    <s v="JIMENA ALEXANDRA"/>
    <n v="1707950539"/>
    <s v="COORD. DE PRODUCTO"/>
    <x v="0"/>
    <s v="SALARY"/>
    <n v="101855"/>
    <s v="00005261"/>
    <n v="915150688"/>
    <s v="77000210"/>
    <s v="INDEFINIDO"/>
    <s v="ADMINISTRATIVA"/>
    <s v="A"/>
    <n v="2"/>
    <n v="4"/>
  </r>
  <r>
    <n v="6105963"/>
    <s v="OBB"/>
    <x v="31"/>
    <s v="SERV.PVTA.GARAN"/>
    <s v="CABRERA DAVALOS"/>
    <s v="LUIS ALFONSO"/>
    <n v="1714009675"/>
    <s v="ANAL.GARANTI.GWM-SME"/>
    <x v="0"/>
    <s v="SALARY"/>
    <n v="102551"/>
    <s v="06105963"/>
    <n v="354770157"/>
    <s v="78000100"/>
    <s v="INDEFINIDO"/>
    <s v="ADMINISTRATIVA"/>
    <s v="A"/>
    <n v="5"/>
    <n v="10"/>
  </r>
  <r>
    <n v="3600453"/>
    <s v="OBB"/>
    <x v="31"/>
    <s v="SERVICIO PVTA."/>
    <s v="OCANA TACO"/>
    <s v="DIEGO XAVIER"/>
    <n v="1712759412"/>
    <s v="GRTE.DISTRITO FLOTA"/>
    <x v="0"/>
    <s v="SALARY"/>
    <n v="107096"/>
    <s v="03600453"/>
    <n v="315149290"/>
    <s v="78000200"/>
    <s v="INDEFINIDO"/>
    <s v="INDIRECTA"/>
    <s v="A"/>
    <n v="1"/>
    <n v="3"/>
  </r>
  <r>
    <n v="3600774"/>
    <s v="OBB"/>
    <x v="31"/>
    <s v="SERVICIO PVTA."/>
    <s v="ORDONEZ VIZCAINO"/>
    <s v="CARLOS ANTONIO"/>
    <n v="1709894677"/>
    <s v="GTE.DIST.LID.SERV.Z1"/>
    <x v="0"/>
    <s v="SALARY"/>
    <n v="101677"/>
    <s v="03600774"/>
    <n v="615150165"/>
    <s v="78000200"/>
    <s v="INDEFINIDO"/>
    <s v="INDIRECTA"/>
    <s v="A"/>
    <n v="0"/>
    <n v="10"/>
  </r>
  <r>
    <n v="3700198"/>
    <s v="OBB"/>
    <x v="31"/>
    <s v="SERVICIO PVTA."/>
    <s v="CORONEL GUERRERO"/>
    <s v="BYRON GUSTAVO"/>
    <n v="102594710"/>
    <s v="ING.SERVICIOS POSVTA"/>
    <x v="0"/>
    <s v="SALARY"/>
    <n v="101745"/>
    <s v="03600198"/>
    <n v="815149638"/>
    <s v="78000200"/>
    <s v="INDEFINIDO"/>
    <s v="ADMINISTRATIVA"/>
    <s v="A"/>
    <n v="1"/>
    <n v="4"/>
  </r>
  <r>
    <n v="3705057"/>
    <s v="OBB"/>
    <x v="31"/>
    <s v="SERVICIO PVTA."/>
    <s v="VILLALBA MANZANO"/>
    <s v="DAVID ERMEL"/>
    <n v="1801668664"/>
    <s v="GERENTE DE SERVICIO"/>
    <x v="0"/>
    <s v="SALARY"/>
    <n v="101851"/>
    <s v="00005057"/>
    <n v="191945979"/>
    <s v="78000200"/>
    <s v="INDEFINIDO"/>
    <s v="INDIRECTA"/>
    <s v="A"/>
    <n v="2"/>
    <n v="2"/>
  </r>
  <r>
    <n v="6247476"/>
    <s v="OBB"/>
    <x v="31"/>
    <s v="SERVICIO PVTA."/>
    <s v="CHECA RUIZ"/>
    <s v="WLADIMIR RAMIRO"/>
    <n v="1722594288"/>
    <s v="PASANTE"/>
    <x v="1"/>
    <s v="HOURLY"/>
    <n v="6247476"/>
    <s v="06247476"/>
    <n v="386691768"/>
    <s v="78000200"/>
    <s v="PASANTE"/>
    <s v="PASANTE"/>
    <s v="P"/>
    <n v="10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D16" firstHeaderRow="1" firstDataRow="2" firstDataCol="1"/>
  <pivotFields count="39">
    <pivotField showAll="0"/>
    <pivotField axis="axisRow" showAll="0">
      <items count="12">
        <item x="0"/>
        <item x="8"/>
        <item x="7"/>
        <item x="1"/>
        <item x="2"/>
        <item x="3"/>
        <item x="4"/>
        <item x="9"/>
        <item x="5"/>
        <item x="1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dataField="1"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Cuenta de ASISTENCIA" fld="9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1" cacheId="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F37" firstHeaderRow="1" firstDataRow="2" firstDataCol="1"/>
  <pivotFields count="19">
    <pivotField showAll="0"/>
    <pivotField showAll="0"/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/>
    <pivotField dataField="1" showAll="0"/>
    <pivotField showAll="0"/>
    <pivotField showAll="0"/>
    <pivotField showAll="0"/>
    <pivotField axis="axisCol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dataFields count="1">
    <dataField name="Cuenta de APELLIDOS" fld="4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K78"/>
  <sheetViews>
    <sheetView topLeftCell="A74" workbookViewId="0">
      <selection activeCell="J62" sqref="J62"/>
    </sheetView>
  </sheetViews>
  <sheetFormatPr baseColWidth="10" defaultRowHeight="15"/>
  <cols>
    <col min="1" max="3" width="11.42578125" style="397"/>
    <col min="4" max="4" width="21.28515625" style="397" bestFit="1" customWidth="1"/>
    <col min="5" max="5" width="24.5703125" style="397" bestFit="1" customWidth="1"/>
    <col min="6" max="8" width="11.42578125" style="397"/>
    <col min="9" max="9" width="22.7109375" style="397" customWidth="1"/>
    <col min="10" max="10" width="17.5703125" style="397" customWidth="1"/>
    <col min="11" max="16384" width="11.42578125" style="397"/>
  </cols>
  <sheetData>
    <row r="2" spans="2:11">
      <c r="B2" s="397">
        <v>1715923296</v>
      </c>
      <c r="C2" s="397">
        <v>1</v>
      </c>
      <c r="D2" s="397" t="s">
        <v>3876</v>
      </c>
      <c r="E2" s="397" t="s">
        <v>735</v>
      </c>
      <c r="F2" s="397">
        <v>52010</v>
      </c>
      <c r="G2" s="397" t="s">
        <v>3877</v>
      </c>
      <c r="H2" s="397">
        <v>544</v>
      </c>
      <c r="I2" s="397" t="s">
        <v>3878</v>
      </c>
      <c r="J2" s="397" t="str">
        <f>IFERROR(VLOOKUP(H2,'[9]Hoja3 (2)'!$B$2:$D$1466,3,FALSE),1)</f>
        <v>1</v>
      </c>
      <c r="K2" s="397">
        <v>3</v>
      </c>
    </row>
    <row r="3" spans="2:11">
      <c r="B3" s="397">
        <v>1716437189</v>
      </c>
      <c r="C3" s="397">
        <v>1</v>
      </c>
      <c r="D3" s="397" t="s">
        <v>3880</v>
      </c>
      <c r="E3" s="397" t="s">
        <v>106</v>
      </c>
      <c r="F3" s="397">
        <v>37000</v>
      </c>
      <c r="G3" s="397" t="s">
        <v>3877</v>
      </c>
      <c r="H3" s="397">
        <v>6147935</v>
      </c>
      <c r="I3" s="397" t="s">
        <v>1672</v>
      </c>
      <c r="J3" s="397" t="str">
        <f>IFERROR(VLOOKUP(H3,'[9]Hoja3 (2)'!$B$2:$D$1466,3,FALSE),1)</f>
        <v>1</v>
      </c>
      <c r="K3" s="397">
        <v>2</v>
      </c>
    </row>
    <row r="4" spans="2:11">
      <c r="B4" s="397">
        <v>1716979446</v>
      </c>
      <c r="C4" s="397">
        <v>1</v>
      </c>
      <c r="D4" s="397" t="s">
        <v>3881</v>
      </c>
      <c r="E4" s="397" t="s">
        <v>976</v>
      </c>
      <c r="F4" s="397">
        <v>52010</v>
      </c>
      <c r="G4" s="397" t="s">
        <v>3877</v>
      </c>
      <c r="H4" s="397">
        <v>6148064</v>
      </c>
      <c r="I4" s="397" t="s">
        <v>3882</v>
      </c>
      <c r="J4" s="397" t="str">
        <f>IFERROR(VLOOKUP(H4,'[9]Hoja3 (2)'!$B$2:$D$1466,3,FALSE),1)</f>
        <v>1</v>
      </c>
      <c r="K4" s="397">
        <v>3</v>
      </c>
    </row>
    <row r="5" spans="2:11">
      <c r="B5" s="397">
        <v>1713835658</v>
      </c>
      <c r="C5" s="397">
        <v>1</v>
      </c>
      <c r="D5" s="397" t="s">
        <v>3883</v>
      </c>
      <c r="E5" s="397" t="s">
        <v>307</v>
      </c>
      <c r="F5" s="397">
        <v>35010</v>
      </c>
      <c r="G5" s="397" t="s">
        <v>3877</v>
      </c>
      <c r="H5" s="397">
        <v>6148133</v>
      </c>
      <c r="I5" s="397" t="s">
        <v>1803</v>
      </c>
      <c r="J5" s="397" t="str">
        <f>IFERROR(VLOOKUP(H5,'[9]Hoja3 (2)'!$B$2:$D$1466,3,FALSE),1)</f>
        <v>1</v>
      </c>
      <c r="K5" s="397">
        <v>1</v>
      </c>
    </row>
    <row r="6" spans="2:11">
      <c r="B6" s="397">
        <v>1713846069</v>
      </c>
      <c r="C6" s="397">
        <v>1</v>
      </c>
      <c r="D6" s="397" t="s">
        <v>3884</v>
      </c>
      <c r="E6" s="397" t="s">
        <v>2873</v>
      </c>
      <c r="F6" s="397">
        <v>31000</v>
      </c>
      <c r="G6" s="397" t="s">
        <v>3877</v>
      </c>
      <c r="H6" s="397">
        <v>6131449</v>
      </c>
      <c r="I6" s="397" t="s">
        <v>3885</v>
      </c>
      <c r="J6" s="397" t="str">
        <f>IFERROR(VLOOKUP(H6,'[9]Hoja3 (2)'!$B$2:$D$1466,3,FALSE),1)</f>
        <v>1</v>
      </c>
      <c r="K6" s="397">
        <v>6</v>
      </c>
    </row>
    <row r="7" spans="2:11">
      <c r="B7" s="397">
        <v>1714428990</v>
      </c>
      <c r="C7" s="397">
        <v>1</v>
      </c>
      <c r="D7" s="397" t="s">
        <v>3886</v>
      </c>
      <c r="E7" s="397" t="s">
        <v>2473</v>
      </c>
      <c r="F7" s="397">
        <v>36000</v>
      </c>
      <c r="G7" s="397" t="s">
        <v>3877</v>
      </c>
      <c r="H7" s="397">
        <v>6138529</v>
      </c>
      <c r="I7" s="397" t="s">
        <v>1815</v>
      </c>
      <c r="J7" s="397" t="str">
        <f>IFERROR(VLOOKUP(H7,'[9]Hoja3 (2)'!$B$2:$D$1466,3,FALSE),1)</f>
        <v>1</v>
      </c>
      <c r="K7" s="397">
        <v>1</v>
      </c>
    </row>
    <row r="8" spans="2:11">
      <c r="B8" s="397">
        <v>1002700035</v>
      </c>
      <c r="C8" s="397">
        <v>1</v>
      </c>
      <c r="D8" s="397" t="s">
        <v>3887</v>
      </c>
      <c r="E8" s="397" t="s">
        <v>2591</v>
      </c>
      <c r="F8" s="397">
        <v>36000</v>
      </c>
      <c r="G8" s="397" t="s">
        <v>3877</v>
      </c>
      <c r="H8" s="397">
        <v>6138530</v>
      </c>
      <c r="I8" s="397" t="s">
        <v>1815</v>
      </c>
      <c r="J8" s="397" t="str">
        <f>IFERROR(VLOOKUP(H8,'[9]Hoja3 (2)'!$B$2:$D$1466,3,FALSE),1)</f>
        <v>1</v>
      </c>
      <c r="K8" s="397">
        <v>1</v>
      </c>
    </row>
    <row r="9" spans="2:11">
      <c r="B9" s="397">
        <v>1705975041</v>
      </c>
      <c r="C9" s="397">
        <v>1</v>
      </c>
      <c r="D9" s="397" t="s">
        <v>3888</v>
      </c>
      <c r="E9" s="397" t="s">
        <v>2478</v>
      </c>
      <c r="F9" s="397">
        <v>36000</v>
      </c>
      <c r="G9" s="397" t="s">
        <v>3877</v>
      </c>
      <c r="H9" s="397">
        <v>6138536</v>
      </c>
      <c r="I9" s="397" t="s">
        <v>1811</v>
      </c>
      <c r="J9" s="397" t="str">
        <f>IFERROR(VLOOKUP(H9,'[9]Hoja3 (2)'!$B$2:$D$1466,3,FALSE),1)</f>
        <v>1</v>
      </c>
      <c r="K9" s="397">
        <v>1</v>
      </c>
    </row>
    <row r="10" spans="2:11">
      <c r="B10" s="397">
        <v>1714414586</v>
      </c>
      <c r="C10" s="397">
        <v>1</v>
      </c>
      <c r="D10" s="397" t="s">
        <v>3889</v>
      </c>
      <c r="E10" s="397" t="s">
        <v>2360</v>
      </c>
      <c r="F10" s="397">
        <v>37000</v>
      </c>
      <c r="G10" s="397" t="s">
        <v>3877</v>
      </c>
      <c r="H10" s="397">
        <v>6138540</v>
      </c>
      <c r="I10" s="397" t="s">
        <v>1672</v>
      </c>
      <c r="J10" s="397" t="str">
        <f>IFERROR(VLOOKUP(H10,'[9]Hoja3 (2)'!$B$2:$D$1466,3,FALSE),1)</f>
        <v>1</v>
      </c>
      <c r="K10" s="397">
        <v>1</v>
      </c>
    </row>
    <row r="11" spans="2:11">
      <c r="B11" s="397">
        <v>1712052537</v>
      </c>
      <c r="C11" s="397">
        <v>1</v>
      </c>
      <c r="D11" s="397" t="s">
        <v>3890</v>
      </c>
      <c r="E11" s="397" t="s">
        <v>959</v>
      </c>
      <c r="F11" s="397">
        <v>37000</v>
      </c>
      <c r="G11" s="397" t="s">
        <v>3877</v>
      </c>
      <c r="H11" s="397">
        <v>6138543</v>
      </c>
      <c r="I11" s="397" t="s">
        <v>1672</v>
      </c>
      <c r="J11" s="397" t="str">
        <f>IFERROR(VLOOKUP(H11,'[9]Hoja3 (2)'!$B$2:$D$1466,3,FALSE),1)</f>
        <v>1</v>
      </c>
      <c r="K11" s="397">
        <v>1</v>
      </c>
    </row>
    <row r="12" spans="2:11">
      <c r="B12" s="397">
        <v>1717013047</v>
      </c>
      <c r="C12" s="397">
        <v>1</v>
      </c>
      <c r="D12" s="397" t="s">
        <v>3891</v>
      </c>
      <c r="E12" s="397" t="s">
        <v>47</v>
      </c>
      <c r="F12" s="397">
        <v>35000</v>
      </c>
      <c r="G12" s="397" t="s">
        <v>3877</v>
      </c>
      <c r="H12" s="397">
        <v>6147717</v>
      </c>
      <c r="I12" s="397" t="s">
        <v>1936</v>
      </c>
      <c r="J12" s="397" t="str">
        <f>IFERROR(VLOOKUP(H12,'[9]Hoja3 (2)'!$B$2:$D$1466,3,FALSE),1)</f>
        <v>1</v>
      </c>
      <c r="K12" s="397">
        <v>1</v>
      </c>
    </row>
    <row r="13" spans="2:11">
      <c r="B13" s="397">
        <v>1717875742</v>
      </c>
      <c r="C13" s="397">
        <v>1</v>
      </c>
      <c r="D13" s="397" t="s">
        <v>3892</v>
      </c>
      <c r="E13" s="397" t="s">
        <v>172</v>
      </c>
      <c r="F13" s="397">
        <v>36000</v>
      </c>
      <c r="G13" s="397" t="s">
        <v>3877</v>
      </c>
      <c r="H13" s="397">
        <v>6147856</v>
      </c>
      <c r="I13" s="397" t="s">
        <v>1815</v>
      </c>
      <c r="J13" s="397" t="str">
        <f>IFERROR(VLOOKUP(H13,'[9]Hoja3 (2)'!$B$2:$D$1466,3,FALSE),1)</f>
        <v>1</v>
      </c>
      <c r="K13" s="397">
        <v>1</v>
      </c>
    </row>
    <row r="14" spans="2:11">
      <c r="B14" s="397">
        <v>1002632923</v>
      </c>
      <c r="C14" s="397">
        <v>1</v>
      </c>
      <c r="D14" s="397" t="s">
        <v>3893</v>
      </c>
      <c r="E14" s="397" t="s">
        <v>1450</v>
      </c>
      <c r="F14" s="397">
        <v>36000</v>
      </c>
      <c r="G14" s="397" t="s">
        <v>3877</v>
      </c>
      <c r="H14" s="397">
        <v>6147891</v>
      </c>
      <c r="I14" s="397" t="s">
        <v>1811</v>
      </c>
      <c r="J14" s="397" t="str">
        <f>IFERROR(VLOOKUP(H14,'[9]Hoja3 (2)'!$B$2:$D$1466,3,FALSE),1)</f>
        <v>2</v>
      </c>
      <c r="K14" s="397">
        <v>1</v>
      </c>
    </row>
    <row r="15" spans="2:11">
      <c r="B15" s="397">
        <v>1712052651</v>
      </c>
      <c r="C15" s="397">
        <v>1</v>
      </c>
      <c r="D15" s="397" t="s">
        <v>3895</v>
      </c>
      <c r="E15" s="397" t="s">
        <v>2510</v>
      </c>
      <c r="F15" s="397">
        <v>36000</v>
      </c>
      <c r="G15" s="397" t="s">
        <v>3877</v>
      </c>
      <c r="H15" s="397">
        <v>6157198</v>
      </c>
      <c r="I15" s="397" t="s">
        <v>3896</v>
      </c>
      <c r="J15" s="397" t="str">
        <f>IFERROR(VLOOKUP(H15,'[9]Hoja3 (2)'!$B$2:$D$1466,3,FALSE),1)</f>
        <v>1</v>
      </c>
      <c r="K15" s="397">
        <v>1</v>
      </c>
    </row>
    <row r="16" spans="2:11">
      <c r="B16" s="397">
        <v>1716260854</v>
      </c>
      <c r="C16" s="397">
        <v>1</v>
      </c>
      <c r="D16" s="397" t="s">
        <v>3897</v>
      </c>
      <c r="E16" s="397" t="s">
        <v>444</v>
      </c>
      <c r="F16" s="397">
        <v>35000</v>
      </c>
      <c r="G16" s="397" t="s">
        <v>3877</v>
      </c>
      <c r="H16" s="397">
        <v>6159114</v>
      </c>
      <c r="I16" s="397" t="s">
        <v>1798</v>
      </c>
      <c r="J16" s="397" t="str">
        <f>IFERROR(VLOOKUP(H16,'[9]Hoja3 (2)'!$B$2:$D$1466,3,FALSE),1)</f>
        <v>2</v>
      </c>
      <c r="K16" s="397">
        <v>1</v>
      </c>
    </row>
    <row r="17" spans="2:11">
      <c r="B17" s="397">
        <v>1714742614</v>
      </c>
      <c r="C17" s="397">
        <v>1</v>
      </c>
      <c r="D17" s="397" t="s">
        <v>3898</v>
      </c>
      <c r="E17" s="397" t="s">
        <v>1406</v>
      </c>
      <c r="F17" s="397">
        <v>37000</v>
      </c>
      <c r="G17" s="397" t="s">
        <v>3877</v>
      </c>
      <c r="H17" s="397">
        <v>6159121</v>
      </c>
      <c r="I17" s="397" t="s">
        <v>1899</v>
      </c>
      <c r="J17" s="397" t="str">
        <f>IFERROR(VLOOKUP(H17,'[9]Hoja3 (2)'!$B$2:$D$1466,3,FALSE),1)</f>
        <v>1</v>
      </c>
      <c r="K17" s="397">
        <v>2</v>
      </c>
    </row>
    <row r="18" spans="2:11">
      <c r="B18" s="397">
        <v>1712516283</v>
      </c>
      <c r="C18" s="397">
        <v>1</v>
      </c>
      <c r="D18" s="397" t="s">
        <v>3899</v>
      </c>
      <c r="E18" s="397" t="s">
        <v>2503</v>
      </c>
      <c r="F18" s="397">
        <v>36000</v>
      </c>
      <c r="G18" s="397" t="s">
        <v>3877</v>
      </c>
      <c r="H18" s="397">
        <v>6159254</v>
      </c>
      <c r="I18" s="397" t="s">
        <v>1811</v>
      </c>
      <c r="J18" s="397" t="str">
        <f>IFERROR(VLOOKUP(H18,'[9]Hoja3 (2)'!$B$2:$D$1466,3,FALSE),1)</f>
        <v>2</v>
      </c>
      <c r="K18" s="397">
        <v>1</v>
      </c>
    </row>
    <row r="19" spans="2:11">
      <c r="B19" s="397">
        <v>1716202732</v>
      </c>
      <c r="C19" s="397">
        <v>1</v>
      </c>
      <c r="D19" s="397" t="s">
        <v>3900</v>
      </c>
      <c r="E19" s="397" t="s">
        <v>2607</v>
      </c>
      <c r="F19" s="397">
        <v>36000</v>
      </c>
      <c r="G19" s="397" t="s">
        <v>3877</v>
      </c>
      <c r="H19" s="397">
        <v>6224961</v>
      </c>
      <c r="I19" s="397" t="s">
        <v>1831</v>
      </c>
      <c r="J19" s="397" t="str">
        <f>IFERROR(VLOOKUP(H19,'[9]Hoja3 (2)'!$B$2:$D$1466,3,FALSE),1)</f>
        <v>1</v>
      </c>
      <c r="K19" s="397">
        <v>1</v>
      </c>
    </row>
    <row r="20" spans="2:11">
      <c r="B20" s="397">
        <v>1712516218</v>
      </c>
      <c r="C20" s="397">
        <v>1</v>
      </c>
      <c r="D20" s="397" t="s">
        <v>3901</v>
      </c>
      <c r="E20" s="397" t="s">
        <v>582</v>
      </c>
      <c r="F20" s="397">
        <v>37000</v>
      </c>
      <c r="G20" s="397" t="s">
        <v>3877</v>
      </c>
      <c r="H20" s="397">
        <v>6224962</v>
      </c>
      <c r="I20" s="397" t="s">
        <v>1673</v>
      </c>
      <c r="J20" s="397" t="str">
        <f>IFERROR(VLOOKUP(H20,'[9]Hoja3 (2)'!$B$2:$D$1466,3,FALSE),1)</f>
        <v>1</v>
      </c>
      <c r="K20" s="397">
        <v>1</v>
      </c>
    </row>
    <row r="21" spans="2:11">
      <c r="B21" s="397">
        <v>1712052867</v>
      </c>
      <c r="C21" s="397">
        <v>1</v>
      </c>
      <c r="D21" s="397" t="s">
        <v>3902</v>
      </c>
      <c r="E21" s="397" t="s">
        <v>3435</v>
      </c>
      <c r="F21" s="397">
        <v>35000</v>
      </c>
      <c r="G21" s="397" t="s">
        <v>3877</v>
      </c>
      <c r="H21" s="397">
        <v>6226179</v>
      </c>
      <c r="I21" s="397" t="s">
        <v>1936</v>
      </c>
      <c r="J21" s="397" t="str">
        <f>IFERROR(VLOOKUP(H21,'[9]Hoja3 (2)'!$B$2:$D$1466,3,FALSE),1)</f>
        <v>2</v>
      </c>
      <c r="K21" s="397">
        <v>1</v>
      </c>
    </row>
    <row r="22" spans="2:11">
      <c r="B22" s="397">
        <v>1712052420</v>
      </c>
      <c r="C22" s="397">
        <v>1</v>
      </c>
      <c r="D22" s="397" t="s">
        <v>3903</v>
      </c>
      <c r="E22" s="397" t="s">
        <v>1985</v>
      </c>
      <c r="F22" s="397">
        <v>35000</v>
      </c>
      <c r="G22" s="397" t="s">
        <v>3877</v>
      </c>
      <c r="H22" s="397">
        <v>6236852</v>
      </c>
      <c r="I22" s="397" t="s">
        <v>1936</v>
      </c>
      <c r="J22" s="397" t="str">
        <f>IFERROR(VLOOKUP(H22,'[9]Hoja3 (2)'!$B$2:$D$1466,3,FALSE),1)</f>
        <v>2</v>
      </c>
      <c r="K22" s="397">
        <v>1</v>
      </c>
    </row>
    <row r="23" spans="2:11">
      <c r="B23" s="397">
        <v>1712548922</v>
      </c>
      <c r="C23" s="397">
        <v>1</v>
      </c>
      <c r="D23" s="397" t="s">
        <v>3904</v>
      </c>
      <c r="E23" s="397" t="s">
        <v>1152</v>
      </c>
      <c r="F23" s="397">
        <v>35000</v>
      </c>
      <c r="G23" s="397" t="s">
        <v>3877</v>
      </c>
      <c r="H23" s="397">
        <v>6237095</v>
      </c>
      <c r="I23" s="397" t="s">
        <v>1936</v>
      </c>
      <c r="J23" s="397" t="str">
        <f>IFERROR(VLOOKUP(H23,'[9]Hoja3 (2)'!$B$2:$D$1466,3,FALSE),1)</f>
        <v>2</v>
      </c>
      <c r="K23" s="397">
        <v>1</v>
      </c>
    </row>
    <row r="24" spans="2:11">
      <c r="B24" s="397">
        <v>502948888</v>
      </c>
      <c r="C24" s="397">
        <v>1</v>
      </c>
      <c r="D24" s="397" t="s">
        <v>3905</v>
      </c>
      <c r="E24" s="397" t="s">
        <v>399</v>
      </c>
      <c r="F24" s="397">
        <v>35000</v>
      </c>
      <c r="G24" s="397" t="s">
        <v>3877</v>
      </c>
      <c r="H24" s="397">
        <v>6238211</v>
      </c>
      <c r="I24" s="397" t="s">
        <v>1936</v>
      </c>
      <c r="J24" s="397" t="str">
        <f>IFERROR(VLOOKUP(H24,'[9]Hoja3 (2)'!$B$2:$D$1466,3,FALSE),1)</f>
        <v>2</v>
      </c>
      <c r="K24" s="397">
        <v>1</v>
      </c>
    </row>
    <row r="25" spans="2:11">
      <c r="B25" s="397">
        <v>1705518015</v>
      </c>
      <c r="C25" s="397">
        <v>1</v>
      </c>
      <c r="D25" s="397" t="s">
        <v>3906</v>
      </c>
      <c r="E25" s="397" t="s">
        <v>1465</v>
      </c>
      <c r="F25" s="397">
        <v>37000</v>
      </c>
      <c r="G25" s="397" t="s">
        <v>3877</v>
      </c>
      <c r="H25" s="397">
        <v>6238306</v>
      </c>
      <c r="I25" s="397" t="s">
        <v>1899</v>
      </c>
      <c r="J25" s="397" t="str">
        <f>IFERROR(VLOOKUP(H25,'[9]Hoja3 (2)'!$B$2:$D$1466,3,FALSE),1)</f>
        <v>1</v>
      </c>
      <c r="K25" s="397">
        <v>1</v>
      </c>
    </row>
    <row r="26" spans="2:11">
      <c r="B26" s="397">
        <v>1720625985</v>
      </c>
      <c r="C26" s="397">
        <v>1</v>
      </c>
      <c r="D26" s="397" t="s">
        <v>3907</v>
      </c>
      <c r="E26" s="397" t="s">
        <v>615</v>
      </c>
      <c r="F26" s="397">
        <v>34000</v>
      </c>
      <c r="G26" s="397" t="s">
        <v>3877</v>
      </c>
      <c r="H26" s="397">
        <v>6238748</v>
      </c>
      <c r="I26" s="397" t="s">
        <v>1758</v>
      </c>
      <c r="J26" s="397" t="str">
        <f>IFERROR(VLOOKUP(H26,'[9]Hoja3 (2)'!$B$2:$D$1466,3,FALSE),1)</f>
        <v>2</v>
      </c>
      <c r="K26" s="397">
        <v>1</v>
      </c>
    </row>
    <row r="27" spans="2:11">
      <c r="B27" s="397">
        <v>1309163291</v>
      </c>
      <c r="C27" s="397">
        <v>1</v>
      </c>
      <c r="D27" s="397" t="s">
        <v>3908</v>
      </c>
      <c r="E27" s="397" t="s">
        <v>1187</v>
      </c>
      <c r="F27" s="397">
        <v>36000</v>
      </c>
      <c r="G27" s="397" t="s">
        <v>3877</v>
      </c>
      <c r="H27" s="397">
        <v>6239316</v>
      </c>
      <c r="I27" s="397" t="s">
        <v>3909</v>
      </c>
      <c r="J27" s="397" t="str">
        <f>IFERROR(VLOOKUP(H27,'[9]Hoja3 (2)'!$B$2:$D$1466,3,FALSE),1)</f>
        <v>1</v>
      </c>
      <c r="K27" s="397">
        <v>1</v>
      </c>
    </row>
    <row r="28" spans="2:11">
      <c r="B28" s="397">
        <v>1309163283</v>
      </c>
      <c r="C28" s="397">
        <v>1</v>
      </c>
      <c r="D28" s="397" t="s">
        <v>3910</v>
      </c>
      <c r="E28" s="397" t="s">
        <v>1187</v>
      </c>
      <c r="F28" s="397">
        <v>36000</v>
      </c>
      <c r="G28" s="397" t="s">
        <v>3877</v>
      </c>
      <c r="H28" s="397">
        <v>6239320</v>
      </c>
      <c r="I28" s="397" t="s">
        <v>3909</v>
      </c>
      <c r="J28" s="397" t="str">
        <f>IFERROR(VLOOKUP(H28,'[9]Hoja3 (2)'!$B$2:$D$1466,3,FALSE),1)</f>
        <v>1</v>
      </c>
      <c r="K28" s="397">
        <v>1</v>
      </c>
    </row>
    <row r="29" spans="2:11">
      <c r="B29" s="397">
        <v>1718478652</v>
      </c>
      <c r="C29" s="397">
        <v>1</v>
      </c>
      <c r="D29" s="397" t="s">
        <v>3911</v>
      </c>
      <c r="E29" s="397" t="s">
        <v>1035</v>
      </c>
      <c r="F29" s="397">
        <v>35000</v>
      </c>
      <c r="G29" s="397" t="s">
        <v>3877</v>
      </c>
      <c r="H29" s="397">
        <v>6239774</v>
      </c>
      <c r="I29" s="397" t="s">
        <v>1936</v>
      </c>
      <c r="J29" s="397" t="str">
        <f>IFERROR(VLOOKUP(H29,'[9]Hoja3 (2)'!$B$2:$D$1466,3,FALSE),1)</f>
        <v>1</v>
      </c>
      <c r="K29" s="397">
        <v>1</v>
      </c>
    </row>
    <row r="30" spans="2:11">
      <c r="B30" s="397">
        <v>1714014246</v>
      </c>
      <c r="C30" s="397">
        <v>1</v>
      </c>
      <c r="D30" s="397" t="s">
        <v>3912</v>
      </c>
      <c r="E30" s="397" t="s">
        <v>2514</v>
      </c>
      <c r="F30" s="397">
        <v>36000</v>
      </c>
      <c r="G30" s="397" t="s">
        <v>3877</v>
      </c>
      <c r="H30" s="397">
        <v>6240448</v>
      </c>
      <c r="I30" s="397" t="s">
        <v>1831</v>
      </c>
      <c r="J30" s="397" t="str">
        <f>IFERROR(VLOOKUP(H30,'[9]Hoja3 (2)'!$B$2:$D$1466,3,FALSE),1)</f>
        <v>1</v>
      </c>
      <c r="K30" s="397">
        <v>1</v>
      </c>
    </row>
    <row r="31" spans="2:11">
      <c r="B31" s="397">
        <v>1713552022</v>
      </c>
      <c r="C31" s="397">
        <v>1</v>
      </c>
      <c r="D31" s="397" t="s">
        <v>3913</v>
      </c>
      <c r="E31" s="397" t="s">
        <v>2470</v>
      </c>
      <c r="F31" s="397">
        <v>36000</v>
      </c>
      <c r="G31" s="397" t="s">
        <v>3877</v>
      </c>
      <c r="H31" s="397">
        <v>6240476</v>
      </c>
      <c r="I31" s="397" t="s">
        <v>1811</v>
      </c>
      <c r="J31" s="397" t="str">
        <f>IFERROR(VLOOKUP(H31,'[9]Hoja3 (2)'!$B$2:$D$1466,3,FALSE),1)</f>
        <v>1</v>
      </c>
      <c r="K31" s="397">
        <v>1</v>
      </c>
    </row>
    <row r="32" spans="2:11">
      <c r="B32" s="397">
        <v>1714573852</v>
      </c>
      <c r="C32" s="397">
        <v>1</v>
      </c>
      <c r="D32" s="397" t="s">
        <v>3914</v>
      </c>
      <c r="E32" s="397" t="s">
        <v>2714</v>
      </c>
      <c r="F32" s="397">
        <v>34000</v>
      </c>
      <c r="G32" s="397" t="s">
        <v>3877</v>
      </c>
      <c r="H32" s="397">
        <v>6243500</v>
      </c>
      <c r="I32" s="397" t="s">
        <v>1773</v>
      </c>
      <c r="J32" s="397" t="str">
        <f>IFERROR(VLOOKUP(H32,'[9]Hoja3 (2)'!$B$2:$D$1466,3,FALSE),1)</f>
        <v>2</v>
      </c>
      <c r="K32" s="397">
        <v>1</v>
      </c>
    </row>
    <row r="33" spans="2:11">
      <c r="B33" s="397">
        <v>1311126039</v>
      </c>
      <c r="C33" s="397">
        <v>1</v>
      </c>
      <c r="D33" s="397" t="s">
        <v>3915</v>
      </c>
      <c r="E33" s="397" t="s">
        <v>2528</v>
      </c>
      <c r="F33" s="397">
        <v>36000</v>
      </c>
      <c r="G33" s="397" t="s">
        <v>3877</v>
      </c>
      <c r="H33" s="397">
        <v>6243514</v>
      </c>
      <c r="I33" s="397" t="s">
        <v>1815</v>
      </c>
      <c r="J33" s="397" t="str">
        <f>IFERROR(VLOOKUP(H33,'[9]Hoja3 (2)'!$B$2:$D$1466,3,FALSE),1)</f>
        <v>2</v>
      </c>
      <c r="K33" s="397">
        <v>1</v>
      </c>
    </row>
    <row r="34" spans="2:11">
      <c r="B34" s="397">
        <v>201304219</v>
      </c>
      <c r="C34" s="397">
        <v>1</v>
      </c>
      <c r="D34" s="397" t="s">
        <v>3916</v>
      </c>
      <c r="E34" s="397" t="s">
        <v>2360</v>
      </c>
      <c r="F34" s="397">
        <v>36000</v>
      </c>
      <c r="G34" s="397" t="s">
        <v>3877</v>
      </c>
      <c r="H34" s="397">
        <v>6243517</v>
      </c>
      <c r="I34" s="397" t="s">
        <v>1831</v>
      </c>
      <c r="J34" s="397" t="str">
        <f>IFERROR(VLOOKUP(H34,'[9]Hoja3 (2)'!$B$2:$D$1466,3,FALSE),1)</f>
        <v>1</v>
      </c>
      <c r="K34" s="397">
        <v>1</v>
      </c>
    </row>
    <row r="35" spans="2:11">
      <c r="B35" s="397">
        <v>1715137020</v>
      </c>
      <c r="C35" s="397">
        <v>1</v>
      </c>
      <c r="D35" s="397" t="s">
        <v>3917</v>
      </c>
      <c r="E35" s="397" t="s">
        <v>1992</v>
      </c>
      <c r="F35" s="397">
        <v>35000</v>
      </c>
      <c r="G35" s="397" t="s">
        <v>3877</v>
      </c>
      <c r="H35" s="397">
        <v>6244541</v>
      </c>
      <c r="I35" s="397" t="s">
        <v>1803</v>
      </c>
      <c r="J35" s="397" t="str">
        <f>IFERROR(VLOOKUP(H35,'[9]Hoja3 (2)'!$B$2:$D$1466,3,FALSE),1)</f>
        <v>2</v>
      </c>
      <c r="K35" s="397">
        <v>1</v>
      </c>
    </row>
    <row r="36" spans="2:11">
      <c r="B36" s="397">
        <v>1718654815</v>
      </c>
      <c r="C36" s="397">
        <v>1</v>
      </c>
      <c r="D36" s="397" t="s">
        <v>3918</v>
      </c>
      <c r="E36" s="397" t="s">
        <v>3919</v>
      </c>
      <c r="F36" s="397">
        <v>34000</v>
      </c>
      <c r="G36" s="397" t="s">
        <v>3877</v>
      </c>
      <c r="H36" s="397">
        <v>6245243</v>
      </c>
      <c r="I36" s="397" t="s">
        <v>1773</v>
      </c>
      <c r="J36" s="397" t="str">
        <f>IFERROR(VLOOKUP(H36,'[9]Hoja3 (2)'!$B$2:$D$1466,3,FALSE),1)</f>
        <v>1</v>
      </c>
      <c r="K36" s="397">
        <v>1</v>
      </c>
    </row>
    <row r="37" spans="2:11">
      <c r="B37" s="397">
        <v>1717559015</v>
      </c>
      <c r="C37" s="397">
        <v>1</v>
      </c>
      <c r="D37" s="397" t="s">
        <v>3920</v>
      </c>
      <c r="E37" s="397" t="s">
        <v>2595</v>
      </c>
      <c r="F37" s="397">
        <v>36000</v>
      </c>
      <c r="G37" s="397" t="s">
        <v>3877</v>
      </c>
      <c r="H37" s="397">
        <v>6245273</v>
      </c>
      <c r="I37" s="397" t="s">
        <v>1815</v>
      </c>
      <c r="J37" s="397" t="str">
        <f>IFERROR(VLOOKUP(H37,'[9]Hoja3 (2)'!$B$2:$D$1466,3,FALSE),1)</f>
        <v>1</v>
      </c>
      <c r="K37" s="397">
        <v>1</v>
      </c>
    </row>
    <row r="38" spans="2:11">
      <c r="B38" s="397">
        <v>1718095712</v>
      </c>
      <c r="C38" s="397">
        <v>1</v>
      </c>
      <c r="D38" s="397" t="s">
        <v>3921</v>
      </c>
      <c r="E38" s="397" t="s">
        <v>2666</v>
      </c>
      <c r="F38" s="397">
        <v>34000</v>
      </c>
      <c r="G38" s="397" t="s">
        <v>3877</v>
      </c>
      <c r="H38" s="397">
        <v>6245296</v>
      </c>
      <c r="I38" s="397" t="s">
        <v>1773</v>
      </c>
      <c r="J38" s="397" t="str">
        <f>IFERROR(VLOOKUP(H38,'[9]Hoja3 (2)'!$B$2:$D$1466,3,FALSE),1)</f>
        <v>1</v>
      </c>
      <c r="K38" s="397">
        <v>1</v>
      </c>
    </row>
    <row r="39" spans="2:11">
      <c r="B39" s="397">
        <v>1721768511</v>
      </c>
      <c r="C39" s="397">
        <v>1</v>
      </c>
      <c r="D39" s="397" t="s">
        <v>3922</v>
      </c>
      <c r="E39" s="397" t="s">
        <v>3533</v>
      </c>
      <c r="F39" s="397">
        <v>35000</v>
      </c>
      <c r="G39" s="397" t="s">
        <v>3877</v>
      </c>
      <c r="H39" s="397">
        <v>6247119</v>
      </c>
      <c r="I39" s="397" t="s">
        <v>2318</v>
      </c>
      <c r="J39" s="397" t="str">
        <f>IFERROR(VLOOKUP(H39,'[9]Hoja3 (2)'!$B$2:$D$1466,3,FALSE),1)</f>
        <v>2</v>
      </c>
      <c r="K39" s="397">
        <v>1</v>
      </c>
    </row>
    <row r="40" spans="2:11">
      <c r="B40" s="397">
        <v>1104115363</v>
      </c>
      <c r="C40" s="397">
        <v>1</v>
      </c>
      <c r="D40" s="397" t="s">
        <v>3923</v>
      </c>
      <c r="E40" s="397" t="s">
        <v>2493</v>
      </c>
      <c r="F40" s="397">
        <v>36000</v>
      </c>
      <c r="G40" s="397" t="s">
        <v>3877</v>
      </c>
      <c r="H40" s="397">
        <v>6247923</v>
      </c>
      <c r="I40" s="397" t="s">
        <v>1811</v>
      </c>
      <c r="J40" s="397" t="str">
        <f>IFERROR(VLOOKUP(H40,'[9]Hoja3 (2)'!$B$2:$D$1466,3,FALSE),1)</f>
        <v>2</v>
      </c>
      <c r="K40" s="397">
        <v>1</v>
      </c>
    </row>
    <row r="41" spans="2:11">
      <c r="B41" s="397">
        <v>1712516143</v>
      </c>
      <c r="C41" s="397">
        <v>1</v>
      </c>
      <c r="D41" s="397" t="s">
        <v>3924</v>
      </c>
      <c r="E41" s="397" t="s">
        <v>2526</v>
      </c>
      <c r="F41" s="397">
        <v>36000</v>
      </c>
      <c r="G41" s="397" t="s">
        <v>3877</v>
      </c>
      <c r="H41" s="397">
        <v>6248040</v>
      </c>
      <c r="I41" s="397" t="s">
        <v>3896</v>
      </c>
      <c r="J41" s="397" t="str">
        <f>IFERROR(VLOOKUP(H41,'[9]Hoja3 (2)'!$B$2:$D$1466,3,FALSE),1)</f>
        <v>2</v>
      </c>
      <c r="K41" s="397">
        <v>1</v>
      </c>
    </row>
    <row r="42" spans="2:11">
      <c r="B42" s="397">
        <v>1715736664</v>
      </c>
      <c r="C42" s="397">
        <v>1</v>
      </c>
      <c r="D42" s="397" t="s">
        <v>3925</v>
      </c>
      <c r="E42" s="397" t="s">
        <v>3426</v>
      </c>
      <c r="F42" s="397">
        <v>35000</v>
      </c>
      <c r="G42" s="397" t="s">
        <v>3877</v>
      </c>
      <c r="H42" s="397">
        <v>6249477</v>
      </c>
      <c r="I42" s="397" t="s">
        <v>2318</v>
      </c>
      <c r="J42" s="397" t="str">
        <f>IFERROR(VLOOKUP(H42,'[9]Hoja3 (2)'!$B$2:$D$1466,3,FALSE),1)</f>
        <v>1</v>
      </c>
      <c r="K42" s="397">
        <v>1</v>
      </c>
    </row>
    <row r="43" spans="2:11">
      <c r="B43" s="397">
        <v>1717716052</v>
      </c>
      <c r="C43" s="397">
        <v>1</v>
      </c>
      <c r="D43" s="397" t="s">
        <v>3926</v>
      </c>
      <c r="E43" s="397" t="s">
        <v>2438</v>
      </c>
      <c r="F43" s="397">
        <v>37000</v>
      </c>
      <c r="G43" s="397" t="s">
        <v>3877</v>
      </c>
      <c r="H43" s="397">
        <v>6253082</v>
      </c>
      <c r="I43" s="397" t="s">
        <v>1673</v>
      </c>
      <c r="J43" s="397" t="str">
        <f>IFERROR(VLOOKUP(H43,'[9]Hoja3 (2)'!$B$2:$D$1466,3,FALSE),1)</f>
        <v>2</v>
      </c>
      <c r="K43" s="397">
        <v>1</v>
      </c>
    </row>
    <row r="44" spans="2:11">
      <c r="B44" s="397">
        <v>1720624103</v>
      </c>
      <c r="C44" s="397">
        <v>1</v>
      </c>
      <c r="D44" s="397" t="s">
        <v>3927</v>
      </c>
      <c r="E44" s="397" t="s">
        <v>2724</v>
      </c>
      <c r="F44" s="397">
        <v>34000</v>
      </c>
      <c r="G44" s="397" t="s">
        <v>3877</v>
      </c>
      <c r="H44" s="397">
        <v>6259559</v>
      </c>
      <c r="I44" s="397" t="s">
        <v>1736</v>
      </c>
      <c r="J44" s="397" t="str">
        <f>IFERROR(VLOOKUP(H44,'[9]Hoja3 (2)'!$B$2:$D$1466,3,FALSE),1)</f>
        <v>2</v>
      </c>
      <c r="K44" s="397">
        <v>1</v>
      </c>
    </row>
    <row r="45" spans="2:11">
      <c r="B45" s="397">
        <v>1716548472</v>
      </c>
      <c r="C45" s="397">
        <v>1</v>
      </c>
      <c r="D45" s="397" t="s">
        <v>3928</v>
      </c>
      <c r="E45" s="397" t="s">
        <v>3455</v>
      </c>
      <c r="F45" s="397">
        <v>35000</v>
      </c>
      <c r="G45" s="397" t="s">
        <v>1715</v>
      </c>
      <c r="H45" s="397">
        <v>6268461</v>
      </c>
      <c r="I45" s="397" t="s">
        <v>2318</v>
      </c>
      <c r="J45" s="397" t="str">
        <f>IFERROR(VLOOKUP(H45,'[9]Hoja3 (2)'!$B$2:$D$1466,3,FALSE),1)</f>
        <v>1</v>
      </c>
      <c r="K45" s="397">
        <v>1</v>
      </c>
    </row>
    <row r="46" spans="2:11">
      <c r="B46" s="397">
        <v>1720208568</v>
      </c>
      <c r="C46" s="397">
        <v>1</v>
      </c>
      <c r="D46" s="397" t="s">
        <v>3929</v>
      </c>
      <c r="E46" s="397" t="s">
        <v>3429</v>
      </c>
      <c r="F46" s="397">
        <v>35000</v>
      </c>
      <c r="G46" s="397" t="s">
        <v>1715</v>
      </c>
      <c r="H46" s="397">
        <v>6279624</v>
      </c>
      <c r="I46" s="397" t="s">
        <v>1730</v>
      </c>
      <c r="J46" s="397" t="str">
        <f>IFERROR(VLOOKUP(H46,'[9]Hoja3 (2)'!$B$2:$D$1466,3,FALSE),1)</f>
        <v>1</v>
      </c>
      <c r="K46" s="397">
        <v>1</v>
      </c>
    </row>
    <row r="47" spans="2:11">
      <c r="B47" s="397">
        <v>1717630477</v>
      </c>
      <c r="C47" s="397">
        <v>1</v>
      </c>
      <c r="D47" s="397" t="s">
        <v>3881</v>
      </c>
      <c r="E47" s="397" t="s">
        <v>2689</v>
      </c>
      <c r="F47" s="397">
        <v>34000</v>
      </c>
      <c r="G47" s="397" t="s">
        <v>1715</v>
      </c>
      <c r="H47" s="397">
        <v>6279644</v>
      </c>
      <c r="I47" s="397" t="s">
        <v>1773</v>
      </c>
      <c r="J47" s="397" t="str">
        <f>IFERROR(VLOOKUP(H47,'[9]Hoja3 (2)'!$B$2:$D$1466,3,FALSE),1)</f>
        <v>1</v>
      </c>
      <c r="K47" s="397">
        <v>1</v>
      </c>
    </row>
    <row r="48" spans="2:11">
      <c r="B48" s="397">
        <v>1204304362</v>
      </c>
      <c r="C48" s="397">
        <v>1</v>
      </c>
      <c r="D48" s="397" t="s">
        <v>3930</v>
      </c>
      <c r="E48" s="397" t="s">
        <v>2029</v>
      </c>
      <c r="F48" s="397">
        <v>35000</v>
      </c>
      <c r="G48" s="397" t="s">
        <v>1715</v>
      </c>
      <c r="H48" s="397">
        <v>6306204</v>
      </c>
      <c r="I48" s="397" t="s">
        <v>1572</v>
      </c>
      <c r="J48" s="397" t="str">
        <f>IFERROR(VLOOKUP(H48,'[9]Hoja3 (2)'!$B$2:$D$1466,3,FALSE),1)</f>
        <v>2</v>
      </c>
      <c r="K48" s="397">
        <v>3</v>
      </c>
    </row>
    <row r="49" spans="2:11">
      <c r="B49" s="397">
        <v>1710259282</v>
      </c>
      <c r="C49" s="397">
        <v>1</v>
      </c>
      <c r="D49" s="397" t="s">
        <v>3931</v>
      </c>
      <c r="E49" s="397" t="s">
        <v>3932</v>
      </c>
      <c r="F49" s="397">
        <v>34000</v>
      </c>
      <c r="G49" s="397" t="s">
        <v>3877</v>
      </c>
      <c r="H49" s="397">
        <v>1179</v>
      </c>
      <c r="I49" s="397" t="s">
        <v>1736</v>
      </c>
      <c r="J49" s="397">
        <f>IFERROR(VLOOKUP(H49,'[9]Hoja3 (2)'!$B$2:$D$1466,3,FALSE),1)</f>
        <v>1</v>
      </c>
      <c r="K49" s="397">
        <v>1</v>
      </c>
    </row>
    <row r="50" spans="2:11">
      <c r="B50" s="397">
        <v>1713782587</v>
      </c>
      <c r="C50" s="397">
        <v>1</v>
      </c>
      <c r="D50" s="397" t="s">
        <v>3933</v>
      </c>
      <c r="E50" s="397" t="s">
        <v>564</v>
      </c>
      <c r="F50" s="397">
        <v>34000</v>
      </c>
      <c r="G50" s="397" t="s">
        <v>3877</v>
      </c>
      <c r="H50" s="397">
        <v>2462</v>
      </c>
      <c r="I50" s="397" t="s">
        <v>1773</v>
      </c>
      <c r="J50" s="397" t="str">
        <f>IFERROR(VLOOKUP(H50,'[9]Hoja3 (2)'!$B$2:$D$1466,3,FALSE),1)</f>
        <v>2</v>
      </c>
      <c r="K50" s="397">
        <v>3</v>
      </c>
    </row>
    <row r="51" spans="2:11">
      <c r="B51" s="397">
        <v>1714426762</v>
      </c>
      <c r="C51" s="397">
        <v>1</v>
      </c>
      <c r="D51" s="397" t="s">
        <v>3934</v>
      </c>
      <c r="E51" s="397" t="s">
        <v>2107</v>
      </c>
      <c r="F51" s="397">
        <v>37000</v>
      </c>
      <c r="G51" s="397" t="s">
        <v>3877</v>
      </c>
      <c r="H51" s="397">
        <v>3448</v>
      </c>
      <c r="I51" s="397" t="s">
        <v>1672</v>
      </c>
      <c r="J51" s="397">
        <f>IFERROR(VLOOKUP(H51,'[9]Hoja3 (2)'!$B$2:$D$1466,3,FALSE),1)</f>
        <v>1</v>
      </c>
      <c r="K51" s="397">
        <v>3</v>
      </c>
    </row>
    <row r="52" spans="2:11">
      <c r="B52" s="397">
        <v>1711143154</v>
      </c>
      <c r="C52" s="397">
        <v>1</v>
      </c>
      <c r="D52" s="397" t="s">
        <v>3935</v>
      </c>
      <c r="E52" s="397" t="s">
        <v>174</v>
      </c>
      <c r="F52" s="397">
        <v>36000</v>
      </c>
      <c r="G52" s="397" t="s">
        <v>3877</v>
      </c>
      <c r="H52" s="397">
        <v>4078</v>
      </c>
      <c r="I52" s="397" t="s">
        <v>3936</v>
      </c>
      <c r="J52" s="397" t="str">
        <f>IFERROR(VLOOKUP(H52,'[9]Hoja3 (2)'!$B$2:$D$1466,3,FALSE),1)</f>
        <v>1</v>
      </c>
      <c r="K52" s="397">
        <v>1</v>
      </c>
    </row>
    <row r="53" spans="2:11">
      <c r="B53" s="397">
        <v>1713654521</v>
      </c>
      <c r="C53" s="397">
        <v>1</v>
      </c>
      <c r="D53" s="397" t="s">
        <v>3937</v>
      </c>
      <c r="E53" s="397" t="s">
        <v>902</v>
      </c>
      <c r="F53" s="397">
        <v>37000</v>
      </c>
      <c r="G53" s="397" t="s">
        <v>3877</v>
      </c>
      <c r="H53" s="397">
        <v>4174</v>
      </c>
      <c r="I53" s="397" t="s">
        <v>1826</v>
      </c>
      <c r="J53" s="397">
        <f>IFERROR(VLOOKUP(H53,'[9]Hoja3 (2)'!$B$2:$D$1466,3,FALSE),1)</f>
        <v>1</v>
      </c>
      <c r="K53" s="397">
        <v>6</v>
      </c>
    </row>
    <row r="54" spans="2:11">
      <c r="B54" s="397">
        <v>1714658323</v>
      </c>
      <c r="C54" s="397">
        <v>1</v>
      </c>
      <c r="D54" s="397" t="s">
        <v>3938</v>
      </c>
      <c r="E54" s="397" t="s">
        <v>1430</v>
      </c>
      <c r="F54" s="397">
        <v>52000</v>
      </c>
      <c r="G54" s="397" t="s">
        <v>3877</v>
      </c>
      <c r="H54" s="397">
        <v>5879</v>
      </c>
      <c r="I54" s="397" t="s">
        <v>3878</v>
      </c>
      <c r="J54" s="397" t="str">
        <f>IFERROR(VLOOKUP(H54,'[9]Hoja3 (2)'!$B$2:$D$1466,3,FALSE),1)</f>
        <v>1</v>
      </c>
      <c r="K54" s="397">
        <v>3</v>
      </c>
    </row>
    <row r="55" spans="2:11">
      <c r="B55" s="397">
        <v>1707134258</v>
      </c>
      <c r="C55" s="397">
        <v>1</v>
      </c>
      <c r="D55" s="397" t="s">
        <v>3939</v>
      </c>
      <c r="E55" s="397" t="s">
        <v>993</v>
      </c>
      <c r="F55" s="397">
        <v>35000</v>
      </c>
      <c r="G55" s="397" t="s">
        <v>3877</v>
      </c>
      <c r="H55" s="397">
        <v>5890</v>
      </c>
      <c r="I55" s="397" t="s">
        <v>1798</v>
      </c>
      <c r="J55" s="397" t="str">
        <f>IFERROR(VLOOKUP(H55,'[9]Hoja3 (2)'!$B$2:$D$1466,3,FALSE),1)</f>
        <v>1</v>
      </c>
      <c r="K55" s="397">
        <v>1</v>
      </c>
    </row>
    <row r="56" spans="2:11">
      <c r="B56" s="397">
        <v>1713739256</v>
      </c>
      <c r="C56" s="397">
        <v>1</v>
      </c>
      <c r="D56" s="397" t="s">
        <v>3907</v>
      </c>
      <c r="E56" s="397" t="s">
        <v>302</v>
      </c>
      <c r="F56" s="397">
        <v>52010</v>
      </c>
      <c r="G56" s="397" t="s">
        <v>3877</v>
      </c>
      <c r="H56" s="397">
        <v>5908</v>
      </c>
      <c r="I56" s="397" t="s">
        <v>3940</v>
      </c>
      <c r="J56" s="397" t="str">
        <f>IFERROR(VLOOKUP(H56,'[9]Hoja3 (2)'!$B$2:$D$1466,3,FALSE),1)</f>
        <v>1</v>
      </c>
      <c r="K56" s="397">
        <v>3</v>
      </c>
    </row>
    <row r="57" spans="2:11">
      <c r="B57" s="397">
        <v>1706448980</v>
      </c>
      <c r="C57" s="397">
        <v>1</v>
      </c>
      <c r="D57" s="397" t="s">
        <v>3941</v>
      </c>
      <c r="E57" s="397" t="s">
        <v>2824</v>
      </c>
      <c r="F57" s="397">
        <v>31000</v>
      </c>
      <c r="G57" s="397" t="s">
        <v>3877</v>
      </c>
      <c r="H57" s="397">
        <v>3400270</v>
      </c>
      <c r="I57" s="397" t="s">
        <v>3885</v>
      </c>
      <c r="J57" s="397" t="str">
        <f>IFERROR(VLOOKUP(H57,'[9]Hoja3 (2)'!$B$2:$D$1466,3,FALSE),1)</f>
        <v>1</v>
      </c>
      <c r="K57" s="397">
        <v>6</v>
      </c>
    </row>
    <row r="58" spans="2:11">
      <c r="B58" s="397">
        <v>1708515240</v>
      </c>
      <c r="C58" s="397">
        <v>1</v>
      </c>
      <c r="D58" s="397" t="s">
        <v>3942</v>
      </c>
      <c r="E58" s="397" t="s">
        <v>2466</v>
      </c>
      <c r="F58" s="397">
        <v>36000</v>
      </c>
      <c r="G58" s="397" t="s">
        <v>3877</v>
      </c>
      <c r="H58" s="397">
        <v>3400316</v>
      </c>
      <c r="I58" s="397" t="s">
        <v>1583</v>
      </c>
      <c r="J58" s="397" t="str">
        <f>IFERROR(VLOOKUP(H58,'[9]Hoja3 (2)'!$B$2:$D$1466,3,FALSE),1)</f>
        <v>1</v>
      </c>
      <c r="K58" s="397">
        <v>1</v>
      </c>
    </row>
    <row r="59" spans="2:11">
      <c r="B59" s="397">
        <v>1721610457</v>
      </c>
      <c r="C59" s="397">
        <v>1</v>
      </c>
      <c r="D59" s="397" t="s">
        <v>3943</v>
      </c>
      <c r="E59" s="397" t="s">
        <v>700</v>
      </c>
      <c r="F59" s="397">
        <v>52010</v>
      </c>
      <c r="G59" s="397" t="s">
        <v>3877</v>
      </c>
      <c r="H59" s="397">
        <v>6148336</v>
      </c>
      <c r="I59" s="397" t="s">
        <v>3944</v>
      </c>
      <c r="J59" s="397">
        <f>IFERROR(VLOOKUP(H59,'[9]Hoja3 (2)'!$B$2:$D$1466,3,FALSE),1)</f>
        <v>1</v>
      </c>
      <c r="K59" s="397">
        <v>3</v>
      </c>
    </row>
    <row r="60" spans="2:11">
      <c r="B60" s="397">
        <v>1708885866</v>
      </c>
      <c r="C60" s="397">
        <v>1</v>
      </c>
      <c r="D60" s="397" t="s">
        <v>3945</v>
      </c>
      <c r="E60" s="397" t="s">
        <v>2553</v>
      </c>
      <c r="F60" s="397">
        <v>36000</v>
      </c>
      <c r="G60" s="397" t="s">
        <v>3877</v>
      </c>
      <c r="H60" s="397">
        <v>3400620</v>
      </c>
      <c r="I60" s="397" t="s">
        <v>1831</v>
      </c>
      <c r="J60" s="397" t="str">
        <f>IFERROR(VLOOKUP(H60,'[9]Hoja3 (2)'!$B$2:$D$1466,3,FALSE),1)</f>
        <v>1</v>
      </c>
      <c r="K60" s="397">
        <v>1</v>
      </c>
    </row>
    <row r="61" spans="2:11">
      <c r="B61" s="397">
        <v>1711418382</v>
      </c>
      <c r="C61" s="397">
        <v>1</v>
      </c>
      <c r="D61" s="397" t="s">
        <v>3943</v>
      </c>
      <c r="E61" s="397" t="s">
        <v>2106</v>
      </c>
      <c r="F61" s="397">
        <v>37000</v>
      </c>
      <c r="G61" s="397" t="s">
        <v>3877</v>
      </c>
      <c r="H61" s="397">
        <v>3401474</v>
      </c>
      <c r="I61" s="397" t="s">
        <v>1826</v>
      </c>
      <c r="J61" s="397">
        <f>IFERROR(VLOOKUP(H61,'[9]Hoja3 (2)'!$B$2:$D$1466,3,FALSE),1)</f>
        <v>1</v>
      </c>
      <c r="K61" s="397">
        <v>3</v>
      </c>
    </row>
    <row r="62" spans="2:11">
      <c r="B62" s="397">
        <v>1714740345</v>
      </c>
      <c r="C62" s="397">
        <v>1</v>
      </c>
      <c r="D62" s="397" t="s">
        <v>3946</v>
      </c>
      <c r="E62" s="397" t="s">
        <v>666</v>
      </c>
      <c r="F62" s="397">
        <v>37000</v>
      </c>
      <c r="G62" s="397" t="s">
        <v>3877</v>
      </c>
      <c r="H62" s="397">
        <v>3600294</v>
      </c>
      <c r="I62" s="397" t="s">
        <v>1899</v>
      </c>
      <c r="J62" s="397" t="str">
        <f>IFERROR(VLOOKUP(H62,'[9]Hoja3 (2)'!$B$2:$D$1466,3,FALSE),1)</f>
        <v>1</v>
      </c>
      <c r="K62" s="397">
        <v>2</v>
      </c>
    </row>
    <row r="63" spans="2:11">
      <c r="B63" s="397">
        <v>1713821450</v>
      </c>
      <c r="C63" s="397">
        <v>1</v>
      </c>
      <c r="D63" s="397" t="s">
        <v>3947</v>
      </c>
      <c r="E63" s="397" t="s">
        <v>781</v>
      </c>
      <c r="F63" s="397">
        <v>37000</v>
      </c>
      <c r="G63" s="397" t="s">
        <v>3877</v>
      </c>
      <c r="H63" s="397">
        <v>3600689</v>
      </c>
      <c r="I63" s="397" t="s">
        <v>1672</v>
      </c>
      <c r="J63" s="397" t="str">
        <f>IFERROR(VLOOKUP(H63,'[9]Hoja3 (2)'!$B$2:$D$1466,3,FALSE),1)</f>
        <v>1</v>
      </c>
      <c r="K63" s="397">
        <v>3</v>
      </c>
    </row>
    <row r="64" spans="2:11">
      <c r="B64" s="397">
        <v>1713982443</v>
      </c>
      <c r="C64" s="397">
        <v>1</v>
      </c>
      <c r="D64" s="397" t="s">
        <v>3948</v>
      </c>
      <c r="E64" s="397" t="s">
        <v>1096</v>
      </c>
      <c r="F64" s="397">
        <v>37000</v>
      </c>
      <c r="G64" s="397" t="s">
        <v>3877</v>
      </c>
      <c r="H64" s="397">
        <v>3600690</v>
      </c>
      <c r="I64" s="397" t="s">
        <v>1899</v>
      </c>
      <c r="J64" s="397" t="str">
        <f>IFERROR(VLOOKUP(H64,'[9]Hoja3 (2)'!$B$2:$D$1466,3,FALSE),1)</f>
        <v>1</v>
      </c>
      <c r="K64" s="397">
        <v>2</v>
      </c>
    </row>
    <row r="65" spans="2:11">
      <c r="B65" s="397">
        <v>1709895195</v>
      </c>
      <c r="C65" s="397">
        <v>1</v>
      </c>
      <c r="D65" s="397" t="s">
        <v>3949</v>
      </c>
      <c r="E65" s="397" t="s">
        <v>61</v>
      </c>
      <c r="F65" s="397">
        <v>52010</v>
      </c>
      <c r="G65" s="397" t="s">
        <v>3877</v>
      </c>
      <c r="H65" s="397">
        <v>6053258</v>
      </c>
      <c r="I65" s="397" t="s">
        <v>3882</v>
      </c>
      <c r="J65" s="397" t="str">
        <f>IFERROR(VLOOKUP(H65,'[9]Hoja3 (2)'!$B$2:$D$1466,3,FALSE),1)</f>
        <v>1</v>
      </c>
      <c r="K65" s="397">
        <v>3</v>
      </c>
    </row>
    <row r="66" spans="2:11">
      <c r="B66" s="397">
        <v>1712746765</v>
      </c>
      <c r="C66" s="397">
        <v>1</v>
      </c>
      <c r="D66" s="397" t="s">
        <v>3950</v>
      </c>
      <c r="E66" s="397" t="s">
        <v>291</v>
      </c>
      <c r="F66" s="397">
        <v>34000</v>
      </c>
      <c r="G66" s="397" t="s">
        <v>3877</v>
      </c>
      <c r="H66" s="397">
        <v>6057951</v>
      </c>
      <c r="I66" s="397" t="s">
        <v>1563</v>
      </c>
      <c r="J66" s="397">
        <f>IFERROR(VLOOKUP(H66,'[9]Hoja3 (2)'!$B$2:$D$1466,3,FALSE),1)</f>
        <v>1</v>
      </c>
      <c r="K66" s="397">
        <v>1</v>
      </c>
    </row>
    <row r="67" spans="2:11">
      <c r="B67" s="397">
        <v>1715815195</v>
      </c>
      <c r="C67" s="397">
        <v>1</v>
      </c>
      <c r="D67" s="397" t="s">
        <v>3951</v>
      </c>
      <c r="E67" s="397" t="s">
        <v>2869</v>
      </c>
      <c r="F67" s="397">
        <v>31000</v>
      </c>
      <c r="G67" s="397" t="s">
        <v>3877</v>
      </c>
      <c r="H67" s="397">
        <v>6057965</v>
      </c>
      <c r="I67" s="397" t="s">
        <v>3885</v>
      </c>
      <c r="J67" s="397" t="str">
        <f>IFERROR(VLOOKUP(H67,'[9]Hoja3 (2)'!$B$2:$D$1466,3,FALSE),1)</f>
        <v>1</v>
      </c>
      <c r="K67" s="397">
        <v>6</v>
      </c>
    </row>
    <row r="68" spans="2:11">
      <c r="B68" s="397">
        <v>602947442</v>
      </c>
      <c r="C68" s="397">
        <v>1</v>
      </c>
      <c r="D68" s="397" t="s">
        <v>3952</v>
      </c>
      <c r="E68" s="397" t="s">
        <v>1180</v>
      </c>
      <c r="F68" s="397">
        <v>35000</v>
      </c>
      <c r="G68" s="397" t="s">
        <v>3877</v>
      </c>
      <c r="H68" s="397">
        <v>6059284</v>
      </c>
      <c r="I68" s="397" t="s">
        <v>1798</v>
      </c>
      <c r="J68" s="397" t="str">
        <f>IFERROR(VLOOKUP(H68,'[9]Hoja3 (2)'!$B$2:$D$1466,3,FALSE),1)</f>
        <v>1</v>
      </c>
      <c r="K68" s="397">
        <v>2</v>
      </c>
    </row>
    <row r="69" spans="2:11">
      <c r="B69" s="397">
        <v>1715632111</v>
      </c>
      <c r="C69" s="397">
        <v>1</v>
      </c>
      <c r="D69" s="397" t="s">
        <v>3953</v>
      </c>
      <c r="E69" s="397" t="s">
        <v>1306</v>
      </c>
      <c r="F69" s="397">
        <v>37000</v>
      </c>
      <c r="G69" s="397" t="s">
        <v>3877</v>
      </c>
      <c r="H69" s="397">
        <v>6063141</v>
      </c>
      <c r="I69" s="397" t="s">
        <v>1746</v>
      </c>
      <c r="J69" s="397" t="str">
        <f>IFERROR(VLOOKUP(H69,'[9]Hoja3 (2)'!$B$2:$D$1466,3,FALSE),1)</f>
        <v>1</v>
      </c>
      <c r="K69" s="397">
        <v>3</v>
      </c>
    </row>
    <row r="70" spans="2:11">
      <c r="B70" s="397">
        <v>1709618886</v>
      </c>
      <c r="C70" s="397">
        <v>1</v>
      </c>
      <c r="D70" s="397" t="s">
        <v>3954</v>
      </c>
      <c r="E70" s="397" t="s">
        <v>183</v>
      </c>
      <c r="F70" s="397">
        <v>35000</v>
      </c>
      <c r="G70" s="397" t="s">
        <v>3877</v>
      </c>
      <c r="H70" s="397">
        <v>6084300</v>
      </c>
      <c r="I70" s="397" t="s">
        <v>1936</v>
      </c>
      <c r="J70" s="397" t="str">
        <f>IFERROR(VLOOKUP(H70,'[9]Hoja3 (2)'!$B$2:$D$1466,3,FALSE),1)</f>
        <v>1</v>
      </c>
      <c r="K70" s="397">
        <v>3</v>
      </c>
    </row>
    <row r="71" spans="2:11">
      <c r="B71" s="397">
        <v>1715523575</v>
      </c>
      <c r="C71" s="397">
        <v>1</v>
      </c>
      <c r="D71" s="397" t="s">
        <v>3955</v>
      </c>
      <c r="E71" s="397" t="s">
        <v>497</v>
      </c>
      <c r="F71" s="397">
        <v>52010</v>
      </c>
      <c r="G71" s="397" t="s">
        <v>3877</v>
      </c>
      <c r="H71" s="397">
        <v>6122147</v>
      </c>
      <c r="I71" s="397" t="s">
        <v>3882</v>
      </c>
      <c r="J71" s="397">
        <f>IFERROR(VLOOKUP(H71,'[9]Hoja3 (2)'!$B$2:$D$1466,3,FALSE),1)</f>
        <v>1</v>
      </c>
      <c r="K71" s="397">
        <v>6</v>
      </c>
    </row>
    <row r="72" spans="2:11">
      <c r="B72" s="397">
        <v>1717752503</v>
      </c>
      <c r="C72" s="397">
        <v>1</v>
      </c>
      <c r="D72" s="397" t="s">
        <v>3956</v>
      </c>
      <c r="E72" s="397" t="s">
        <v>888</v>
      </c>
      <c r="F72" s="397">
        <v>36000</v>
      </c>
      <c r="G72" s="397" t="s">
        <v>3877</v>
      </c>
      <c r="H72" s="397">
        <v>6126059</v>
      </c>
      <c r="I72" s="397" t="s">
        <v>1723</v>
      </c>
      <c r="J72" s="397" t="str">
        <f>IFERROR(VLOOKUP(H72,'[9]Hoja3 (2)'!$B$2:$D$1466,3,FALSE),1)</f>
        <v>1</v>
      </c>
      <c r="K72" s="397">
        <v>1</v>
      </c>
    </row>
    <row r="73" spans="2:11">
      <c r="B73" s="397">
        <v>1711617074</v>
      </c>
      <c r="C73" s="397">
        <v>1</v>
      </c>
      <c r="D73" s="397" t="s">
        <v>3957</v>
      </c>
      <c r="E73" s="397" t="s">
        <v>194</v>
      </c>
      <c r="F73" s="397">
        <v>35000</v>
      </c>
      <c r="G73" s="397" t="s">
        <v>3877</v>
      </c>
      <c r="H73" s="397">
        <v>6126092</v>
      </c>
      <c r="I73" s="397" t="s">
        <v>1798</v>
      </c>
      <c r="J73" s="397" t="str">
        <f>IFERROR(VLOOKUP(H73,'[9]Hoja3 (2)'!$B$2:$D$1466,3,FALSE),1)</f>
        <v>1</v>
      </c>
      <c r="K73" s="397">
        <v>1</v>
      </c>
    </row>
    <row r="74" spans="2:11">
      <c r="B74" s="397">
        <v>1713986659</v>
      </c>
      <c r="C74" s="397">
        <v>1</v>
      </c>
      <c r="D74" s="397" t="s">
        <v>3958</v>
      </c>
      <c r="E74" s="397" t="s">
        <v>2117</v>
      </c>
      <c r="F74" s="397">
        <v>37000</v>
      </c>
      <c r="G74" s="397" t="s">
        <v>3877</v>
      </c>
      <c r="H74" s="397">
        <v>6127932</v>
      </c>
      <c r="I74" s="397" t="s">
        <v>3959</v>
      </c>
      <c r="J74" s="397" t="str">
        <f>IFERROR(VLOOKUP(H74,'[9]Hoja3 (2)'!$B$2:$D$1466,3,FALSE),1)</f>
        <v>1</v>
      </c>
      <c r="K74" s="397">
        <v>2</v>
      </c>
    </row>
    <row r="75" spans="2:11">
      <c r="B75" s="397">
        <v>1712823549</v>
      </c>
      <c r="C75" s="397">
        <v>1</v>
      </c>
      <c r="D75" s="397" t="s">
        <v>3960</v>
      </c>
      <c r="E75" s="397" t="s">
        <v>861</v>
      </c>
      <c r="F75" s="397">
        <v>52010</v>
      </c>
      <c r="G75" s="397" t="s">
        <v>3877</v>
      </c>
      <c r="H75" s="397">
        <v>6127935</v>
      </c>
      <c r="I75" s="397" t="s">
        <v>3882</v>
      </c>
      <c r="J75" s="397" t="str">
        <f>IFERROR(VLOOKUP(H75,'[9]Hoja3 (2)'!$B$2:$D$1466,3,FALSE),1)</f>
        <v>1</v>
      </c>
      <c r="K75" s="397">
        <v>3</v>
      </c>
    </row>
    <row r="76" spans="2:11">
      <c r="B76" s="397">
        <v>1715892970</v>
      </c>
      <c r="C76" s="397">
        <v>1</v>
      </c>
      <c r="D76" s="397" t="s">
        <v>3961</v>
      </c>
      <c r="E76" s="397" t="s">
        <v>2856</v>
      </c>
      <c r="F76" s="397">
        <v>31000</v>
      </c>
      <c r="G76" s="397" t="s">
        <v>3877</v>
      </c>
      <c r="H76" s="397">
        <v>6128489</v>
      </c>
      <c r="I76" s="397" t="s">
        <v>3885</v>
      </c>
      <c r="J76" s="397" t="str">
        <f>IFERROR(VLOOKUP(H76,'[9]Hoja3 (2)'!$B$2:$D$1466,3,FALSE),1)</f>
        <v>1</v>
      </c>
      <c r="K76" s="397">
        <v>6</v>
      </c>
    </row>
    <row r="77" spans="2:11">
      <c r="B77" s="397">
        <v>401211859</v>
      </c>
      <c r="C77" s="397">
        <v>1</v>
      </c>
      <c r="D77" s="397" t="s">
        <v>3962</v>
      </c>
      <c r="E77" s="397" t="s">
        <v>830</v>
      </c>
      <c r="F77" s="397">
        <v>52020</v>
      </c>
      <c r="G77" s="397" t="s">
        <v>3877</v>
      </c>
      <c r="H77" s="397">
        <v>6128999</v>
      </c>
      <c r="I77" s="397" t="s">
        <v>3940</v>
      </c>
      <c r="J77" s="397">
        <f>IFERROR(VLOOKUP(H77,'[9]Hoja3 (2)'!$B$2:$D$1466,3,FALSE),1)</f>
        <v>1</v>
      </c>
      <c r="K77" s="397">
        <v>6</v>
      </c>
    </row>
    <row r="78" spans="2:11">
      <c r="B78" s="397">
        <v>1706564851</v>
      </c>
      <c r="C78" s="397">
        <v>1</v>
      </c>
      <c r="D78" s="397" t="s">
        <v>3963</v>
      </c>
      <c r="E78" s="397" t="s">
        <v>2874</v>
      </c>
      <c r="F78" s="397">
        <v>31000</v>
      </c>
      <c r="G78" s="397" t="s">
        <v>3877</v>
      </c>
      <c r="H78" s="397">
        <v>6129529</v>
      </c>
      <c r="I78" s="397" t="s">
        <v>3885</v>
      </c>
      <c r="J78" s="397" t="str">
        <f>IFERROR(VLOOKUP(H78,'[9]Hoja3 (2)'!$B$2:$D$1466,3,FALSE),1)</f>
        <v>1</v>
      </c>
      <c r="K78" s="397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C55"/>
  <sheetViews>
    <sheetView workbookViewId="0">
      <selection activeCell="E34" sqref="E34"/>
    </sheetView>
  </sheetViews>
  <sheetFormatPr baseColWidth="10" defaultRowHeight="12.75"/>
  <sheetData>
    <row r="1" spans="1:29" ht="22.5">
      <c r="A1" s="245" t="s">
        <v>1513</v>
      </c>
      <c r="B1" s="245" t="s">
        <v>40</v>
      </c>
      <c r="C1" s="245" t="s">
        <v>1674</v>
      </c>
      <c r="D1" s="245" t="s">
        <v>1691</v>
      </c>
      <c r="E1" s="245" t="s">
        <v>1692</v>
      </c>
      <c r="F1" s="245" t="s">
        <v>1693</v>
      </c>
      <c r="G1" s="245" t="s">
        <v>1694</v>
      </c>
      <c r="H1" s="245" t="s">
        <v>11</v>
      </c>
      <c r="I1" s="245" t="s">
        <v>42</v>
      </c>
      <c r="J1" s="245" t="s">
        <v>1515</v>
      </c>
      <c r="K1" s="245" t="s">
        <v>1695</v>
      </c>
      <c r="L1" s="245" t="s">
        <v>1696</v>
      </c>
      <c r="M1" s="245" t="s">
        <v>1696</v>
      </c>
      <c r="N1" s="245" t="s">
        <v>1697</v>
      </c>
      <c r="O1" s="245"/>
      <c r="P1" s="245" t="s">
        <v>3</v>
      </c>
      <c r="Q1" s="245" t="s">
        <v>1698</v>
      </c>
      <c r="R1" s="245" t="s">
        <v>1699</v>
      </c>
      <c r="S1" s="245" t="s">
        <v>1700</v>
      </c>
      <c r="T1" s="245" t="s">
        <v>1701</v>
      </c>
      <c r="U1" s="245" t="s">
        <v>1702</v>
      </c>
      <c r="V1" s="245" t="s">
        <v>1703</v>
      </c>
      <c r="W1" s="246" t="s">
        <v>1704</v>
      </c>
      <c r="X1" s="246" t="s">
        <v>1705</v>
      </c>
      <c r="Y1" s="246" t="s">
        <v>1706</v>
      </c>
      <c r="Z1" s="245" t="s">
        <v>1707</v>
      </c>
      <c r="AA1" s="245" t="s">
        <v>1708</v>
      </c>
      <c r="AB1" s="245" t="s">
        <v>1709</v>
      </c>
      <c r="AC1" s="247" t="s">
        <v>1710</v>
      </c>
    </row>
    <row r="2" spans="1:29">
      <c r="A2" s="248" t="s">
        <v>1517</v>
      </c>
      <c r="B2" s="249">
        <v>34000</v>
      </c>
      <c r="C2" s="249">
        <v>34000400</v>
      </c>
      <c r="D2" s="250" t="s">
        <v>1711</v>
      </c>
      <c r="E2" s="248">
        <v>6280452</v>
      </c>
      <c r="F2" s="251" t="s">
        <v>1712</v>
      </c>
      <c r="G2" s="251">
        <v>373187530</v>
      </c>
      <c r="H2" s="248" t="s">
        <v>1713</v>
      </c>
      <c r="I2" s="248" t="s">
        <v>57</v>
      </c>
      <c r="J2" s="249">
        <v>1715187793</v>
      </c>
      <c r="K2" s="248" t="s">
        <v>1714</v>
      </c>
      <c r="L2" s="248" t="s">
        <v>1715</v>
      </c>
      <c r="M2" s="252" t="s">
        <v>1716</v>
      </c>
      <c r="N2" s="252" t="s">
        <v>1717</v>
      </c>
      <c r="O2" s="252" t="s">
        <v>1718</v>
      </c>
      <c r="P2" s="251" t="s">
        <v>53</v>
      </c>
      <c r="Q2" s="248">
        <v>5</v>
      </c>
      <c r="R2" s="248" t="s">
        <v>1719</v>
      </c>
      <c r="S2" s="253">
        <v>12</v>
      </c>
      <c r="T2" s="253">
        <v>4</v>
      </c>
      <c r="U2" s="253">
        <v>2</v>
      </c>
      <c r="V2" s="248" t="s">
        <v>1720</v>
      </c>
      <c r="W2" s="253">
        <v>87</v>
      </c>
      <c r="X2" s="253">
        <v>8</v>
      </c>
      <c r="Y2" s="253">
        <v>21</v>
      </c>
      <c r="Z2" s="248"/>
      <c r="AA2" s="248" t="s">
        <v>1721</v>
      </c>
      <c r="AB2" s="248" t="s">
        <v>1722</v>
      </c>
      <c r="AC2" s="248">
        <v>3805097</v>
      </c>
    </row>
    <row r="3" spans="1:29">
      <c r="A3" s="248" t="s">
        <v>1517</v>
      </c>
      <c r="B3" s="249">
        <v>36000</v>
      </c>
      <c r="C3" s="249">
        <v>36000110</v>
      </c>
      <c r="D3" s="250" t="s">
        <v>1723</v>
      </c>
      <c r="E3" s="248">
        <v>6280540</v>
      </c>
      <c r="F3" s="251" t="s">
        <v>1724</v>
      </c>
      <c r="G3" s="251">
        <v>807724768</v>
      </c>
      <c r="H3" s="248" t="s">
        <v>1725</v>
      </c>
      <c r="I3" s="248" t="s">
        <v>120</v>
      </c>
      <c r="J3" s="249">
        <v>1713863072</v>
      </c>
      <c r="K3" s="248" t="s">
        <v>1714</v>
      </c>
      <c r="L3" s="248" t="s">
        <v>1715</v>
      </c>
      <c r="M3" s="252" t="s">
        <v>1716</v>
      </c>
      <c r="N3" s="252" t="s">
        <v>1726</v>
      </c>
      <c r="O3" s="252" t="s">
        <v>1727</v>
      </c>
      <c r="P3" s="251" t="s">
        <v>53</v>
      </c>
      <c r="Q3" s="248">
        <v>28</v>
      </c>
      <c r="R3" s="248" t="s">
        <v>1728</v>
      </c>
      <c r="S3" s="253">
        <v>12</v>
      </c>
      <c r="T3" s="253">
        <v>4</v>
      </c>
      <c r="U3" s="253">
        <v>2</v>
      </c>
      <c r="V3" s="248" t="s">
        <v>1720</v>
      </c>
      <c r="W3" s="253">
        <v>77</v>
      </c>
      <c r="X3" s="253">
        <v>11</v>
      </c>
      <c r="Y3" s="253">
        <v>30</v>
      </c>
      <c r="Z3" s="248"/>
      <c r="AA3" s="248" t="s">
        <v>1729</v>
      </c>
      <c r="AB3" s="248">
        <v>2316</v>
      </c>
      <c r="AC3" s="248">
        <v>2635451</v>
      </c>
    </row>
    <row r="4" spans="1:29">
      <c r="A4" s="248" t="s">
        <v>1517</v>
      </c>
      <c r="B4" s="249">
        <v>35000</v>
      </c>
      <c r="C4" s="249">
        <v>35000110</v>
      </c>
      <c r="D4" s="250" t="s">
        <v>1730</v>
      </c>
      <c r="E4" s="248">
        <v>6280562</v>
      </c>
      <c r="F4" s="251" t="s">
        <v>1731</v>
      </c>
      <c r="G4" s="251">
        <v>806288075</v>
      </c>
      <c r="H4" s="248" t="s">
        <v>1732</v>
      </c>
      <c r="I4" s="248" t="s">
        <v>120</v>
      </c>
      <c r="J4" s="249">
        <v>1719432765</v>
      </c>
      <c r="K4" s="248" t="s">
        <v>1714</v>
      </c>
      <c r="L4" s="248" t="s">
        <v>1715</v>
      </c>
      <c r="M4" s="252" t="s">
        <v>1716</v>
      </c>
      <c r="N4" s="252" t="s">
        <v>1726</v>
      </c>
      <c r="O4" s="252" t="s">
        <v>1727</v>
      </c>
      <c r="P4" s="251" t="s">
        <v>45</v>
      </c>
      <c r="Q4" s="248">
        <v>3</v>
      </c>
      <c r="R4" s="248" t="s">
        <v>1733</v>
      </c>
      <c r="S4" s="253">
        <v>12</v>
      </c>
      <c r="T4" s="253">
        <v>4</v>
      </c>
      <c r="U4" s="253">
        <v>2</v>
      </c>
      <c r="V4" s="248" t="s">
        <v>1720</v>
      </c>
      <c r="W4" s="253">
        <v>84</v>
      </c>
      <c r="X4" s="253">
        <v>7</v>
      </c>
      <c r="Y4" s="253">
        <v>6</v>
      </c>
      <c r="Z4" s="248"/>
      <c r="AA4" s="248" t="s">
        <v>1734</v>
      </c>
      <c r="AB4" s="248" t="s">
        <v>1735</v>
      </c>
      <c r="AC4" s="248">
        <v>2406603</v>
      </c>
    </row>
    <row r="5" spans="1:29">
      <c r="A5" s="248" t="s">
        <v>1517</v>
      </c>
      <c r="B5" s="249">
        <v>34000</v>
      </c>
      <c r="C5" s="249">
        <v>34000300</v>
      </c>
      <c r="D5" s="250" t="s">
        <v>1736</v>
      </c>
      <c r="E5" s="248">
        <v>6280565</v>
      </c>
      <c r="F5" s="251" t="s">
        <v>1737</v>
      </c>
      <c r="G5" s="251">
        <v>591310524</v>
      </c>
      <c r="H5" s="248" t="s">
        <v>1738</v>
      </c>
      <c r="I5" s="248" t="s">
        <v>57</v>
      </c>
      <c r="J5" s="249">
        <v>1724138258</v>
      </c>
      <c r="K5" s="248" t="s">
        <v>1714</v>
      </c>
      <c r="L5" s="248" t="s">
        <v>1715</v>
      </c>
      <c r="M5" s="252" t="s">
        <v>1716</v>
      </c>
      <c r="N5" s="252" t="s">
        <v>1717</v>
      </c>
      <c r="O5" s="252" t="s">
        <v>1718</v>
      </c>
      <c r="P5" s="251" t="s">
        <v>53</v>
      </c>
      <c r="Q5" s="248">
        <v>5</v>
      </c>
      <c r="R5" s="248" t="s">
        <v>1719</v>
      </c>
      <c r="S5" s="253">
        <v>12</v>
      </c>
      <c r="T5" s="253">
        <v>4</v>
      </c>
      <c r="U5" s="253">
        <v>2</v>
      </c>
      <c r="V5" s="248" t="s">
        <v>1720</v>
      </c>
      <c r="W5" s="253">
        <v>89</v>
      </c>
      <c r="X5" s="253">
        <v>4</v>
      </c>
      <c r="Y5" s="253">
        <v>22</v>
      </c>
      <c r="Z5" s="248"/>
      <c r="AA5" s="248" t="s">
        <v>1739</v>
      </c>
      <c r="AB5" s="248" t="s">
        <v>1740</v>
      </c>
      <c r="AC5" s="248">
        <v>93508260</v>
      </c>
    </row>
    <row r="6" spans="1:29">
      <c r="A6" s="248" t="s">
        <v>1517</v>
      </c>
      <c r="B6" s="249">
        <v>37000</v>
      </c>
      <c r="C6" s="249">
        <v>37000400</v>
      </c>
      <c r="D6" s="250" t="s">
        <v>1673</v>
      </c>
      <c r="E6" s="248">
        <v>6280579</v>
      </c>
      <c r="F6" s="251" t="s">
        <v>1741</v>
      </c>
      <c r="G6" s="251">
        <v>205446172</v>
      </c>
      <c r="H6" s="248" t="s">
        <v>1742</v>
      </c>
      <c r="I6" s="248" t="s">
        <v>1743</v>
      </c>
      <c r="J6" s="249">
        <v>1724122575</v>
      </c>
      <c r="K6" s="248" t="s">
        <v>1714</v>
      </c>
      <c r="L6" s="248" t="s">
        <v>1715</v>
      </c>
      <c r="M6" s="252" t="s">
        <v>1716</v>
      </c>
      <c r="N6" s="252" t="s">
        <v>1726</v>
      </c>
      <c r="O6" s="252" t="s">
        <v>1744</v>
      </c>
      <c r="P6" s="251" t="s">
        <v>45</v>
      </c>
      <c r="Q6" s="248">
        <v>3</v>
      </c>
      <c r="R6" s="248" t="s">
        <v>1733</v>
      </c>
      <c r="S6" s="253">
        <v>12</v>
      </c>
      <c r="T6" s="253">
        <v>4</v>
      </c>
      <c r="U6" s="253">
        <v>2</v>
      </c>
      <c r="V6" s="248" t="s">
        <v>1720</v>
      </c>
      <c r="W6" s="253">
        <v>89</v>
      </c>
      <c r="X6" s="253">
        <v>6</v>
      </c>
      <c r="Y6" s="253">
        <v>26</v>
      </c>
      <c r="Z6" s="248"/>
      <c r="AA6" s="248" t="s">
        <v>1745</v>
      </c>
      <c r="AB6" s="248"/>
      <c r="AC6" s="248">
        <v>90995936</v>
      </c>
    </row>
    <row r="7" spans="1:29">
      <c r="A7" s="248" t="s">
        <v>1517</v>
      </c>
      <c r="B7" s="249">
        <v>37000</v>
      </c>
      <c r="C7" s="249">
        <v>37000700</v>
      </c>
      <c r="D7" s="250" t="s">
        <v>1746</v>
      </c>
      <c r="E7" s="248">
        <v>6280581</v>
      </c>
      <c r="F7" s="251" t="s">
        <v>1747</v>
      </c>
      <c r="G7" s="251">
        <v>760481550</v>
      </c>
      <c r="H7" s="248" t="s">
        <v>1748</v>
      </c>
      <c r="I7" s="248" t="s">
        <v>1743</v>
      </c>
      <c r="J7" s="249">
        <v>1717547903</v>
      </c>
      <c r="K7" s="248" t="s">
        <v>1714</v>
      </c>
      <c r="L7" s="248" t="s">
        <v>1715</v>
      </c>
      <c r="M7" s="252" t="s">
        <v>1716</v>
      </c>
      <c r="N7" s="252" t="s">
        <v>1726</v>
      </c>
      <c r="O7" s="252" t="s">
        <v>1744</v>
      </c>
      <c r="P7" s="251" t="s">
        <v>53</v>
      </c>
      <c r="Q7" s="248">
        <v>4</v>
      </c>
      <c r="R7" s="248" t="s">
        <v>1749</v>
      </c>
      <c r="S7" s="253">
        <v>12</v>
      </c>
      <c r="T7" s="253">
        <v>4</v>
      </c>
      <c r="U7" s="253">
        <v>2</v>
      </c>
      <c r="V7" s="248" t="s">
        <v>1720</v>
      </c>
      <c r="W7" s="253">
        <v>88</v>
      </c>
      <c r="X7" s="253">
        <v>2</v>
      </c>
      <c r="Y7" s="253">
        <v>25</v>
      </c>
      <c r="Z7" s="248"/>
      <c r="AA7" s="248" t="s">
        <v>1750</v>
      </c>
      <c r="AB7" s="248">
        <v>1609</v>
      </c>
      <c r="AC7" s="248">
        <v>97146633</v>
      </c>
    </row>
    <row r="8" spans="1:29">
      <c r="A8" s="248" t="s">
        <v>1517</v>
      </c>
      <c r="B8" s="249">
        <v>37000</v>
      </c>
      <c r="C8" s="249">
        <v>37000400</v>
      </c>
      <c r="D8" s="250" t="s">
        <v>1673</v>
      </c>
      <c r="E8" s="248">
        <v>6281417</v>
      </c>
      <c r="F8" s="251" t="s">
        <v>1751</v>
      </c>
      <c r="G8" s="251">
        <v>321968618</v>
      </c>
      <c r="H8" s="248" t="s">
        <v>1752</v>
      </c>
      <c r="I8" s="248" t="s">
        <v>1743</v>
      </c>
      <c r="J8" s="249">
        <v>1719765024</v>
      </c>
      <c r="K8" s="248" t="s">
        <v>1714</v>
      </c>
      <c r="L8" s="248" t="s">
        <v>1715</v>
      </c>
      <c r="M8" s="252" t="s">
        <v>1716</v>
      </c>
      <c r="N8" s="252" t="s">
        <v>1726</v>
      </c>
      <c r="O8" s="252" t="s">
        <v>1744</v>
      </c>
      <c r="P8" s="251" t="s">
        <v>53</v>
      </c>
      <c r="Q8" s="248">
        <v>5</v>
      </c>
      <c r="R8" s="248" t="s">
        <v>1719</v>
      </c>
      <c r="S8" s="253">
        <v>12</v>
      </c>
      <c r="T8" s="253">
        <v>4</v>
      </c>
      <c r="U8" s="253">
        <v>16</v>
      </c>
      <c r="V8" s="248" t="s">
        <v>1720</v>
      </c>
      <c r="W8" s="253">
        <v>92</v>
      </c>
      <c r="X8" s="253">
        <v>4</v>
      </c>
      <c r="Y8" s="253">
        <v>7</v>
      </c>
      <c r="Z8" s="248"/>
      <c r="AA8" s="248" t="s">
        <v>1753</v>
      </c>
      <c r="AB8" s="248"/>
      <c r="AC8" s="248">
        <v>84186924</v>
      </c>
    </row>
    <row r="9" spans="1:29">
      <c r="A9" s="248" t="s">
        <v>1517</v>
      </c>
      <c r="B9" s="249">
        <v>35000</v>
      </c>
      <c r="C9" s="249">
        <v>35000110</v>
      </c>
      <c r="D9" s="250" t="s">
        <v>1730</v>
      </c>
      <c r="E9" s="248">
        <v>6281430</v>
      </c>
      <c r="F9" s="251" t="s">
        <v>1754</v>
      </c>
      <c r="G9" s="251">
        <v>717514083</v>
      </c>
      <c r="H9" s="248" t="s">
        <v>1755</v>
      </c>
      <c r="I9" s="248" t="s">
        <v>120</v>
      </c>
      <c r="J9" s="249">
        <v>503047979</v>
      </c>
      <c r="K9" s="248" t="s">
        <v>1714</v>
      </c>
      <c r="L9" s="248" t="s">
        <v>1715</v>
      </c>
      <c r="M9" s="252" t="s">
        <v>1716</v>
      </c>
      <c r="N9" s="252" t="s">
        <v>1726</v>
      </c>
      <c r="O9" s="252" t="s">
        <v>1727</v>
      </c>
      <c r="P9" s="251" t="s">
        <v>45</v>
      </c>
      <c r="Q9" s="248">
        <v>2</v>
      </c>
      <c r="R9" s="248" t="s">
        <v>1756</v>
      </c>
      <c r="S9" s="253">
        <v>12</v>
      </c>
      <c r="T9" s="253">
        <v>4</v>
      </c>
      <c r="U9" s="253">
        <v>16</v>
      </c>
      <c r="V9" s="248" t="s">
        <v>1720</v>
      </c>
      <c r="W9" s="253">
        <v>85</v>
      </c>
      <c r="X9" s="253">
        <v>10</v>
      </c>
      <c r="Y9" s="253">
        <v>1</v>
      </c>
      <c r="Z9" s="248"/>
      <c r="AA9" s="248" t="s">
        <v>1757</v>
      </c>
      <c r="AB9" s="248"/>
      <c r="AC9" s="248">
        <v>84555149</v>
      </c>
    </row>
    <row r="10" spans="1:29">
      <c r="A10" s="248" t="s">
        <v>1517</v>
      </c>
      <c r="B10" s="249">
        <v>34000</v>
      </c>
      <c r="C10" s="249">
        <v>34000500</v>
      </c>
      <c r="D10" s="250" t="s">
        <v>1758</v>
      </c>
      <c r="E10" s="248">
        <v>6279617</v>
      </c>
      <c r="F10" s="251" t="s">
        <v>1759</v>
      </c>
      <c r="G10" s="251">
        <v>771600807</v>
      </c>
      <c r="H10" s="248" t="s">
        <v>1760</v>
      </c>
      <c r="I10" s="248" t="s">
        <v>57</v>
      </c>
      <c r="J10" s="249">
        <v>1714014261</v>
      </c>
      <c r="K10" s="248" t="s">
        <v>1714</v>
      </c>
      <c r="L10" s="248" t="s">
        <v>1715</v>
      </c>
      <c r="M10" s="252" t="s">
        <v>1761</v>
      </c>
      <c r="N10" s="252" t="s">
        <v>1717</v>
      </c>
      <c r="O10" s="252" t="s">
        <v>1718</v>
      </c>
      <c r="P10" s="251" t="s">
        <v>53</v>
      </c>
      <c r="Q10" s="248">
        <v>5</v>
      </c>
      <c r="R10" s="248" t="s">
        <v>1719</v>
      </c>
      <c r="S10" s="253">
        <v>12</v>
      </c>
      <c r="T10" s="253">
        <v>3</v>
      </c>
      <c r="U10" s="253">
        <v>16</v>
      </c>
      <c r="V10" s="248" t="s">
        <v>1720</v>
      </c>
      <c r="W10" s="253">
        <v>77</v>
      </c>
      <c r="X10" s="253">
        <v>9</v>
      </c>
      <c r="Y10" s="253">
        <v>11</v>
      </c>
      <c r="Z10" s="248" t="s">
        <v>1707</v>
      </c>
      <c r="AA10" s="248" t="s">
        <v>1762</v>
      </c>
      <c r="AB10" s="248" t="s">
        <v>1763</v>
      </c>
      <c r="AC10" s="248">
        <v>98219599</v>
      </c>
    </row>
    <row r="11" spans="1:29">
      <c r="A11" s="248" t="s">
        <v>1517</v>
      </c>
      <c r="B11" s="249">
        <v>35000</v>
      </c>
      <c r="C11" s="254">
        <v>35000110</v>
      </c>
      <c r="D11" s="250" t="s">
        <v>1730</v>
      </c>
      <c r="E11" s="248">
        <v>6279624</v>
      </c>
      <c r="F11" s="251" t="s">
        <v>1764</v>
      </c>
      <c r="G11" s="251">
        <v>227633994</v>
      </c>
      <c r="H11" s="248" t="s">
        <v>1765</v>
      </c>
      <c r="I11" s="248" t="s">
        <v>120</v>
      </c>
      <c r="J11" s="249">
        <v>1720208568</v>
      </c>
      <c r="K11" s="248" t="s">
        <v>1714</v>
      </c>
      <c r="L11" s="248" t="s">
        <v>1715</v>
      </c>
      <c r="M11" s="252" t="s">
        <v>1716</v>
      </c>
      <c r="N11" s="252" t="s">
        <v>1726</v>
      </c>
      <c r="O11" s="252" t="s">
        <v>1727</v>
      </c>
      <c r="P11" s="251" t="s">
        <v>45</v>
      </c>
      <c r="Q11" s="248">
        <v>3</v>
      </c>
      <c r="R11" s="248" t="s">
        <v>1733</v>
      </c>
      <c r="S11" s="253">
        <v>12</v>
      </c>
      <c r="T11" s="253">
        <v>3</v>
      </c>
      <c r="U11" s="253">
        <v>16</v>
      </c>
      <c r="V11" s="248" t="s">
        <v>1720</v>
      </c>
      <c r="W11" s="253">
        <v>85</v>
      </c>
      <c r="X11" s="253">
        <v>9</v>
      </c>
      <c r="Y11" s="253">
        <v>15</v>
      </c>
      <c r="Z11" s="248"/>
      <c r="AA11" s="248" t="s">
        <v>1766</v>
      </c>
      <c r="AB11" s="248" t="s">
        <v>1767</v>
      </c>
      <c r="AC11" s="248">
        <v>2626970</v>
      </c>
    </row>
    <row r="12" spans="1:29">
      <c r="A12" s="248" t="s">
        <v>1517</v>
      </c>
      <c r="B12" s="249">
        <v>34000</v>
      </c>
      <c r="C12" s="254">
        <v>34000110</v>
      </c>
      <c r="D12" s="250" t="s">
        <v>1768</v>
      </c>
      <c r="E12" s="248">
        <v>6279643</v>
      </c>
      <c r="F12" s="251" t="s">
        <v>1769</v>
      </c>
      <c r="G12" s="251">
        <v>418676497</v>
      </c>
      <c r="H12" s="248" t="s">
        <v>1770</v>
      </c>
      <c r="I12" s="248" t="s">
        <v>120</v>
      </c>
      <c r="J12" s="249">
        <v>1714129481</v>
      </c>
      <c r="K12" s="248" t="s">
        <v>1714</v>
      </c>
      <c r="L12" s="248" t="s">
        <v>1715</v>
      </c>
      <c r="M12" s="252" t="s">
        <v>1716</v>
      </c>
      <c r="N12" s="252" t="s">
        <v>1726</v>
      </c>
      <c r="O12" s="252" t="s">
        <v>1727</v>
      </c>
      <c r="P12" s="251" t="s">
        <v>45</v>
      </c>
      <c r="Q12" s="248">
        <v>3</v>
      </c>
      <c r="R12" s="248" t="s">
        <v>1733</v>
      </c>
      <c r="S12" s="253">
        <v>12</v>
      </c>
      <c r="T12" s="253">
        <v>3</v>
      </c>
      <c r="U12" s="253">
        <v>16</v>
      </c>
      <c r="V12" s="248" t="s">
        <v>1720</v>
      </c>
      <c r="W12" s="253">
        <v>86</v>
      </c>
      <c r="X12" s="253">
        <v>10</v>
      </c>
      <c r="Y12" s="253">
        <v>12</v>
      </c>
      <c r="Z12" s="248"/>
      <c r="AA12" s="248" t="s">
        <v>1771</v>
      </c>
      <c r="AB12" s="248" t="s">
        <v>1772</v>
      </c>
      <c r="AC12" s="248">
        <v>3152103</v>
      </c>
    </row>
    <row r="13" spans="1:29">
      <c r="A13" s="248" t="s">
        <v>1517</v>
      </c>
      <c r="B13" s="249">
        <v>34000</v>
      </c>
      <c r="C13" s="249">
        <v>34000200</v>
      </c>
      <c r="D13" s="250" t="s">
        <v>1773</v>
      </c>
      <c r="E13" s="248">
        <v>6279644</v>
      </c>
      <c r="F13" s="251" t="s">
        <v>1774</v>
      </c>
      <c r="G13" s="251">
        <v>411046242</v>
      </c>
      <c r="H13" s="248" t="s">
        <v>1775</v>
      </c>
      <c r="I13" s="248" t="s">
        <v>57</v>
      </c>
      <c r="J13" s="249">
        <v>1717630477</v>
      </c>
      <c r="K13" s="248" t="s">
        <v>1714</v>
      </c>
      <c r="L13" s="248" t="s">
        <v>1715</v>
      </c>
      <c r="M13" s="252" t="s">
        <v>1761</v>
      </c>
      <c r="N13" s="252" t="s">
        <v>1717</v>
      </c>
      <c r="O13" s="252" t="s">
        <v>1718</v>
      </c>
      <c r="P13" s="251" t="s">
        <v>53</v>
      </c>
      <c r="Q13" s="248">
        <v>5</v>
      </c>
      <c r="R13" s="248" t="s">
        <v>1719</v>
      </c>
      <c r="S13" s="253">
        <v>12</v>
      </c>
      <c r="T13" s="253">
        <v>3</v>
      </c>
      <c r="U13" s="253">
        <v>16</v>
      </c>
      <c r="V13" s="248" t="s">
        <v>1720</v>
      </c>
      <c r="W13" s="253">
        <v>83</v>
      </c>
      <c r="X13" s="253">
        <v>11</v>
      </c>
      <c r="Y13" s="253">
        <v>20</v>
      </c>
      <c r="Z13" s="248" t="s">
        <v>1707</v>
      </c>
      <c r="AA13" s="248" t="s">
        <v>1776</v>
      </c>
      <c r="AB13" s="248">
        <v>80</v>
      </c>
      <c r="AC13" s="248">
        <v>2823037</v>
      </c>
    </row>
    <row r="14" spans="1:29">
      <c r="A14" s="248" t="s">
        <v>1517</v>
      </c>
      <c r="B14" s="249">
        <v>35010</v>
      </c>
      <c r="C14" s="249">
        <v>35010110</v>
      </c>
      <c r="D14" s="250" t="s">
        <v>1777</v>
      </c>
      <c r="E14" s="248">
        <v>6279645</v>
      </c>
      <c r="F14" s="251" t="s">
        <v>1778</v>
      </c>
      <c r="G14" s="251">
        <v>262332290</v>
      </c>
      <c r="H14" s="248" t="s">
        <v>1779</v>
      </c>
      <c r="I14" s="248" t="s">
        <v>46</v>
      </c>
      <c r="J14" s="249">
        <v>502286131</v>
      </c>
      <c r="K14" s="248" t="s">
        <v>1714</v>
      </c>
      <c r="L14" s="248" t="s">
        <v>1715</v>
      </c>
      <c r="M14" s="252" t="s">
        <v>1716</v>
      </c>
      <c r="N14" s="252" t="s">
        <v>1726</v>
      </c>
      <c r="O14" s="252" t="s">
        <v>1727</v>
      </c>
      <c r="P14" s="251" t="s">
        <v>45</v>
      </c>
      <c r="Q14" s="248">
        <v>3</v>
      </c>
      <c r="R14" s="248" t="s">
        <v>1733</v>
      </c>
      <c r="S14" s="253">
        <v>12</v>
      </c>
      <c r="T14" s="253">
        <v>3</v>
      </c>
      <c r="U14" s="253">
        <v>16</v>
      </c>
      <c r="V14" s="248" t="s">
        <v>1720</v>
      </c>
      <c r="W14" s="253">
        <v>82</v>
      </c>
      <c r="X14" s="253">
        <v>11</v>
      </c>
      <c r="Y14" s="253">
        <v>28</v>
      </c>
      <c r="Z14" s="248"/>
      <c r="AA14" s="248" t="s">
        <v>1780</v>
      </c>
      <c r="AB14" s="248" t="s">
        <v>1781</v>
      </c>
      <c r="AC14" s="248">
        <v>32271238</v>
      </c>
    </row>
    <row r="15" spans="1:29">
      <c r="A15" s="248" t="s">
        <v>1517</v>
      </c>
      <c r="B15" s="249">
        <v>37000</v>
      </c>
      <c r="C15" s="254">
        <v>37000110</v>
      </c>
      <c r="D15" s="250" t="s">
        <v>1782</v>
      </c>
      <c r="E15" s="248">
        <v>6279690</v>
      </c>
      <c r="F15" s="251" t="s">
        <v>1783</v>
      </c>
      <c r="G15" s="251">
        <v>911360365</v>
      </c>
      <c r="H15" s="248" t="s">
        <v>1784</v>
      </c>
      <c r="I15" s="248" t="s">
        <v>1743</v>
      </c>
      <c r="J15" s="249">
        <v>1726150897</v>
      </c>
      <c r="K15" s="248" t="s">
        <v>1714</v>
      </c>
      <c r="L15" s="248" t="s">
        <v>1715</v>
      </c>
      <c r="M15" s="252" t="s">
        <v>1716</v>
      </c>
      <c r="N15" s="252" t="s">
        <v>1726</v>
      </c>
      <c r="O15" s="252" t="s">
        <v>1727</v>
      </c>
      <c r="P15" s="251" t="s">
        <v>53</v>
      </c>
      <c r="Q15" s="248">
        <v>5</v>
      </c>
      <c r="R15" s="248" t="s">
        <v>1719</v>
      </c>
      <c r="S15" s="253">
        <v>12</v>
      </c>
      <c r="T15" s="253">
        <v>3</v>
      </c>
      <c r="U15" s="253">
        <v>16</v>
      </c>
      <c r="V15" s="248" t="s">
        <v>1720</v>
      </c>
      <c r="W15" s="253">
        <v>92</v>
      </c>
      <c r="X15" s="253">
        <v>12</v>
      </c>
      <c r="Y15" s="253">
        <v>27</v>
      </c>
      <c r="Z15" s="248"/>
      <c r="AA15" s="248" t="s">
        <v>1785</v>
      </c>
      <c r="AB15" s="248">
        <v>28</v>
      </c>
      <c r="AC15" s="248">
        <v>85790341</v>
      </c>
    </row>
    <row r="16" spans="1:29">
      <c r="A16" s="248" t="s">
        <v>1517</v>
      </c>
      <c r="B16" s="249">
        <v>35000</v>
      </c>
      <c r="C16" s="254">
        <v>35000110</v>
      </c>
      <c r="D16" s="250" t="s">
        <v>1730</v>
      </c>
      <c r="E16" s="248">
        <v>6279187</v>
      </c>
      <c r="F16" s="251" t="s">
        <v>1786</v>
      </c>
      <c r="G16" s="251">
        <v>663659374</v>
      </c>
      <c r="H16" s="248" t="s">
        <v>1787</v>
      </c>
      <c r="I16" s="248" t="s">
        <v>120</v>
      </c>
      <c r="J16" s="249">
        <v>1716104896</v>
      </c>
      <c r="K16" s="248" t="s">
        <v>1714</v>
      </c>
      <c r="L16" s="248" t="s">
        <v>1715</v>
      </c>
      <c r="M16" s="252" t="s">
        <v>1716</v>
      </c>
      <c r="N16" s="252" t="s">
        <v>1726</v>
      </c>
      <c r="O16" s="252" t="s">
        <v>1727</v>
      </c>
      <c r="P16" s="251" t="s">
        <v>45</v>
      </c>
      <c r="Q16" s="248">
        <v>3</v>
      </c>
      <c r="R16" s="248" t="s">
        <v>1733</v>
      </c>
      <c r="S16" s="253">
        <v>12</v>
      </c>
      <c r="T16" s="253">
        <v>3</v>
      </c>
      <c r="U16" s="253">
        <v>1</v>
      </c>
      <c r="V16" s="248" t="s">
        <v>1720</v>
      </c>
      <c r="W16" s="253">
        <v>79</v>
      </c>
      <c r="X16" s="253">
        <v>7</v>
      </c>
      <c r="Y16" s="253">
        <v>3</v>
      </c>
      <c r="Z16" s="248"/>
      <c r="AA16" s="248" t="s">
        <v>1788</v>
      </c>
      <c r="AB16" s="248" t="s">
        <v>1789</v>
      </c>
      <c r="AC16" s="248">
        <v>2427325</v>
      </c>
    </row>
    <row r="17" spans="1:29">
      <c r="A17" s="248" t="s">
        <v>1517</v>
      </c>
      <c r="B17" s="249">
        <v>35000</v>
      </c>
      <c r="C17" s="254">
        <v>35000110</v>
      </c>
      <c r="D17" s="250" t="s">
        <v>1730</v>
      </c>
      <c r="E17" s="248">
        <v>6279191</v>
      </c>
      <c r="F17" s="251" t="s">
        <v>1790</v>
      </c>
      <c r="G17" s="251">
        <v>460488529</v>
      </c>
      <c r="H17" s="248" t="s">
        <v>1791</v>
      </c>
      <c r="I17" s="248" t="s">
        <v>120</v>
      </c>
      <c r="J17" s="249">
        <v>1718494725</v>
      </c>
      <c r="K17" s="248" t="s">
        <v>1714</v>
      </c>
      <c r="L17" s="248" t="s">
        <v>1715</v>
      </c>
      <c r="M17" s="252" t="s">
        <v>1716</v>
      </c>
      <c r="N17" s="252" t="s">
        <v>1726</v>
      </c>
      <c r="O17" s="252" t="s">
        <v>1727</v>
      </c>
      <c r="P17" s="251" t="s">
        <v>45</v>
      </c>
      <c r="Q17" s="248">
        <v>3</v>
      </c>
      <c r="R17" s="248" t="s">
        <v>1733</v>
      </c>
      <c r="S17" s="253">
        <v>12</v>
      </c>
      <c r="T17" s="253">
        <v>3</v>
      </c>
      <c r="U17" s="253">
        <v>1</v>
      </c>
      <c r="V17" s="248" t="s">
        <v>1720</v>
      </c>
      <c r="W17" s="253">
        <v>83</v>
      </c>
      <c r="X17" s="253">
        <v>7</v>
      </c>
      <c r="Y17" s="253">
        <v>18</v>
      </c>
      <c r="Z17" s="248"/>
      <c r="AA17" s="248" t="s">
        <v>1792</v>
      </c>
      <c r="AB17" s="248" t="s">
        <v>1793</v>
      </c>
      <c r="AC17" s="248">
        <v>99286826</v>
      </c>
    </row>
    <row r="18" spans="1:29">
      <c r="A18" s="248" t="s">
        <v>1517</v>
      </c>
      <c r="B18" s="249">
        <v>35000</v>
      </c>
      <c r="C18" s="254">
        <v>35000110</v>
      </c>
      <c r="D18" s="250" t="s">
        <v>1730</v>
      </c>
      <c r="E18" s="248">
        <v>6279194</v>
      </c>
      <c r="F18" s="251" t="s">
        <v>1794</v>
      </c>
      <c r="G18" s="251">
        <v>204110817</v>
      </c>
      <c r="H18" s="248" t="s">
        <v>1795</v>
      </c>
      <c r="I18" s="248" t="s">
        <v>120</v>
      </c>
      <c r="J18" s="249">
        <v>1714546320</v>
      </c>
      <c r="K18" s="248" t="s">
        <v>1714</v>
      </c>
      <c r="L18" s="248" t="s">
        <v>1715</v>
      </c>
      <c r="M18" s="252" t="s">
        <v>1716</v>
      </c>
      <c r="N18" s="252" t="s">
        <v>1726</v>
      </c>
      <c r="O18" s="252" t="s">
        <v>1727</v>
      </c>
      <c r="P18" s="251" t="s">
        <v>45</v>
      </c>
      <c r="Q18" s="248">
        <v>3</v>
      </c>
      <c r="R18" s="248" t="s">
        <v>1733</v>
      </c>
      <c r="S18" s="253">
        <v>12</v>
      </c>
      <c r="T18" s="253">
        <v>3</v>
      </c>
      <c r="U18" s="253">
        <v>1</v>
      </c>
      <c r="V18" s="248" t="s">
        <v>1720</v>
      </c>
      <c r="W18" s="253">
        <v>84</v>
      </c>
      <c r="X18" s="253">
        <v>10</v>
      </c>
      <c r="Y18" s="253">
        <v>26</v>
      </c>
      <c r="Z18" s="248"/>
      <c r="AA18" s="248" t="s">
        <v>1796</v>
      </c>
      <c r="AB18" s="248" t="s">
        <v>1797</v>
      </c>
      <c r="AC18" s="248">
        <v>2490709</v>
      </c>
    </row>
    <row r="19" spans="1:29">
      <c r="A19" s="248" t="s">
        <v>1517</v>
      </c>
      <c r="B19" s="249">
        <v>35000</v>
      </c>
      <c r="C19" s="254">
        <v>35000400</v>
      </c>
      <c r="D19" s="250" t="s">
        <v>1798</v>
      </c>
      <c r="E19" s="248">
        <v>6279233</v>
      </c>
      <c r="F19" s="251" t="s">
        <v>1799</v>
      </c>
      <c r="G19" s="251">
        <v>993354635</v>
      </c>
      <c r="H19" s="248" t="s">
        <v>1800</v>
      </c>
      <c r="I19" s="248" t="s">
        <v>50</v>
      </c>
      <c r="J19" s="249">
        <v>1718898974</v>
      </c>
      <c r="K19" s="248" t="s">
        <v>1714</v>
      </c>
      <c r="L19" s="248" t="s">
        <v>1715</v>
      </c>
      <c r="M19" s="252" t="s">
        <v>1716</v>
      </c>
      <c r="N19" s="252" t="s">
        <v>1717</v>
      </c>
      <c r="O19" s="252" t="s">
        <v>1718</v>
      </c>
      <c r="P19" s="251" t="s">
        <v>49</v>
      </c>
      <c r="Q19" s="248">
        <v>22</v>
      </c>
      <c r="R19" s="248" t="s">
        <v>1801</v>
      </c>
      <c r="S19" s="253">
        <v>12</v>
      </c>
      <c r="T19" s="253">
        <v>3</v>
      </c>
      <c r="U19" s="253">
        <v>1</v>
      </c>
      <c r="V19" s="248" t="s">
        <v>1720</v>
      </c>
      <c r="W19" s="253">
        <v>83</v>
      </c>
      <c r="X19" s="253">
        <v>8</v>
      </c>
      <c r="Y19" s="253">
        <v>6</v>
      </c>
      <c r="Z19" s="248"/>
      <c r="AA19" s="248" t="s">
        <v>1802</v>
      </c>
      <c r="AB19" s="248"/>
      <c r="AC19" s="248">
        <v>3433544</v>
      </c>
    </row>
    <row r="20" spans="1:29">
      <c r="A20" s="248" t="s">
        <v>1517</v>
      </c>
      <c r="B20" s="249">
        <v>35000</v>
      </c>
      <c r="C20" s="254">
        <v>35000500</v>
      </c>
      <c r="D20" s="250" t="s">
        <v>1803</v>
      </c>
      <c r="E20" s="248">
        <v>6279234</v>
      </c>
      <c r="F20" s="251" t="s">
        <v>1804</v>
      </c>
      <c r="G20" s="251">
        <v>470641474</v>
      </c>
      <c r="H20" s="248" t="s">
        <v>1805</v>
      </c>
      <c r="I20" s="248" t="s">
        <v>88</v>
      </c>
      <c r="J20" s="249">
        <v>1718414418</v>
      </c>
      <c r="K20" s="248" t="s">
        <v>1714</v>
      </c>
      <c r="L20" s="248" t="s">
        <v>1715</v>
      </c>
      <c r="M20" s="252" t="s">
        <v>1716</v>
      </c>
      <c r="N20" s="252" t="s">
        <v>1717</v>
      </c>
      <c r="O20" s="252" t="s">
        <v>1718</v>
      </c>
      <c r="P20" s="251" t="s">
        <v>49</v>
      </c>
      <c r="Q20" s="248">
        <v>22</v>
      </c>
      <c r="R20" s="248" t="s">
        <v>1801</v>
      </c>
      <c r="S20" s="253">
        <v>12</v>
      </c>
      <c r="T20" s="253">
        <v>3</v>
      </c>
      <c r="U20" s="253">
        <v>1</v>
      </c>
      <c r="V20" s="248" t="s">
        <v>1720</v>
      </c>
      <c r="W20" s="253">
        <v>89</v>
      </c>
      <c r="X20" s="253">
        <v>9</v>
      </c>
      <c r="Y20" s="253">
        <v>23</v>
      </c>
      <c r="Z20" s="248"/>
      <c r="AA20" s="248" t="s">
        <v>1806</v>
      </c>
      <c r="AB20" s="248" t="s">
        <v>1807</v>
      </c>
      <c r="AC20" s="248">
        <v>2352416</v>
      </c>
    </row>
    <row r="21" spans="1:29">
      <c r="A21" s="248" t="s">
        <v>1517</v>
      </c>
      <c r="B21" s="249">
        <v>34000</v>
      </c>
      <c r="C21" s="249">
        <v>34000300</v>
      </c>
      <c r="D21" s="250" t="s">
        <v>1736</v>
      </c>
      <c r="E21" s="248">
        <v>6279235</v>
      </c>
      <c r="F21" s="251" t="s">
        <v>1808</v>
      </c>
      <c r="G21" s="251">
        <v>267052055</v>
      </c>
      <c r="H21" s="248" t="s">
        <v>1809</v>
      </c>
      <c r="I21" s="248" t="s">
        <v>189</v>
      </c>
      <c r="J21" s="249">
        <v>1713101549</v>
      </c>
      <c r="K21" s="248" t="s">
        <v>1714</v>
      </c>
      <c r="L21" s="248" t="s">
        <v>1715</v>
      </c>
      <c r="M21" s="252" t="s">
        <v>1716</v>
      </c>
      <c r="N21" s="252" t="s">
        <v>1717</v>
      </c>
      <c r="O21" s="252" t="s">
        <v>1718</v>
      </c>
      <c r="P21" s="251" t="s">
        <v>53</v>
      </c>
      <c r="Q21" s="248">
        <v>5</v>
      </c>
      <c r="R21" s="248" t="s">
        <v>1719</v>
      </c>
      <c r="S21" s="253">
        <v>12</v>
      </c>
      <c r="T21" s="253">
        <v>3</v>
      </c>
      <c r="U21" s="253">
        <v>1</v>
      </c>
      <c r="V21" s="248" t="s">
        <v>1720</v>
      </c>
      <c r="W21" s="253">
        <v>74</v>
      </c>
      <c r="X21" s="253">
        <v>1</v>
      </c>
      <c r="Y21" s="253">
        <v>21</v>
      </c>
      <c r="Z21" s="248"/>
      <c r="AA21" s="248" t="s">
        <v>1810</v>
      </c>
      <c r="AB21" s="248">
        <v>402</v>
      </c>
      <c r="AC21" s="248">
        <v>2875754</v>
      </c>
    </row>
    <row r="22" spans="1:29">
      <c r="A22" s="248" t="s">
        <v>1517</v>
      </c>
      <c r="B22" s="249">
        <v>36000</v>
      </c>
      <c r="C22" s="249">
        <v>36000500</v>
      </c>
      <c r="D22" s="250" t="s">
        <v>1811</v>
      </c>
      <c r="E22" s="248">
        <v>6279238</v>
      </c>
      <c r="F22" s="251" t="s">
        <v>1812</v>
      </c>
      <c r="G22" s="251">
        <v>708440904</v>
      </c>
      <c r="H22" s="248" t="s">
        <v>1813</v>
      </c>
      <c r="I22" s="248" t="s">
        <v>54</v>
      </c>
      <c r="J22" s="249">
        <v>1003423173</v>
      </c>
      <c r="K22" s="248" t="s">
        <v>1714</v>
      </c>
      <c r="L22" s="248" t="s">
        <v>1715</v>
      </c>
      <c r="M22" s="252" t="s">
        <v>1716</v>
      </c>
      <c r="N22" s="252" t="s">
        <v>1717</v>
      </c>
      <c r="O22" s="252" t="s">
        <v>1718</v>
      </c>
      <c r="P22" s="251" t="s">
        <v>53</v>
      </c>
      <c r="Q22" s="248">
        <v>28</v>
      </c>
      <c r="R22" s="248" t="s">
        <v>1728</v>
      </c>
      <c r="S22" s="253">
        <v>12</v>
      </c>
      <c r="T22" s="253">
        <v>3</v>
      </c>
      <c r="U22" s="253">
        <v>1</v>
      </c>
      <c r="V22" s="248" t="s">
        <v>1720</v>
      </c>
      <c r="W22" s="253">
        <v>89</v>
      </c>
      <c r="X22" s="253">
        <v>3</v>
      </c>
      <c r="Y22" s="253">
        <v>26</v>
      </c>
      <c r="Z22" s="248"/>
      <c r="AA22" s="248" t="s">
        <v>1814</v>
      </c>
      <c r="AB22" s="248"/>
      <c r="AC22" s="248">
        <v>2734008</v>
      </c>
    </row>
    <row r="23" spans="1:29">
      <c r="A23" s="248" t="s">
        <v>1517</v>
      </c>
      <c r="B23" s="249">
        <v>36000</v>
      </c>
      <c r="C23" s="254">
        <v>36000200</v>
      </c>
      <c r="D23" s="250" t="s">
        <v>1815</v>
      </c>
      <c r="E23" s="248">
        <v>6279239</v>
      </c>
      <c r="F23" s="251" t="s">
        <v>1816</v>
      </c>
      <c r="G23" s="251">
        <v>113675472</v>
      </c>
      <c r="H23" s="248" t="s">
        <v>1817</v>
      </c>
      <c r="I23" s="248" t="s">
        <v>54</v>
      </c>
      <c r="J23" s="249">
        <v>1719462705</v>
      </c>
      <c r="K23" s="248" t="s">
        <v>1714</v>
      </c>
      <c r="L23" s="248" t="s">
        <v>1715</v>
      </c>
      <c r="M23" s="252" t="s">
        <v>1716</v>
      </c>
      <c r="N23" s="252" t="s">
        <v>1717</v>
      </c>
      <c r="O23" s="252" t="s">
        <v>1718</v>
      </c>
      <c r="P23" s="251" t="s">
        <v>53</v>
      </c>
      <c r="Q23" s="248">
        <v>28</v>
      </c>
      <c r="R23" s="248" t="s">
        <v>1728</v>
      </c>
      <c r="S23" s="253">
        <v>12</v>
      </c>
      <c r="T23" s="253">
        <v>3</v>
      </c>
      <c r="U23" s="253">
        <v>1</v>
      </c>
      <c r="V23" s="248" t="s">
        <v>1720</v>
      </c>
      <c r="W23" s="253">
        <v>87</v>
      </c>
      <c r="X23" s="253">
        <v>1</v>
      </c>
      <c r="Y23" s="253">
        <v>16</v>
      </c>
      <c r="Z23" s="248"/>
      <c r="AA23" s="248" t="s">
        <v>1818</v>
      </c>
      <c r="AB23" s="248">
        <v>5</v>
      </c>
      <c r="AC23" s="248">
        <v>2879031</v>
      </c>
    </row>
    <row r="24" spans="1:29">
      <c r="A24" s="248" t="s">
        <v>1517</v>
      </c>
      <c r="B24" s="249">
        <v>34000</v>
      </c>
      <c r="C24" s="249">
        <v>34000300</v>
      </c>
      <c r="D24" s="250" t="s">
        <v>1736</v>
      </c>
      <c r="E24" s="248">
        <v>6277964</v>
      </c>
      <c r="F24" s="251" t="s">
        <v>1819</v>
      </c>
      <c r="G24" s="251">
        <v>902042027</v>
      </c>
      <c r="H24" s="248" t="s">
        <v>1820</v>
      </c>
      <c r="I24" s="248" t="s">
        <v>57</v>
      </c>
      <c r="J24" s="249">
        <v>1725385247</v>
      </c>
      <c r="K24" s="248" t="s">
        <v>1714</v>
      </c>
      <c r="L24" s="248" t="s">
        <v>1715</v>
      </c>
      <c r="M24" s="252" t="s">
        <v>1716</v>
      </c>
      <c r="N24" s="252" t="s">
        <v>1717</v>
      </c>
      <c r="O24" s="252" t="s">
        <v>1718</v>
      </c>
      <c r="P24" s="251" t="s">
        <v>53</v>
      </c>
      <c r="Q24" s="248">
        <v>28</v>
      </c>
      <c r="R24" s="248" t="s">
        <v>1728</v>
      </c>
      <c r="S24" s="253">
        <v>12</v>
      </c>
      <c r="T24" s="253">
        <v>2</v>
      </c>
      <c r="U24" s="253">
        <v>1</v>
      </c>
      <c r="V24" s="248" t="s">
        <v>1720</v>
      </c>
      <c r="W24" s="253">
        <v>93</v>
      </c>
      <c r="X24" s="253">
        <v>10</v>
      </c>
      <c r="Y24" s="253">
        <v>25</v>
      </c>
      <c r="Z24" s="248"/>
      <c r="AA24" s="248" t="s">
        <v>1821</v>
      </c>
      <c r="AB24" s="248">
        <v>10</v>
      </c>
      <c r="AC24" s="248">
        <v>3006670</v>
      </c>
    </row>
    <row r="25" spans="1:29">
      <c r="A25" s="248" t="s">
        <v>1517</v>
      </c>
      <c r="B25" s="249">
        <v>37000</v>
      </c>
      <c r="C25" s="254">
        <v>37000500</v>
      </c>
      <c r="D25" s="250" t="s">
        <v>1672</v>
      </c>
      <c r="E25" s="248">
        <v>6278049</v>
      </c>
      <c r="F25" s="251" t="s">
        <v>1822</v>
      </c>
      <c r="G25" s="251">
        <v>897503342</v>
      </c>
      <c r="H25" s="248" t="s">
        <v>1823</v>
      </c>
      <c r="I25" s="248" t="s">
        <v>1743</v>
      </c>
      <c r="J25" s="249">
        <v>1723348247</v>
      </c>
      <c r="K25" s="248" t="s">
        <v>1714</v>
      </c>
      <c r="L25" s="248" t="s">
        <v>1715</v>
      </c>
      <c r="M25" s="252" t="s">
        <v>1716</v>
      </c>
      <c r="N25" s="252" t="s">
        <v>1726</v>
      </c>
      <c r="O25" s="252" t="s">
        <v>1744</v>
      </c>
      <c r="P25" s="251" t="s">
        <v>53</v>
      </c>
      <c r="Q25" s="248">
        <v>28</v>
      </c>
      <c r="R25" s="248" t="s">
        <v>1728</v>
      </c>
      <c r="S25" s="253">
        <v>12</v>
      </c>
      <c r="T25" s="253">
        <v>2</v>
      </c>
      <c r="U25" s="253">
        <v>6</v>
      </c>
      <c r="V25" s="248" t="s">
        <v>1720</v>
      </c>
      <c r="W25" s="253">
        <v>88</v>
      </c>
      <c r="X25" s="253">
        <v>8</v>
      </c>
      <c r="Y25" s="253">
        <v>30</v>
      </c>
      <c r="Z25" s="248"/>
      <c r="AA25" s="248" t="s">
        <v>1824</v>
      </c>
      <c r="AB25" s="248" t="s">
        <v>1825</v>
      </c>
      <c r="AC25" s="248">
        <v>2911614</v>
      </c>
    </row>
    <row r="26" spans="1:29">
      <c r="A26" s="248" t="s">
        <v>1517</v>
      </c>
      <c r="B26" s="249">
        <v>37000</v>
      </c>
      <c r="C26" s="254">
        <v>37000600</v>
      </c>
      <c r="D26" s="250" t="s">
        <v>1826</v>
      </c>
      <c r="E26" s="248">
        <v>6278068</v>
      </c>
      <c r="F26" s="251" t="s">
        <v>1827</v>
      </c>
      <c r="G26" s="251">
        <v>471180496</v>
      </c>
      <c r="H26" s="248" t="s">
        <v>1828</v>
      </c>
      <c r="I26" s="248" t="s">
        <v>76</v>
      </c>
      <c r="J26" s="249">
        <v>1713363958</v>
      </c>
      <c r="K26" s="248" t="s">
        <v>1714</v>
      </c>
      <c r="L26" s="248" t="s">
        <v>1715</v>
      </c>
      <c r="M26" s="252" t="s">
        <v>1716</v>
      </c>
      <c r="N26" s="252" t="s">
        <v>1726</v>
      </c>
      <c r="O26" s="252" t="s">
        <v>1727</v>
      </c>
      <c r="P26" s="251" t="s">
        <v>53</v>
      </c>
      <c r="Q26" s="248">
        <v>28</v>
      </c>
      <c r="R26" s="248" t="s">
        <v>1728</v>
      </c>
      <c r="S26" s="253">
        <v>12</v>
      </c>
      <c r="T26" s="253">
        <v>2</v>
      </c>
      <c r="U26" s="253">
        <v>6</v>
      </c>
      <c r="V26" s="248" t="s">
        <v>1720</v>
      </c>
      <c r="W26" s="253">
        <v>75</v>
      </c>
      <c r="X26" s="253">
        <v>1</v>
      </c>
      <c r="Y26" s="253">
        <v>1</v>
      </c>
      <c r="Z26" s="248"/>
      <c r="AA26" s="248" t="s">
        <v>1829</v>
      </c>
      <c r="AB26" s="248" t="s">
        <v>1830</v>
      </c>
      <c r="AC26" s="248">
        <v>3393462</v>
      </c>
    </row>
    <row r="27" spans="1:29">
      <c r="A27" s="248" t="s">
        <v>1517</v>
      </c>
      <c r="B27" s="249">
        <v>36000</v>
      </c>
      <c r="C27" s="249">
        <v>36000300</v>
      </c>
      <c r="D27" s="250" t="s">
        <v>1831</v>
      </c>
      <c r="E27" s="248">
        <v>6278112</v>
      </c>
      <c r="F27" s="251" t="s">
        <v>1832</v>
      </c>
      <c r="G27" s="251">
        <v>601800838</v>
      </c>
      <c r="H27" s="248" t="s">
        <v>1833</v>
      </c>
      <c r="I27" s="248" t="s">
        <v>54</v>
      </c>
      <c r="J27" s="249">
        <v>1308528270</v>
      </c>
      <c r="K27" s="248" t="s">
        <v>1714</v>
      </c>
      <c r="L27" s="248" t="s">
        <v>1715</v>
      </c>
      <c r="M27" s="252" t="s">
        <v>1716</v>
      </c>
      <c r="N27" s="252" t="s">
        <v>1717</v>
      </c>
      <c r="O27" s="252" t="s">
        <v>1718</v>
      </c>
      <c r="P27" s="251" t="s">
        <v>53</v>
      </c>
      <c r="Q27" s="248">
        <v>28</v>
      </c>
      <c r="R27" s="248" t="s">
        <v>1728</v>
      </c>
      <c r="S27" s="253">
        <v>12</v>
      </c>
      <c r="T27" s="253">
        <v>2</v>
      </c>
      <c r="U27" s="253">
        <v>6</v>
      </c>
      <c r="V27" s="248" t="s">
        <v>1720</v>
      </c>
      <c r="W27" s="253">
        <v>75</v>
      </c>
      <c r="X27" s="253">
        <v>3</v>
      </c>
      <c r="Y27" s="253">
        <v>4</v>
      </c>
      <c r="Z27" s="248"/>
      <c r="AA27" s="248" t="s">
        <v>1834</v>
      </c>
      <c r="AB27" s="248">
        <v>801</v>
      </c>
      <c r="AC27" s="248">
        <v>90692962</v>
      </c>
    </row>
    <row r="28" spans="1:29">
      <c r="A28" s="248" t="s">
        <v>1517</v>
      </c>
      <c r="B28" s="249">
        <v>34000</v>
      </c>
      <c r="C28" s="249">
        <v>34000400</v>
      </c>
      <c r="D28" s="250" t="s">
        <v>1711</v>
      </c>
      <c r="E28" s="248">
        <v>6278787</v>
      </c>
      <c r="F28" s="251" t="s">
        <v>1835</v>
      </c>
      <c r="G28" s="251">
        <v>416764998</v>
      </c>
      <c r="H28" s="248" t="s">
        <v>1836</v>
      </c>
      <c r="I28" s="248" t="s">
        <v>57</v>
      </c>
      <c r="J28" s="249">
        <v>1715304513</v>
      </c>
      <c r="K28" s="248" t="s">
        <v>1714</v>
      </c>
      <c r="L28" s="248" t="s">
        <v>1715</v>
      </c>
      <c r="M28" s="252" t="s">
        <v>1716</v>
      </c>
      <c r="N28" s="252" t="s">
        <v>1717</v>
      </c>
      <c r="O28" s="252" t="s">
        <v>1718</v>
      </c>
      <c r="P28" s="251" t="s">
        <v>53</v>
      </c>
      <c r="Q28" s="248">
        <v>5</v>
      </c>
      <c r="R28" s="248" t="s">
        <v>1719</v>
      </c>
      <c r="S28" s="253">
        <v>12</v>
      </c>
      <c r="T28" s="253">
        <v>2</v>
      </c>
      <c r="U28" s="253">
        <v>16</v>
      </c>
      <c r="V28" s="248" t="s">
        <v>1720</v>
      </c>
      <c r="W28" s="253">
        <v>82</v>
      </c>
      <c r="X28" s="253">
        <v>8</v>
      </c>
      <c r="Y28" s="253">
        <v>9</v>
      </c>
      <c r="Z28" s="248"/>
      <c r="AA28" s="248" t="s">
        <v>1837</v>
      </c>
      <c r="AB28" s="248">
        <v>135</v>
      </c>
      <c r="AC28" s="248">
        <v>2353695</v>
      </c>
    </row>
    <row r="29" spans="1:29">
      <c r="A29" s="248" t="s">
        <v>1517</v>
      </c>
      <c r="B29" s="249">
        <v>34000</v>
      </c>
      <c r="C29" s="249">
        <v>34000400</v>
      </c>
      <c r="D29" s="250" t="s">
        <v>1711</v>
      </c>
      <c r="E29" s="248">
        <v>6278789</v>
      </c>
      <c r="F29" s="251" t="s">
        <v>1838</v>
      </c>
      <c r="G29" s="251">
        <v>495007403</v>
      </c>
      <c r="H29" s="248" t="s">
        <v>1839</v>
      </c>
      <c r="I29" s="248" t="s">
        <v>57</v>
      </c>
      <c r="J29" s="249">
        <v>1718274424</v>
      </c>
      <c r="K29" s="248" t="s">
        <v>1714</v>
      </c>
      <c r="L29" s="248" t="s">
        <v>1715</v>
      </c>
      <c r="M29" s="252" t="s">
        <v>1716</v>
      </c>
      <c r="N29" s="252" t="s">
        <v>1717</v>
      </c>
      <c r="O29" s="252" t="s">
        <v>1718</v>
      </c>
      <c r="P29" s="251" t="s">
        <v>53</v>
      </c>
      <c r="Q29" s="248">
        <v>5</v>
      </c>
      <c r="R29" s="248" t="s">
        <v>1719</v>
      </c>
      <c r="S29" s="253">
        <v>12</v>
      </c>
      <c r="T29" s="253">
        <v>2</v>
      </c>
      <c r="U29" s="253">
        <v>16</v>
      </c>
      <c r="V29" s="248" t="s">
        <v>1720</v>
      </c>
      <c r="W29" s="253">
        <v>82</v>
      </c>
      <c r="X29" s="253">
        <v>2</v>
      </c>
      <c r="Y29" s="253">
        <v>15</v>
      </c>
      <c r="Z29" s="248"/>
      <c r="AA29" s="248" t="s">
        <v>1840</v>
      </c>
      <c r="AB29" s="248"/>
      <c r="AC29" s="248">
        <v>2056218</v>
      </c>
    </row>
    <row r="30" spans="1:29">
      <c r="A30" s="248" t="s">
        <v>1517</v>
      </c>
      <c r="B30" s="249">
        <v>35000</v>
      </c>
      <c r="C30" s="254">
        <v>35000400</v>
      </c>
      <c r="D30" s="250" t="s">
        <v>1798</v>
      </c>
      <c r="E30" s="248">
        <v>6278792</v>
      </c>
      <c r="F30" s="251" t="s">
        <v>1841</v>
      </c>
      <c r="G30" s="251">
        <v>810311463</v>
      </c>
      <c r="H30" s="248" t="s">
        <v>1842</v>
      </c>
      <c r="I30" s="248" t="s">
        <v>50</v>
      </c>
      <c r="J30" s="249">
        <v>1718927690</v>
      </c>
      <c r="K30" s="248" t="s">
        <v>1714</v>
      </c>
      <c r="L30" s="248" t="s">
        <v>1715</v>
      </c>
      <c r="M30" s="252" t="s">
        <v>1716</v>
      </c>
      <c r="N30" s="252" t="s">
        <v>1717</v>
      </c>
      <c r="O30" s="252" t="s">
        <v>1718</v>
      </c>
      <c r="P30" s="251" t="s">
        <v>45</v>
      </c>
      <c r="Q30" s="248">
        <v>2</v>
      </c>
      <c r="R30" s="248" t="s">
        <v>1756</v>
      </c>
      <c r="S30" s="253">
        <v>12</v>
      </c>
      <c r="T30" s="253">
        <v>2</v>
      </c>
      <c r="U30" s="253">
        <v>16</v>
      </c>
      <c r="V30" s="248" t="s">
        <v>1720</v>
      </c>
      <c r="W30" s="253">
        <v>89</v>
      </c>
      <c r="X30" s="253">
        <v>8</v>
      </c>
      <c r="Y30" s="253">
        <v>16</v>
      </c>
      <c r="Z30" s="248"/>
      <c r="AA30" s="248" t="s">
        <v>1843</v>
      </c>
      <c r="AB30" s="248">
        <v>504</v>
      </c>
      <c r="AC30" s="248">
        <v>2891675</v>
      </c>
    </row>
    <row r="31" spans="1:29">
      <c r="A31" s="248" t="s">
        <v>1517</v>
      </c>
      <c r="B31" s="249">
        <v>34000</v>
      </c>
      <c r="C31" s="249">
        <v>34000300</v>
      </c>
      <c r="D31" s="250" t="s">
        <v>1736</v>
      </c>
      <c r="E31" s="248">
        <v>6278795</v>
      </c>
      <c r="F31" s="251" t="s">
        <v>1844</v>
      </c>
      <c r="G31" s="251">
        <v>322790968</v>
      </c>
      <c r="H31" s="248" t="s">
        <v>1845</v>
      </c>
      <c r="I31" s="248" t="s">
        <v>57</v>
      </c>
      <c r="J31" s="249">
        <v>1718925462</v>
      </c>
      <c r="K31" s="248" t="s">
        <v>1714</v>
      </c>
      <c r="L31" s="248" t="s">
        <v>1715</v>
      </c>
      <c r="M31" s="252" t="s">
        <v>1716</v>
      </c>
      <c r="N31" s="252" t="s">
        <v>1717</v>
      </c>
      <c r="O31" s="252" t="s">
        <v>1718</v>
      </c>
      <c r="P31" s="251" t="s">
        <v>53</v>
      </c>
      <c r="Q31" s="248">
        <v>5</v>
      </c>
      <c r="R31" s="248" t="s">
        <v>1719</v>
      </c>
      <c r="S31" s="253">
        <v>12</v>
      </c>
      <c r="T31" s="253">
        <v>2</v>
      </c>
      <c r="U31" s="253">
        <v>16</v>
      </c>
      <c r="V31" s="248" t="s">
        <v>1720</v>
      </c>
      <c r="W31" s="253">
        <v>89</v>
      </c>
      <c r="X31" s="253">
        <v>5</v>
      </c>
      <c r="Y31" s="253">
        <v>12</v>
      </c>
      <c r="Z31" s="248"/>
      <c r="AA31" s="248" t="s">
        <v>1846</v>
      </c>
      <c r="AB31" s="248">
        <v>147</v>
      </c>
      <c r="AC31" s="248">
        <v>3413350</v>
      </c>
    </row>
    <row r="32" spans="1:29">
      <c r="A32" s="248" t="s">
        <v>1517</v>
      </c>
      <c r="B32" s="249">
        <v>35000</v>
      </c>
      <c r="C32" s="254">
        <v>35000110</v>
      </c>
      <c r="D32" s="250" t="s">
        <v>1730</v>
      </c>
      <c r="E32" s="248">
        <v>6278828</v>
      </c>
      <c r="F32" s="251" t="s">
        <v>1847</v>
      </c>
      <c r="G32" s="251">
        <v>641524405</v>
      </c>
      <c r="H32" s="248" t="s">
        <v>1848</v>
      </c>
      <c r="I32" s="248" t="s">
        <v>120</v>
      </c>
      <c r="J32" s="249">
        <v>1714517263</v>
      </c>
      <c r="K32" s="248" t="s">
        <v>1714</v>
      </c>
      <c r="L32" s="248" t="s">
        <v>1715</v>
      </c>
      <c r="M32" s="252" t="s">
        <v>1716</v>
      </c>
      <c r="N32" s="252" t="s">
        <v>1726</v>
      </c>
      <c r="O32" s="252" t="s">
        <v>1727</v>
      </c>
      <c r="P32" s="251" t="s">
        <v>53</v>
      </c>
      <c r="Q32" s="248">
        <v>5</v>
      </c>
      <c r="R32" s="248" t="s">
        <v>1719</v>
      </c>
      <c r="S32" s="253">
        <v>12</v>
      </c>
      <c r="T32" s="253">
        <v>2</v>
      </c>
      <c r="U32" s="253">
        <v>16</v>
      </c>
      <c r="V32" s="248" t="s">
        <v>1720</v>
      </c>
      <c r="W32" s="253">
        <v>81</v>
      </c>
      <c r="X32" s="253">
        <v>10</v>
      </c>
      <c r="Y32" s="253">
        <v>1</v>
      </c>
      <c r="Z32" s="248"/>
      <c r="AA32" s="248" t="s">
        <v>1849</v>
      </c>
      <c r="AB32" s="248">
        <v>13</v>
      </c>
      <c r="AC32" s="248">
        <v>3210183</v>
      </c>
    </row>
    <row r="33" spans="1:29">
      <c r="A33" s="248" t="s">
        <v>1517</v>
      </c>
      <c r="B33" s="249">
        <v>34000</v>
      </c>
      <c r="C33" s="249">
        <v>34000200</v>
      </c>
      <c r="D33" s="250" t="s">
        <v>1773</v>
      </c>
      <c r="E33" s="248">
        <v>6276970</v>
      </c>
      <c r="F33" s="251" t="s">
        <v>1850</v>
      </c>
      <c r="G33" s="251">
        <v>726784492</v>
      </c>
      <c r="H33" s="248" t="s">
        <v>1851</v>
      </c>
      <c r="I33" s="248" t="s">
        <v>57</v>
      </c>
      <c r="J33" s="249">
        <v>1717485732</v>
      </c>
      <c r="K33" s="248" t="s">
        <v>1714</v>
      </c>
      <c r="L33" s="248" t="s">
        <v>1715</v>
      </c>
      <c r="M33" s="252" t="s">
        <v>1716</v>
      </c>
      <c r="N33" s="252" t="s">
        <v>1717</v>
      </c>
      <c r="O33" s="252" t="s">
        <v>1718</v>
      </c>
      <c r="P33" s="251" t="s">
        <v>53</v>
      </c>
      <c r="Q33" s="248">
        <v>28</v>
      </c>
      <c r="R33" s="248" t="s">
        <v>1728</v>
      </c>
      <c r="S33" s="253">
        <v>12</v>
      </c>
      <c r="T33" s="253">
        <v>1</v>
      </c>
      <c r="U33" s="253">
        <v>16</v>
      </c>
      <c r="V33" s="248" t="s">
        <v>1720</v>
      </c>
      <c r="W33" s="253">
        <v>83</v>
      </c>
      <c r="X33" s="253">
        <v>11</v>
      </c>
      <c r="Y33" s="253">
        <v>7</v>
      </c>
      <c r="Z33" s="248"/>
      <c r="AA33" s="248"/>
      <c r="AB33" s="248"/>
      <c r="AC33" s="248" t="s">
        <v>1852</v>
      </c>
    </row>
    <row r="34" spans="1:29">
      <c r="A34" s="248" t="s">
        <v>1517</v>
      </c>
      <c r="B34" s="249">
        <v>36000</v>
      </c>
      <c r="C34" s="249">
        <v>36000500</v>
      </c>
      <c r="D34" s="250" t="s">
        <v>1811</v>
      </c>
      <c r="E34" s="248">
        <v>6277954</v>
      </c>
      <c r="F34" s="251" t="s">
        <v>1853</v>
      </c>
      <c r="G34" s="251">
        <v>103465410</v>
      </c>
      <c r="H34" s="248" t="s">
        <v>1854</v>
      </c>
      <c r="I34" s="248" t="s">
        <v>54</v>
      </c>
      <c r="J34" s="249">
        <v>1720030806</v>
      </c>
      <c r="K34" s="248" t="s">
        <v>1714</v>
      </c>
      <c r="L34" s="248" t="s">
        <v>1715</v>
      </c>
      <c r="M34" s="252" t="s">
        <v>1716</v>
      </c>
      <c r="N34" s="252" t="s">
        <v>1717</v>
      </c>
      <c r="O34" s="252" t="s">
        <v>1718</v>
      </c>
      <c r="P34" s="251" t="s">
        <v>53</v>
      </c>
      <c r="Q34" s="248">
        <v>28</v>
      </c>
      <c r="R34" s="248" t="s">
        <v>1728</v>
      </c>
      <c r="S34" s="253">
        <v>12</v>
      </c>
      <c r="T34" s="253">
        <v>2</v>
      </c>
      <c r="U34" s="253">
        <v>1</v>
      </c>
      <c r="V34" s="248" t="s">
        <v>1720</v>
      </c>
      <c r="W34" s="253">
        <v>91</v>
      </c>
      <c r="X34" s="253">
        <v>9</v>
      </c>
      <c r="Y34" s="253">
        <v>20</v>
      </c>
      <c r="Z34" s="248"/>
      <c r="AA34" s="248" t="s">
        <v>1855</v>
      </c>
      <c r="AB34" s="248" t="s">
        <v>1856</v>
      </c>
      <c r="AC34" s="248">
        <v>3172583</v>
      </c>
    </row>
    <row r="35" spans="1:29">
      <c r="A35" s="248" t="s">
        <v>1517</v>
      </c>
      <c r="B35" s="249">
        <v>34000</v>
      </c>
      <c r="C35" s="254">
        <v>34000300</v>
      </c>
      <c r="D35" s="250" t="s">
        <v>1736</v>
      </c>
      <c r="E35" s="248">
        <v>6277958</v>
      </c>
      <c r="F35" s="251" t="s">
        <v>1857</v>
      </c>
      <c r="G35" s="251">
        <v>413019173</v>
      </c>
      <c r="H35" s="248" t="s">
        <v>1858</v>
      </c>
      <c r="I35" s="248" t="s">
        <v>57</v>
      </c>
      <c r="J35" s="249">
        <v>1719885954</v>
      </c>
      <c r="K35" s="248" t="s">
        <v>1714</v>
      </c>
      <c r="L35" s="248" t="s">
        <v>1715</v>
      </c>
      <c r="M35" s="252" t="s">
        <v>1716</v>
      </c>
      <c r="N35" s="252" t="s">
        <v>1717</v>
      </c>
      <c r="O35" s="252" t="s">
        <v>1718</v>
      </c>
      <c r="P35" s="251" t="s">
        <v>53</v>
      </c>
      <c r="Q35" s="248">
        <v>28</v>
      </c>
      <c r="R35" s="248" t="s">
        <v>1728</v>
      </c>
      <c r="S35" s="253">
        <v>12</v>
      </c>
      <c r="T35" s="253">
        <v>2</v>
      </c>
      <c r="U35" s="253">
        <v>1</v>
      </c>
      <c r="V35" s="248" t="s">
        <v>1720</v>
      </c>
      <c r="W35" s="253">
        <v>92</v>
      </c>
      <c r="X35" s="253">
        <v>11</v>
      </c>
      <c r="Y35" s="253">
        <v>3</v>
      </c>
      <c r="Z35" s="248"/>
      <c r="AA35" s="248" t="s">
        <v>1859</v>
      </c>
      <c r="AB35" s="248" t="s">
        <v>1860</v>
      </c>
      <c r="AC35" s="248">
        <v>3202827</v>
      </c>
    </row>
    <row r="36" spans="1:29">
      <c r="A36" s="248" t="s">
        <v>1517</v>
      </c>
      <c r="B36" s="249">
        <v>35010</v>
      </c>
      <c r="C36" s="249">
        <v>35010110</v>
      </c>
      <c r="D36" s="250" t="s">
        <v>1777</v>
      </c>
      <c r="E36" s="248">
        <v>6276419</v>
      </c>
      <c r="F36" s="251" t="s">
        <v>1861</v>
      </c>
      <c r="G36" s="251">
        <v>109788233</v>
      </c>
      <c r="H36" s="248" t="s">
        <v>1862</v>
      </c>
      <c r="I36" s="248" t="s">
        <v>120</v>
      </c>
      <c r="J36" s="249">
        <v>1716458169</v>
      </c>
      <c r="K36" s="248" t="s">
        <v>1714</v>
      </c>
      <c r="L36" s="248" t="s">
        <v>1715</v>
      </c>
      <c r="M36" s="252" t="s">
        <v>1863</v>
      </c>
      <c r="N36" s="252" t="s">
        <v>1726</v>
      </c>
      <c r="O36" s="252" t="s">
        <v>1727</v>
      </c>
      <c r="P36" s="251" t="s">
        <v>45</v>
      </c>
      <c r="Q36" s="248">
        <v>3</v>
      </c>
      <c r="R36" s="248" t="s">
        <v>1733</v>
      </c>
      <c r="S36" s="253">
        <v>12</v>
      </c>
      <c r="T36" s="253">
        <v>1</v>
      </c>
      <c r="U36" s="253">
        <v>3</v>
      </c>
      <c r="V36" s="248" t="s">
        <v>1720</v>
      </c>
      <c r="W36" s="253">
        <v>86</v>
      </c>
      <c r="X36" s="253">
        <v>11</v>
      </c>
      <c r="Y36" s="253">
        <v>26</v>
      </c>
      <c r="Z36" s="248"/>
      <c r="AA36" s="248" t="s">
        <v>1864</v>
      </c>
      <c r="AB36" s="248">
        <v>49</v>
      </c>
      <c r="AC36" s="248">
        <v>2496463</v>
      </c>
    </row>
    <row r="37" spans="1:29">
      <c r="A37" s="248" t="s">
        <v>1517</v>
      </c>
      <c r="B37" s="249">
        <v>35010</v>
      </c>
      <c r="C37" s="249">
        <v>35010110</v>
      </c>
      <c r="D37" s="250" t="s">
        <v>1777</v>
      </c>
      <c r="E37" s="248">
        <v>6276625</v>
      </c>
      <c r="F37" s="251" t="s">
        <v>1865</v>
      </c>
      <c r="G37" s="251">
        <v>245055460</v>
      </c>
      <c r="H37" s="248" t="s">
        <v>1866</v>
      </c>
      <c r="I37" s="248" t="s">
        <v>120</v>
      </c>
      <c r="J37" s="249">
        <v>1715827968</v>
      </c>
      <c r="K37" s="248" t="s">
        <v>1714</v>
      </c>
      <c r="L37" s="248" t="s">
        <v>1715</v>
      </c>
      <c r="M37" s="252" t="s">
        <v>1863</v>
      </c>
      <c r="N37" s="252" t="s">
        <v>1726</v>
      </c>
      <c r="O37" s="252" t="s">
        <v>1727</v>
      </c>
      <c r="P37" s="251" t="s">
        <v>45</v>
      </c>
      <c r="Q37" s="248">
        <v>3</v>
      </c>
      <c r="R37" s="248" t="s">
        <v>1733</v>
      </c>
      <c r="S37" s="253">
        <v>12</v>
      </c>
      <c r="T37" s="253">
        <v>1</v>
      </c>
      <c r="U37" s="253">
        <v>3</v>
      </c>
      <c r="V37" s="248" t="s">
        <v>1720</v>
      </c>
      <c r="W37" s="253">
        <v>86</v>
      </c>
      <c r="X37" s="253">
        <v>8</v>
      </c>
      <c r="Y37" s="253">
        <v>5</v>
      </c>
      <c r="Z37" s="248"/>
      <c r="AA37" s="248" t="s">
        <v>1867</v>
      </c>
      <c r="AB37" s="248">
        <v>36</v>
      </c>
      <c r="AC37" s="248">
        <v>2190051</v>
      </c>
    </row>
    <row r="38" spans="1:29">
      <c r="A38" s="248" t="s">
        <v>1517</v>
      </c>
      <c r="B38" s="249">
        <v>35000</v>
      </c>
      <c r="C38" s="254">
        <v>35000110</v>
      </c>
      <c r="D38" s="250" t="s">
        <v>1730</v>
      </c>
      <c r="E38" s="248">
        <v>6276928</v>
      </c>
      <c r="F38" s="251" t="s">
        <v>1868</v>
      </c>
      <c r="G38" s="251">
        <v>524195169</v>
      </c>
      <c r="H38" s="248" t="s">
        <v>1869</v>
      </c>
      <c r="I38" s="248" t="s">
        <v>120</v>
      </c>
      <c r="J38" s="249">
        <v>1717741282</v>
      </c>
      <c r="K38" s="248" t="s">
        <v>1714</v>
      </c>
      <c r="L38" s="248" t="s">
        <v>1715</v>
      </c>
      <c r="M38" s="252" t="s">
        <v>1716</v>
      </c>
      <c r="N38" s="252" t="s">
        <v>1726</v>
      </c>
      <c r="O38" s="252" t="s">
        <v>1727</v>
      </c>
      <c r="P38" s="251" t="s">
        <v>49</v>
      </c>
      <c r="Q38" s="248">
        <v>6</v>
      </c>
      <c r="R38" s="248" t="s">
        <v>1870</v>
      </c>
      <c r="S38" s="253">
        <v>12</v>
      </c>
      <c r="T38" s="253">
        <v>1</v>
      </c>
      <c r="U38" s="253">
        <v>16</v>
      </c>
      <c r="V38" s="248" t="s">
        <v>1720</v>
      </c>
      <c r="W38" s="253">
        <v>83</v>
      </c>
      <c r="X38" s="253">
        <v>10</v>
      </c>
      <c r="Y38" s="253">
        <v>17</v>
      </c>
      <c r="Z38" s="248"/>
      <c r="AA38" s="248"/>
      <c r="AB38" s="248"/>
      <c r="AC38" s="248" t="s">
        <v>1852</v>
      </c>
    </row>
    <row r="39" spans="1:29">
      <c r="A39" s="248" t="s">
        <v>1517</v>
      </c>
      <c r="B39" s="249">
        <v>35010</v>
      </c>
      <c r="C39" s="249">
        <v>35010110</v>
      </c>
      <c r="D39" s="250" t="s">
        <v>1777</v>
      </c>
      <c r="E39" s="248">
        <v>6276934</v>
      </c>
      <c r="F39" s="251" t="s">
        <v>1871</v>
      </c>
      <c r="G39" s="251">
        <v>933534901</v>
      </c>
      <c r="H39" s="248" t="s">
        <v>1872</v>
      </c>
      <c r="I39" s="248" t="s">
        <v>120</v>
      </c>
      <c r="J39" s="249">
        <v>1712981370</v>
      </c>
      <c r="K39" s="248" t="s">
        <v>1714</v>
      </c>
      <c r="L39" s="248" t="s">
        <v>1715</v>
      </c>
      <c r="M39" s="252" t="s">
        <v>1716</v>
      </c>
      <c r="N39" s="252" t="s">
        <v>1726</v>
      </c>
      <c r="O39" s="252" t="s">
        <v>1727</v>
      </c>
      <c r="P39" s="251" t="s">
        <v>45</v>
      </c>
      <c r="Q39" s="248">
        <v>3</v>
      </c>
      <c r="R39" s="248" t="s">
        <v>1733</v>
      </c>
      <c r="S39" s="253">
        <v>12</v>
      </c>
      <c r="T39" s="253">
        <v>1</v>
      </c>
      <c r="U39" s="253">
        <v>16</v>
      </c>
      <c r="V39" s="248" t="s">
        <v>1720</v>
      </c>
      <c r="W39" s="253">
        <v>76</v>
      </c>
      <c r="X39" s="253">
        <v>4</v>
      </c>
      <c r="Y39" s="253">
        <v>17</v>
      </c>
      <c r="Z39" s="248"/>
      <c r="AA39" s="248"/>
      <c r="AB39" s="248"/>
      <c r="AC39" s="248" t="s">
        <v>1852</v>
      </c>
    </row>
    <row r="40" spans="1:29">
      <c r="A40" s="248" t="s">
        <v>1517</v>
      </c>
      <c r="B40" s="249">
        <v>35000</v>
      </c>
      <c r="C40" s="249">
        <v>35000110</v>
      </c>
      <c r="D40" s="249" t="s">
        <v>1730</v>
      </c>
      <c r="E40" s="255">
        <v>6306184</v>
      </c>
      <c r="F40" s="248" t="s">
        <v>1873</v>
      </c>
      <c r="G40" s="248">
        <v>402307007</v>
      </c>
      <c r="H40" s="251" t="s">
        <v>1874</v>
      </c>
      <c r="I40" s="248" t="s">
        <v>46</v>
      </c>
      <c r="J40" s="249">
        <v>1714193511</v>
      </c>
      <c r="K40" s="248" t="s">
        <v>1714</v>
      </c>
      <c r="L40" s="248" t="s">
        <v>1715</v>
      </c>
      <c r="M40" s="252" t="s">
        <v>1716</v>
      </c>
      <c r="N40" s="252" t="s">
        <v>1726</v>
      </c>
      <c r="O40" s="252" t="s">
        <v>1727</v>
      </c>
      <c r="P40" s="251" t="s">
        <v>45</v>
      </c>
      <c r="Q40" s="248">
        <v>2</v>
      </c>
      <c r="R40" s="256" t="s">
        <v>1875</v>
      </c>
      <c r="S40" s="257">
        <v>12</v>
      </c>
      <c r="T40" s="257">
        <v>5</v>
      </c>
      <c r="U40" s="253">
        <v>16</v>
      </c>
      <c r="V40" s="248" t="s">
        <v>1720</v>
      </c>
      <c r="W40" s="253">
        <v>78</v>
      </c>
      <c r="X40" s="253">
        <v>2</v>
      </c>
      <c r="Y40" s="253">
        <v>25</v>
      </c>
      <c r="Z40" s="248"/>
      <c r="AA40" s="248" t="s">
        <v>1876</v>
      </c>
      <c r="AB40" s="248" t="s">
        <v>1877</v>
      </c>
      <c r="AC40" s="248">
        <v>2689958</v>
      </c>
    </row>
    <row r="41" spans="1:29">
      <c r="A41" s="248" t="s">
        <v>1517</v>
      </c>
      <c r="B41" s="249">
        <v>35000</v>
      </c>
      <c r="C41" s="249">
        <v>35000100</v>
      </c>
      <c r="D41" s="249" t="s">
        <v>1572</v>
      </c>
      <c r="E41" s="255">
        <v>6306204</v>
      </c>
      <c r="F41" s="248" t="s">
        <v>1878</v>
      </c>
      <c r="G41" s="248">
        <v>635823740</v>
      </c>
      <c r="H41" s="251" t="s">
        <v>1879</v>
      </c>
      <c r="I41" s="248" t="s">
        <v>46</v>
      </c>
      <c r="J41" s="249">
        <v>1204304362</v>
      </c>
      <c r="K41" s="248" t="s">
        <v>1714</v>
      </c>
      <c r="L41" s="248" t="s">
        <v>1715</v>
      </c>
      <c r="M41" s="252" t="s">
        <v>1716</v>
      </c>
      <c r="N41" s="252" t="s">
        <v>1717</v>
      </c>
      <c r="O41" s="252" t="s">
        <v>1718</v>
      </c>
      <c r="P41" s="248" t="s">
        <v>53</v>
      </c>
      <c r="Q41" s="248">
        <v>5</v>
      </c>
      <c r="R41" s="256" t="s">
        <v>1880</v>
      </c>
      <c r="S41" s="257">
        <v>12</v>
      </c>
      <c r="T41" s="257">
        <v>5</v>
      </c>
      <c r="U41" s="253">
        <v>16</v>
      </c>
      <c r="V41" s="248" t="s">
        <v>1720</v>
      </c>
      <c r="W41" s="253">
        <v>79</v>
      </c>
      <c r="X41" s="253">
        <v>4</v>
      </c>
      <c r="Y41" s="253">
        <v>25</v>
      </c>
      <c r="Z41" s="248"/>
      <c r="AA41" s="248" t="s">
        <v>1881</v>
      </c>
      <c r="AB41" s="248" t="s">
        <v>1882</v>
      </c>
      <c r="AC41" s="248">
        <v>97173795</v>
      </c>
    </row>
    <row r="42" spans="1:29">
      <c r="A42" s="248" t="s">
        <v>1517</v>
      </c>
      <c r="B42" s="249">
        <v>36000</v>
      </c>
      <c r="C42" s="249">
        <v>36000300</v>
      </c>
      <c r="D42" s="249" t="s">
        <v>1831</v>
      </c>
      <c r="E42" s="255">
        <v>6306194</v>
      </c>
      <c r="F42" s="248" t="s">
        <v>1883</v>
      </c>
      <c r="G42" s="248">
        <v>238424652</v>
      </c>
      <c r="H42" s="251" t="s">
        <v>1884</v>
      </c>
      <c r="I42" s="248" t="s">
        <v>54</v>
      </c>
      <c r="J42" s="249">
        <v>401737614</v>
      </c>
      <c r="K42" s="248" t="s">
        <v>1714</v>
      </c>
      <c r="L42" s="248" t="s">
        <v>1715</v>
      </c>
      <c r="M42" s="252" t="s">
        <v>1716</v>
      </c>
      <c r="N42" s="252" t="s">
        <v>1717</v>
      </c>
      <c r="O42" s="252" t="s">
        <v>1718</v>
      </c>
      <c r="P42" s="248" t="s">
        <v>53</v>
      </c>
      <c r="Q42" s="248">
        <v>5</v>
      </c>
      <c r="R42" s="256" t="s">
        <v>1880</v>
      </c>
      <c r="S42" s="257">
        <v>12</v>
      </c>
      <c r="T42" s="257">
        <v>5</v>
      </c>
      <c r="U42" s="253">
        <v>16</v>
      </c>
      <c r="V42" s="248" t="s">
        <v>1720</v>
      </c>
      <c r="W42" s="258">
        <v>93</v>
      </c>
      <c r="X42" s="258">
        <v>4</v>
      </c>
      <c r="Y42" s="258">
        <v>27</v>
      </c>
      <c r="Z42" s="248"/>
      <c r="AA42" s="248" t="s">
        <v>1885</v>
      </c>
      <c r="AB42" s="248" t="s">
        <v>1886</v>
      </c>
      <c r="AC42" s="248">
        <v>2496167</v>
      </c>
    </row>
    <row r="43" spans="1:29">
      <c r="A43" s="248" t="s">
        <v>1517</v>
      </c>
      <c r="B43" s="249">
        <v>35000</v>
      </c>
      <c r="C43" s="249">
        <v>35000400</v>
      </c>
      <c r="D43" s="249" t="s">
        <v>1798</v>
      </c>
      <c r="E43" s="255">
        <v>6306701</v>
      </c>
      <c r="F43" s="248" t="s">
        <v>1887</v>
      </c>
      <c r="G43" s="248">
        <v>122180485</v>
      </c>
      <c r="H43" s="251" t="s">
        <v>1888</v>
      </c>
      <c r="I43" s="248" t="s">
        <v>50</v>
      </c>
      <c r="J43" s="249">
        <v>1717225518</v>
      </c>
      <c r="K43" s="248" t="s">
        <v>1714</v>
      </c>
      <c r="L43" s="248" t="s">
        <v>1715</v>
      </c>
      <c r="M43" s="252" t="s">
        <v>1761</v>
      </c>
      <c r="N43" s="252" t="s">
        <v>1717</v>
      </c>
      <c r="O43" s="252" t="s">
        <v>1718</v>
      </c>
      <c r="P43" s="251" t="s">
        <v>45</v>
      </c>
      <c r="Q43" s="248">
        <v>2</v>
      </c>
      <c r="R43" s="256" t="s">
        <v>1875</v>
      </c>
      <c r="S43" s="257">
        <v>12</v>
      </c>
      <c r="T43" s="257">
        <v>5</v>
      </c>
      <c r="U43" s="253">
        <v>21</v>
      </c>
      <c r="V43" s="248" t="s">
        <v>1720</v>
      </c>
      <c r="W43" s="259">
        <v>81</v>
      </c>
      <c r="X43" s="253">
        <v>2</v>
      </c>
      <c r="Y43" s="253">
        <v>5</v>
      </c>
      <c r="Z43" s="248" t="s">
        <v>1707</v>
      </c>
      <c r="AA43" s="248" t="s">
        <v>1889</v>
      </c>
      <c r="AB43" s="248" t="s">
        <v>1890</v>
      </c>
      <c r="AC43" s="248">
        <v>3030430</v>
      </c>
    </row>
    <row r="44" spans="1:29">
      <c r="A44" s="248" t="s">
        <v>1517</v>
      </c>
      <c r="B44" s="249">
        <v>34000</v>
      </c>
      <c r="C44" s="249">
        <v>34000200</v>
      </c>
      <c r="D44" s="249" t="s">
        <v>1773</v>
      </c>
      <c r="E44" s="255">
        <v>6306178</v>
      </c>
      <c r="F44" s="248" t="s">
        <v>1891</v>
      </c>
      <c r="G44" s="248">
        <v>814679752</v>
      </c>
      <c r="H44" s="251" t="s">
        <v>1892</v>
      </c>
      <c r="I44" s="248" t="s">
        <v>57</v>
      </c>
      <c r="J44" s="249">
        <v>1721788691</v>
      </c>
      <c r="K44" s="248" t="s">
        <v>1714</v>
      </c>
      <c r="L44" s="248" t="s">
        <v>1715</v>
      </c>
      <c r="M44" s="252" t="s">
        <v>1716</v>
      </c>
      <c r="N44" s="252" t="s">
        <v>1717</v>
      </c>
      <c r="O44" s="252" t="s">
        <v>1718</v>
      </c>
      <c r="P44" s="248" t="s">
        <v>53</v>
      </c>
      <c r="Q44" s="248">
        <v>5</v>
      </c>
      <c r="R44" s="256" t="s">
        <v>1880</v>
      </c>
      <c r="S44" s="257">
        <v>12</v>
      </c>
      <c r="T44" s="257">
        <v>5</v>
      </c>
      <c r="U44" s="253">
        <v>16</v>
      </c>
      <c r="V44" s="248" t="s">
        <v>1720</v>
      </c>
      <c r="W44" s="258">
        <v>89</v>
      </c>
      <c r="X44" s="258">
        <v>1</v>
      </c>
      <c r="Y44" s="258">
        <v>19</v>
      </c>
      <c r="Z44" s="248"/>
      <c r="AA44" s="248" t="s">
        <v>1893</v>
      </c>
      <c r="AB44" s="248" t="s">
        <v>1894</v>
      </c>
      <c r="AC44" s="248">
        <v>2827235</v>
      </c>
    </row>
    <row r="45" spans="1:29">
      <c r="A45" s="248" t="s">
        <v>1517</v>
      </c>
      <c r="B45" s="249">
        <v>37000</v>
      </c>
      <c r="C45" s="249">
        <v>37000700</v>
      </c>
      <c r="D45" s="250" t="s">
        <v>1746</v>
      </c>
      <c r="E45" s="255">
        <v>6306711</v>
      </c>
      <c r="F45" s="248" t="s">
        <v>1895</v>
      </c>
      <c r="G45" s="248">
        <v>869819843</v>
      </c>
      <c r="H45" s="251" t="s">
        <v>1896</v>
      </c>
      <c r="I45" s="248" t="s">
        <v>76</v>
      </c>
      <c r="J45" s="249">
        <v>801697848</v>
      </c>
      <c r="K45" s="248" t="s">
        <v>1714</v>
      </c>
      <c r="L45" s="248" t="s">
        <v>1715</v>
      </c>
      <c r="M45" s="252" t="s">
        <v>1716</v>
      </c>
      <c r="N45" s="252" t="s">
        <v>1726</v>
      </c>
      <c r="O45" s="252" t="s">
        <v>1727</v>
      </c>
      <c r="P45" s="248" t="s">
        <v>53</v>
      </c>
      <c r="Q45" s="248">
        <v>28</v>
      </c>
      <c r="R45" s="256" t="s">
        <v>1728</v>
      </c>
      <c r="S45" s="257">
        <v>12</v>
      </c>
      <c r="T45" s="257">
        <v>5</v>
      </c>
      <c r="U45" s="253">
        <v>21</v>
      </c>
      <c r="V45" s="248" t="s">
        <v>1720</v>
      </c>
      <c r="W45" s="259">
        <v>74</v>
      </c>
      <c r="X45" s="259">
        <v>12</v>
      </c>
      <c r="Y45" s="259">
        <v>6</v>
      </c>
      <c r="Z45" s="248"/>
      <c r="AA45" s="248" t="s">
        <v>1897</v>
      </c>
      <c r="AB45" s="248" t="s">
        <v>1898</v>
      </c>
      <c r="AC45" s="248">
        <v>954506617</v>
      </c>
    </row>
    <row r="46" spans="1:29">
      <c r="A46" s="248" t="s">
        <v>1517</v>
      </c>
      <c r="B46" s="249">
        <v>37000</v>
      </c>
      <c r="C46" s="249">
        <v>37000300</v>
      </c>
      <c r="D46" s="250" t="s">
        <v>1899</v>
      </c>
      <c r="E46" s="257">
        <v>6305735</v>
      </c>
      <c r="F46" s="248" t="s">
        <v>1900</v>
      </c>
      <c r="G46" s="248">
        <v>653325069</v>
      </c>
      <c r="H46" s="251" t="s">
        <v>1901</v>
      </c>
      <c r="I46" s="248" t="s">
        <v>1743</v>
      </c>
      <c r="J46" s="249">
        <v>1720164100</v>
      </c>
      <c r="K46" s="248" t="s">
        <v>1714</v>
      </c>
      <c r="L46" s="248" t="s">
        <v>1715</v>
      </c>
      <c r="M46" s="252" t="s">
        <v>1716</v>
      </c>
      <c r="N46" s="252" t="s">
        <v>1726</v>
      </c>
      <c r="O46" s="252" t="s">
        <v>1727</v>
      </c>
      <c r="P46" s="248" t="s">
        <v>53</v>
      </c>
      <c r="Q46" s="248">
        <v>5</v>
      </c>
      <c r="R46" s="256" t="s">
        <v>1880</v>
      </c>
      <c r="S46" s="257">
        <v>12</v>
      </c>
      <c r="T46" s="257">
        <v>5</v>
      </c>
      <c r="U46" s="253">
        <v>2</v>
      </c>
      <c r="V46" s="248" t="s">
        <v>1720</v>
      </c>
      <c r="W46" s="259">
        <v>89</v>
      </c>
      <c r="X46" s="253">
        <v>6</v>
      </c>
      <c r="Y46" s="253">
        <v>6</v>
      </c>
      <c r="Z46" s="248"/>
      <c r="AA46" s="248" t="s">
        <v>1902</v>
      </c>
      <c r="AB46" s="248" t="s">
        <v>1903</v>
      </c>
      <c r="AC46" s="248">
        <v>2353843</v>
      </c>
    </row>
    <row r="47" spans="1:29">
      <c r="A47" s="248" t="s">
        <v>1517</v>
      </c>
      <c r="B47" s="249">
        <v>37000</v>
      </c>
      <c r="C47" s="249">
        <v>37000700</v>
      </c>
      <c r="D47" s="250" t="s">
        <v>1746</v>
      </c>
      <c r="E47" s="255">
        <v>6305626</v>
      </c>
      <c r="F47" s="248" t="s">
        <v>1904</v>
      </c>
      <c r="G47" s="248">
        <v>157028154</v>
      </c>
      <c r="H47" s="251" t="s">
        <v>1905</v>
      </c>
      <c r="I47" s="248" t="s">
        <v>1743</v>
      </c>
      <c r="J47" s="249">
        <v>1711243632</v>
      </c>
      <c r="K47" s="248" t="s">
        <v>1714</v>
      </c>
      <c r="L47" s="248" t="s">
        <v>1715</v>
      </c>
      <c r="M47" s="252" t="s">
        <v>1716</v>
      </c>
      <c r="N47" s="252" t="s">
        <v>1726</v>
      </c>
      <c r="O47" s="252" t="s">
        <v>1727</v>
      </c>
      <c r="P47" s="248" t="s">
        <v>53</v>
      </c>
      <c r="Q47" s="248">
        <v>5</v>
      </c>
      <c r="R47" s="256" t="s">
        <v>1880</v>
      </c>
      <c r="S47" s="257">
        <v>12</v>
      </c>
      <c r="T47" s="257">
        <v>5</v>
      </c>
      <c r="U47" s="253">
        <v>2</v>
      </c>
      <c r="V47" s="248" t="s">
        <v>1720</v>
      </c>
      <c r="W47" s="259">
        <v>71</v>
      </c>
      <c r="X47" s="253">
        <v>2</v>
      </c>
      <c r="Y47" s="253">
        <v>20</v>
      </c>
      <c r="Z47" s="248"/>
      <c r="AA47" s="248" t="s">
        <v>1906</v>
      </c>
      <c r="AB47" s="248" t="s">
        <v>1907</v>
      </c>
      <c r="AC47" s="248">
        <v>3190839</v>
      </c>
    </row>
    <row r="48" spans="1:29">
      <c r="A48" s="248" t="s">
        <v>1517</v>
      </c>
      <c r="B48" s="249">
        <v>37000</v>
      </c>
      <c r="C48" s="249">
        <v>37000700</v>
      </c>
      <c r="D48" s="250" t="s">
        <v>1746</v>
      </c>
      <c r="E48" s="255">
        <v>6305693</v>
      </c>
      <c r="F48" s="248" t="s">
        <v>1908</v>
      </c>
      <c r="G48" s="248">
        <v>668753657</v>
      </c>
      <c r="H48" s="251" t="s">
        <v>1909</v>
      </c>
      <c r="I48" s="248" t="s">
        <v>76</v>
      </c>
      <c r="J48" s="249">
        <v>802267989</v>
      </c>
      <c r="K48" s="248" t="s">
        <v>1714</v>
      </c>
      <c r="L48" s="248" t="s">
        <v>1715</v>
      </c>
      <c r="M48" s="252" t="s">
        <v>1716</v>
      </c>
      <c r="N48" s="252" t="s">
        <v>1726</v>
      </c>
      <c r="O48" s="252" t="s">
        <v>1727</v>
      </c>
      <c r="P48" s="251" t="s">
        <v>49</v>
      </c>
      <c r="Q48" s="248">
        <v>6</v>
      </c>
      <c r="R48" s="248" t="s">
        <v>1870</v>
      </c>
      <c r="S48" s="257">
        <v>12</v>
      </c>
      <c r="T48" s="257">
        <v>5</v>
      </c>
      <c r="U48" s="253">
        <v>2</v>
      </c>
      <c r="V48" s="248" t="s">
        <v>1720</v>
      </c>
      <c r="W48" s="259">
        <v>80</v>
      </c>
      <c r="X48" s="253">
        <v>5</v>
      </c>
      <c r="Y48" s="253">
        <v>20</v>
      </c>
      <c r="Z48" s="248"/>
      <c r="AA48" s="248" t="s">
        <v>1910</v>
      </c>
      <c r="AB48" s="249">
        <v>6221</v>
      </c>
      <c r="AC48" s="248" t="s">
        <v>1852</v>
      </c>
    </row>
    <row r="49" spans="1:29">
      <c r="A49" s="248" t="s">
        <v>1517</v>
      </c>
      <c r="B49" s="249">
        <v>35000</v>
      </c>
      <c r="C49" s="249">
        <v>35000400</v>
      </c>
      <c r="D49" s="249" t="s">
        <v>1798</v>
      </c>
      <c r="E49" s="255">
        <v>6306891</v>
      </c>
      <c r="F49" s="248" t="s">
        <v>1911</v>
      </c>
      <c r="G49" s="248">
        <v>112984266</v>
      </c>
      <c r="H49" s="251" t="s">
        <v>1912</v>
      </c>
      <c r="I49" s="248" t="s">
        <v>50</v>
      </c>
      <c r="J49" s="249">
        <v>1307955367</v>
      </c>
      <c r="K49" s="248" t="s">
        <v>1714</v>
      </c>
      <c r="L49" s="248" t="s">
        <v>1715</v>
      </c>
      <c r="M49" s="252" t="s">
        <v>1761</v>
      </c>
      <c r="N49" s="252" t="s">
        <v>1717</v>
      </c>
      <c r="O49" s="252" t="s">
        <v>1718</v>
      </c>
      <c r="P49" s="248" t="s">
        <v>53</v>
      </c>
      <c r="Q49" s="248">
        <v>5</v>
      </c>
      <c r="R49" s="256" t="s">
        <v>1880</v>
      </c>
      <c r="S49" s="257">
        <v>12</v>
      </c>
      <c r="T49" s="257">
        <v>5</v>
      </c>
      <c r="U49" s="253">
        <v>21</v>
      </c>
      <c r="V49" s="248" t="s">
        <v>1720</v>
      </c>
      <c r="W49" s="259">
        <v>75</v>
      </c>
      <c r="X49" s="253">
        <v>8</v>
      </c>
      <c r="Y49" s="253">
        <v>12</v>
      </c>
      <c r="Z49" s="248" t="s">
        <v>1707</v>
      </c>
      <c r="AA49" s="248" t="s">
        <v>1913</v>
      </c>
      <c r="AB49" s="248" t="s">
        <v>1914</v>
      </c>
      <c r="AC49" s="248">
        <v>85721756</v>
      </c>
    </row>
    <row r="50" spans="1:29">
      <c r="A50" s="248" t="s">
        <v>1517</v>
      </c>
      <c r="B50" s="249">
        <v>37000</v>
      </c>
      <c r="C50" s="249">
        <v>37000700</v>
      </c>
      <c r="D50" s="250" t="s">
        <v>1746</v>
      </c>
      <c r="E50" s="255">
        <v>6305629</v>
      </c>
      <c r="F50" s="248" t="s">
        <v>1915</v>
      </c>
      <c r="G50" s="248">
        <v>468358128</v>
      </c>
      <c r="H50" s="251" t="s">
        <v>1916</v>
      </c>
      <c r="I50" s="248" t="s">
        <v>1743</v>
      </c>
      <c r="J50" s="249">
        <v>1720811650</v>
      </c>
      <c r="K50" s="248" t="s">
        <v>1714</v>
      </c>
      <c r="L50" s="248" t="s">
        <v>1715</v>
      </c>
      <c r="M50" s="252" t="s">
        <v>1716</v>
      </c>
      <c r="N50" s="252" t="s">
        <v>1726</v>
      </c>
      <c r="O50" s="252" t="s">
        <v>1727</v>
      </c>
      <c r="P50" s="248" t="s">
        <v>53</v>
      </c>
      <c r="Q50" s="248">
        <v>5</v>
      </c>
      <c r="R50" s="256" t="s">
        <v>1880</v>
      </c>
      <c r="S50" s="257">
        <v>12</v>
      </c>
      <c r="T50" s="257">
        <v>5</v>
      </c>
      <c r="U50" s="253">
        <v>2</v>
      </c>
      <c r="V50" s="248" t="s">
        <v>1720</v>
      </c>
      <c r="W50" s="259">
        <v>82</v>
      </c>
      <c r="X50" s="253">
        <v>4</v>
      </c>
      <c r="Y50" s="253">
        <v>22</v>
      </c>
      <c r="Z50" s="248"/>
      <c r="AA50" s="248" t="s">
        <v>1917</v>
      </c>
      <c r="AB50" s="248" t="s">
        <v>1918</v>
      </c>
      <c r="AC50" s="248">
        <v>2427986</v>
      </c>
    </row>
    <row r="51" spans="1:29">
      <c r="A51" s="248" t="s">
        <v>1517</v>
      </c>
      <c r="B51" s="249">
        <v>35000</v>
      </c>
      <c r="C51" s="249">
        <v>35000110</v>
      </c>
      <c r="D51" s="249" t="s">
        <v>1730</v>
      </c>
      <c r="E51" s="255">
        <v>6282423</v>
      </c>
      <c r="F51" s="248" t="s">
        <v>1919</v>
      </c>
      <c r="G51" s="248">
        <v>653325069</v>
      </c>
      <c r="H51" s="248" t="s">
        <v>1920</v>
      </c>
      <c r="I51" s="248" t="s">
        <v>120</v>
      </c>
      <c r="J51" s="249">
        <v>1718219049</v>
      </c>
      <c r="K51" s="248" t="s">
        <v>1714</v>
      </c>
      <c r="L51" s="248" t="s">
        <v>1715</v>
      </c>
      <c r="M51" s="252" t="s">
        <v>1716</v>
      </c>
      <c r="N51" s="252" t="s">
        <v>1726</v>
      </c>
      <c r="O51" s="252" t="s">
        <v>1727</v>
      </c>
      <c r="P51" s="251" t="s">
        <v>45</v>
      </c>
      <c r="Q51" s="248">
        <v>2</v>
      </c>
      <c r="R51" s="256" t="s">
        <v>1875</v>
      </c>
      <c r="S51" s="257">
        <v>12</v>
      </c>
      <c r="T51" s="257">
        <v>5</v>
      </c>
      <c r="U51" s="253">
        <v>2</v>
      </c>
      <c r="V51" s="248" t="s">
        <v>1720</v>
      </c>
      <c r="W51" s="253">
        <v>83</v>
      </c>
      <c r="X51" s="253">
        <v>6</v>
      </c>
      <c r="Y51" s="253">
        <v>21</v>
      </c>
      <c r="Z51" s="248"/>
      <c r="AA51" s="248" t="s">
        <v>1921</v>
      </c>
      <c r="AB51" s="248" t="s">
        <v>1922</v>
      </c>
      <c r="AC51" s="248">
        <v>2691600</v>
      </c>
    </row>
    <row r="52" spans="1:29">
      <c r="A52" s="248" t="s">
        <v>1517</v>
      </c>
      <c r="B52" s="249">
        <v>34000</v>
      </c>
      <c r="C52" s="249">
        <v>34000300</v>
      </c>
      <c r="D52" s="249" t="s">
        <v>1736</v>
      </c>
      <c r="E52" s="248">
        <v>6307764</v>
      </c>
      <c r="F52" s="260" t="s">
        <v>1923</v>
      </c>
      <c r="G52" s="248">
        <v>489294360</v>
      </c>
      <c r="H52" s="249" t="s">
        <v>1924</v>
      </c>
      <c r="I52" s="249" t="s">
        <v>57</v>
      </c>
      <c r="J52" s="249">
        <v>1716801137</v>
      </c>
      <c r="K52" s="248" t="s">
        <v>1714</v>
      </c>
      <c r="L52" s="248" t="s">
        <v>1715</v>
      </c>
      <c r="M52" s="252" t="s">
        <v>1716</v>
      </c>
      <c r="N52" s="252" t="s">
        <v>1717</v>
      </c>
      <c r="O52" s="252" t="s">
        <v>1718</v>
      </c>
      <c r="P52" s="248" t="s">
        <v>53</v>
      </c>
      <c r="Q52" s="248">
        <v>5</v>
      </c>
      <c r="R52" s="256" t="s">
        <v>1719</v>
      </c>
      <c r="S52" s="257">
        <v>12</v>
      </c>
      <c r="T52" s="261">
        <v>6</v>
      </c>
      <c r="U52" s="261">
        <v>1</v>
      </c>
      <c r="V52" s="262" t="s">
        <v>1720</v>
      </c>
      <c r="W52" s="257">
        <v>81</v>
      </c>
      <c r="X52" s="255">
        <v>2</v>
      </c>
      <c r="Y52" s="255">
        <v>14</v>
      </c>
      <c r="Z52" s="248"/>
      <c r="AA52" s="248" t="s">
        <v>1925</v>
      </c>
      <c r="AB52" s="248" t="s">
        <v>1926</v>
      </c>
      <c r="AC52" s="248">
        <v>3034513</v>
      </c>
    </row>
    <row r="53" spans="1:29">
      <c r="A53" s="248" t="s">
        <v>1517</v>
      </c>
      <c r="B53" s="249">
        <v>37000</v>
      </c>
      <c r="C53" s="249">
        <v>37000700</v>
      </c>
      <c r="D53" s="249" t="s">
        <v>1746</v>
      </c>
      <c r="E53" s="248">
        <v>6308871</v>
      </c>
      <c r="F53" s="248" t="s">
        <v>1927</v>
      </c>
      <c r="G53" s="248">
        <v>476830824</v>
      </c>
      <c r="H53" s="249" t="s">
        <v>1928</v>
      </c>
      <c r="I53" s="249" t="s">
        <v>1743</v>
      </c>
      <c r="J53" s="249">
        <v>1719589226</v>
      </c>
      <c r="K53" s="248" t="s">
        <v>1714</v>
      </c>
      <c r="L53" s="248" t="s">
        <v>1715</v>
      </c>
      <c r="M53" s="252" t="s">
        <v>1716</v>
      </c>
      <c r="N53" s="252" t="s">
        <v>1717</v>
      </c>
      <c r="O53" s="252" t="s">
        <v>1718</v>
      </c>
      <c r="P53" s="251" t="s">
        <v>45</v>
      </c>
      <c r="Q53" s="248">
        <v>3</v>
      </c>
      <c r="R53" s="256" t="s">
        <v>1929</v>
      </c>
      <c r="S53" s="257">
        <v>12</v>
      </c>
      <c r="T53" s="261">
        <v>6</v>
      </c>
      <c r="U53" s="253">
        <v>18</v>
      </c>
      <c r="V53" s="262" t="s">
        <v>1720</v>
      </c>
      <c r="W53" s="257">
        <v>89</v>
      </c>
      <c r="X53" s="255">
        <v>6</v>
      </c>
      <c r="Y53" s="255">
        <v>7</v>
      </c>
      <c r="Z53" s="248"/>
      <c r="AA53" s="248" t="s">
        <v>1930</v>
      </c>
      <c r="AB53" s="248" t="s">
        <v>1931</v>
      </c>
      <c r="AC53" s="248"/>
    </row>
    <row r="54" spans="1:29">
      <c r="A54" s="248" t="s">
        <v>1517</v>
      </c>
      <c r="B54" s="249">
        <v>36000</v>
      </c>
      <c r="C54" s="249">
        <v>36000200</v>
      </c>
      <c r="D54" s="249" t="s">
        <v>1815</v>
      </c>
      <c r="E54" s="248">
        <v>6307808</v>
      </c>
      <c r="F54" s="260" t="s">
        <v>1932</v>
      </c>
      <c r="G54" s="248">
        <v>361598749</v>
      </c>
      <c r="H54" s="249" t="s">
        <v>1933</v>
      </c>
      <c r="I54" s="248" t="s">
        <v>54</v>
      </c>
      <c r="J54" s="249">
        <v>1716643489</v>
      </c>
      <c r="K54" s="248" t="s">
        <v>1714</v>
      </c>
      <c r="L54" s="248" t="s">
        <v>1715</v>
      </c>
      <c r="M54" s="252" t="s">
        <v>1716</v>
      </c>
      <c r="N54" s="252" t="s">
        <v>1717</v>
      </c>
      <c r="O54" s="252" t="s">
        <v>1718</v>
      </c>
      <c r="P54" s="248" t="s">
        <v>53</v>
      </c>
      <c r="Q54" s="248">
        <v>5</v>
      </c>
      <c r="R54" s="256" t="s">
        <v>1719</v>
      </c>
      <c r="S54" s="257">
        <v>12</v>
      </c>
      <c r="T54" s="261">
        <v>6</v>
      </c>
      <c r="U54" s="253">
        <v>1</v>
      </c>
      <c r="V54" s="262" t="s">
        <v>1720</v>
      </c>
      <c r="W54" s="257">
        <v>80</v>
      </c>
      <c r="X54" s="257">
        <v>6</v>
      </c>
      <c r="Y54" s="257">
        <v>6</v>
      </c>
      <c r="Z54" s="248"/>
      <c r="AA54" s="248" t="s">
        <v>1934</v>
      </c>
      <c r="AB54" s="248" t="s">
        <v>1935</v>
      </c>
      <c r="AC54" s="248">
        <v>2821426</v>
      </c>
    </row>
    <row r="55" spans="1:29">
      <c r="A55" s="248" t="s">
        <v>1517</v>
      </c>
      <c r="B55" s="249">
        <v>35000</v>
      </c>
      <c r="C55" s="249">
        <v>35000200</v>
      </c>
      <c r="D55" s="249" t="s">
        <v>1936</v>
      </c>
      <c r="E55" s="260">
        <v>6309084</v>
      </c>
      <c r="F55" s="248" t="s">
        <v>1937</v>
      </c>
      <c r="G55" s="248">
        <v>181396076</v>
      </c>
      <c r="H55" s="248" t="s">
        <v>1938</v>
      </c>
      <c r="I55" s="249" t="s">
        <v>50</v>
      </c>
      <c r="J55" s="249">
        <v>1308935087</v>
      </c>
      <c r="K55" s="248" t="s">
        <v>1714</v>
      </c>
      <c r="L55" s="248" t="s">
        <v>1715</v>
      </c>
      <c r="M55" s="252" t="s">
        <v>1761</v>
      </c>
      <c r="N55" s="252" t="s">
        <v>1717</v>
      </c>
      <c r="O55" s="252" t="s">
        <v>1718</v>
      </c>
      <c r="P55" s="248" t="s">
        <v>53</v>
      </c>
      <c r="Q55" s="248">
        <v>5</v>
      </c>
      <c r="R55" s="256" t="s">
        <v>1719</v>
      </c>
      <c r="S55" s="257">
        <v>12</v>
      </c>
      <c r="T55" s="261">
        <v>6</v>
      </c>
      <c r="U55" s="253">
        <v>25</v>
      </c>
      <c r="V55" s="262" t="s">
        <v>1720</v>
      </c>
      <c r="W55" s="257">
        <v>78</v>
      </c>
      <c r="X55" s="255">
        <v>8</v>
      </c>
      <c r="Y55" s="255">
        <v>3</v>
      </c>
      <c r="Z55" s="248" t="s">
        <v>1707</v>
      </c>
      <c r="AA55" s="248" t="s">
        <v>1939</v>
      </c>
      <c r="AB55" s="248" t="s">
        <v>1940</v>
      </c>
      <c r="AC55" s="248">
        <v>2479379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170"/>
  <sheetViews>
    <sheetView topLeftCell="A49" workbookViewId="0">
      <selection activeCell="E70" sqref="E70"/>
    </sheetView>
  </sheetViews>
  <sheetFormatPr baseColWidth="10" defaultRowHeight="12.75"/>
  <cols>
    <col min="3" max="3" width="23.85546875" bestFit="1" customWidth="1"/>
    <col min="4" max="4" width="20.7109375" bestFit="1" customWidth="1"/>
    <col min="5" max="5" width="21.42578125" bestFit="1" customWidth="1"/>
    <col min="6" max="6" width="11.42578125" style="353"/>
  </cols>
  <sheetData>
    <row r="1" spans="1:6" ht="19.5" customHeight="1">
      <c r="A1" s="354" t="s">
        <v>1962</v>
      </c>
      <c r="B1" s="354" t="s">
        <v>3</v>
      </c>
      <c r="C1" s="354" t="s">
        <v>41</v>
      </c>
      <c r="D1" s="354" t="s">
        <v>11</v>
      </c>
      <c r="E1" s="354" t="s">
        <v>1963</v>
      </c>
      <c r="F1" s="354" t="s">
        <v>10</v>
      </c>
    </row>
    <row r="2" spans="1:6">
      <c r="A2" s="327">
        <v>553</v>
      </c>
      <c r="B2" s="328" t="str">
        <f>VLOOKUP(A2,'[10]HEADCOUNT MARZO 2013'!G$2:Q$1468,10,FALSE)</f>
        <v>1ERO</v>
      </c>
      <c r="C2" s="329" t="s">
        <v>2104</v>
      </c>
      <c r="D2" s="327" t="s">
        <v>2099</v>
      </c>
      <c r="E2" s="327" t="s">
        <v>2105</v>
      </c>
      <c r="F2" s="330">
        <v>37000</v>
      </c>
    </row>
    <row r="3" spans="1:6">
      <c r="A3" s="327">
        <v>3401474</v>
      </c>
      <c r="B3" s="328" t="str">
        <f>VLOOKUP(A3,'[10]HEADCOUNT MARZO 2013'!G$2:Q$1468,10,FALSE)</f>
        <v>1ERO</v>
      </c>
      <c r="C3" s="329" t="s">
        <v>2106</v>
      </c>
      <c r="D3" s="327" t="s">
        <v>701</v>
      </c>
      <c r="E3" s="327" t="s">
        <v>2103</v>
      </c>
      <c r="F3" s="330">
        <v>37000</v>
      </c>
    </row>
    <row r="4" spans="1:6">
      <c r="A4" s="327">
        <v>6058214</v>
      </c>
      <c r="B4" s="328" t="str">
        <f>VLOOKUP(A4,'[10]HEADCOUNT MARZO 2013'!G$2:Q$1468,10,FALSE)</f>
        <v>1ERO</v>
      </c>
      <c r="C4" s="329" t="s">
        <v>2016</v>
      </c>
      <c r="D4" s="327" t="s">
        <v>2017</v>
      </c>
      <c r="E4" s="327" t="s">
        <v>2015</v>
      </c>
      <c r="F4" s="330">
        <v>35000</v>
      </c>
    </row>
    <row r="5" spans="1:6">
      <c r="A5" s="327">
        <v>6148331</v>
      </c>
      <c r="B5" s="328" t="str">
        <f>VLOOKUP(A5,'[10]HEADCOUNT MARZO 2013'!G$2:Q$1468,10,FALSE)</f>
        <v>1ERO</v>
      </c>
      <c r="C5" s="329" t="s">
        <v>670</v>
      </c>
      <c r="D5" s="327" t="s">
        <v>671</v>
      </c>
      <c r="E5" s="327" t="s">
        <v>2015</v>
      </c>
      <c r="F5" s="330">
        <v>35000</v>
      </c>
    </row>
    <row r="6" spans="1:6">
      <c r="A6" s="327">
        <v>3400046</v>
      </c>
      <c r="B6" s="328" t="str">
        <f>VLOOKUP(A6,'[10]HEADCOUNT MARZO 2013'!G$2:Q$1468,10,FALSE)</f>
        <v>1ERO</v>
      </c>
      <c r="C6" s="327" t="s">
        <v>1013</v>
      </c>
      <c r="D6" s="327" t="s">
        <v>1014</v>
      </c>
      <c r="E6" s="327" t="s">
        <v>2032</v>
      </c>
      <c r="F6" s="330">
        <v>52010</v>
      </c>
    </row>
    <row r="7" spans="1:6">
      <c r="A7" s="327">
        <v>6053130</v>
      </c>
      <c r="B7" s="328" t="str">
        <f>VLOOKUP(A7,'[10]HEADCOUNT MARZO 2013'!G$2:Q$1468,10,FALSE)</f>
        <v>1ERO</v>
      </c>
      <c r="C7" s="327" t="s">
        <v>794</v>
      </c>
      <c r="D7" s="327" t="s">
        <v>163</v>
      </c>
      <c r="E7" s="327" t="s">
        <v>2032</v>
      </c>
      <c r="F7" s="330">
        <v>52010</v>
      </c>
    </row>
    <row r="8" spans="1:6">
      <c r="A8" s="327">
        <v>6243484</v>
      </c>
      <c r="B8" s="328" t="str">
        <f>VLOOKUP(A8,'[10]HEADCOUNT MARZO 2013'!G$2:Q$1468,10,FALSE)</f>
        <v>1ERO</v>
      </c>
      <c r="C8" s="327" t="s">
        <v>2036</v>
      </c>
      <c r="D8" s="327" t="s">
        <v>2037</v>
      </c>
      <c r="E8" s="327" t="s">
        <v>2032</v>
      </c>
      <c r="F8" s="330">
        <v>52010</v>
      </c>
    </row>
    <row r="9" spans="1:6">
      <c r="A9" s="327">
        <v>6149681</v>
      </c>
      <c r="B9" s="328" t="str">
        <f>VLOOKUP(A9,'[10]HEADCOUNT MARZO 2013'!G$2:Q$1468,10,FALSE)</f>
        <v>1ERO</v>
      </c>
      <c r="C9" s="327" t="s">
        <v>1125</v>
      </c>
      <c r="D9" s="327" t="s">
        <v>1126</v>
      </c>
      <c r="E9" s="327" t="s">
        <v>2032</v>
      </c>
      <c r="F9" s="330">
        <v>52000</v>
      </c>
    </row>
    <row r="10" spans="1:6">
      <c r="A10" s="327">
        <v>3600548</v>
      </c>
      <c r="B10" s="328" t="str">
        <f>VLOOKUP(A10,'[10]HEADCOUNT MARZO 2013'!G$2:Q$1468,10,FALSE)</f>
        <v>1ERO</v>
      </c>
      <c r="C10" s="327" t="s">
        <v>1435</v>
      </c>
      <c r="D10" s="327" t="s">
        <v>1436</v>
      </c>
      <c r="E10" s="327" t="s">
        <v>2032</v>
      </c>
      <c r="F10" s="330">
        <v>52000</v>
      </c>
    </row>
    <row r="11" spans="1:6">
      <c r="A11" s="327">
        <v>5879</v>
      </c>
      <c r="B11" s="328" t="str">
        <f>VLOOKUP(A11,'[10]HEADCOUNT MARZO 2013'!G$2:Q$1468,10,FALSE)</f>
        <v>1ERO</v>
      </c>
      <c r="C11" s="327" t="s">
        <v>1430</v>
      </c>
      <c r="D11" s="327" t="s">
        <v>1431</v>
      </c>
      <c r="E11" s="327" t="s">
        <v>2032</v>
      </c>
      <c r="F11" s="330">
        <v>52000</v>
      </c>
    </row>
    <row r="12" spans="1:6">
      <c r="A12" s="327">
        <v>6068950</v>
      </c>
      <c r="B12" s="328" t="str">
        <f>VLOOKUP(A12,'[10]HEADCOUNT MARZO 2013'!G$2:Q$1468,10,FALSE)</f>
        <v>1ERO</v>
      </c>
      <c r="C12" s="327" t="s">
        <v>1271</v>
      </c>
      <c r="D12" s="327" t="s">
        <v>1272</v>
      </c>
      <c r="E12" s="327" t="s">
        <v>2031</v>
      </c>
      <c r="F12" s="330">
        <v>33000</v>
      </c>
    </row>
    <row r="13" spans="1:6">
      <c r="A13" s="327">
        <v>6064703</v>
      </c>
      <c r="B13" s="328" t="str">
        <f>VLOOKUP(A13,'[10]HEADCOUNT MARZO 2013'!G$2:Q$1468,10,FALSE)</f>
        <v>1ERO</v>
      </c>
      <c r="C13" s="327" t="s">
        <v>817</v>
      </c>
      <c r="D13" s="327" t="s">
        <v>818</v>
      </c>
      <c r="E13" s="327" t="s">
        <v>2031</v>
      </c>
      <c r="F13" s="330">
        <v>33000</v>
      </c>
    </row>
    <row r="14" spans="1:6">
      <c r="A14" s="327">
        <v>6124093</v>
      </c>
      <c r="B14" s="328" t="str">
        <f>VLOOKUP(A14,'[10]HEADCOUNT MARZO 2013'!G$2:Q$1468,10,FALSE)</f>
        <v>1ERO</v>
      </c>
      <c r="C14" s="327" t="s">
        <v>652</v>
      </c>
      <c r="D14" s="327" t="s">
        <v>653</v>
      </c>
      <c r="E14" s="327" t="s">
        <v>2031</v>
      </c>
      <c r="F14" s="330">
        <v>33000</v>
      </c>
    </row>
    <row r="15" spans="1:6">
      <c r="A15" s="327">
        <v>3400553</v>
      </c>
      <c r="B15" s="328" t="str">
        <f>VLOOKUP(A15,'[10]HEADCOUNT MARZO 2013'!G$2:Q$1468,10,FALSE)</f>
        <v>1ERO</v>
      </c>
      <c r="C15" s="327" t="s">
        <v>2209</v>
      </c>
      <c r="D15" s="327" t="s">
        <v>109</v>
      </c>
      <c r="E15" s="327" t="s">
        <v>2031</v>
      </c>
      <c r="F15" s="330">
        <v>33000</v>
      </c>
    </row>
    <row r="16" spans="1:6">
      <c r="A16" s="327">
        <v>6148106</v>
      </c>
      <c r="B16" s="328" t="str">
        <f>VLOOKUP(A16,'[10]HEADCOUNT MARZO 2013'!G$2:Q$1468,10,FALSE)</f>
        <v>1ERO</v>
      </c>
      <c r="C16" s="327" t="s">
        <v>2210</v>
      </c>
      <c r="D16" s="327" t="s">
        <v>2211</v>
      </c>
      <c r="E16" s="327" t="s">
        <v>2031</v>
      </c>
      <c r="F16" s="330">
        <v>33000</v>
      </c>
    </row>
    <row r="17" spans="1:6">
      <c r="A17" s="327">
        <v>6057908</v>
      </c>
      <c r="B17" s="328" t="str">
        <f>VLOOKUP(A17,'[10]HEADCOUNT MARZO 2013'!G$2:Q$1468,10,FALSE)</f>
        <v>2DO</v>
      </c>
      <c r="C17" s="329" t="s">
        <v>1019</v>
      </c>
      <c r="D17" s="327" t="s">
        <v>1020</v>
      </c>
      <c r="E17" s="327" t="s">
        <v>2015</v>
      </c>
      <c r="F17" s="330">
        <v>35000</v>
      </c>
    </row>
    <row r="18" spans="1:6">
      <c r="A18" s="327">
        <v>3401246</v>
      </c>
      <c r="B18" s="328" t="str">
        <f>VLOOKUP(A18,'[10]HEADCOUNT MARZO 2013'!G$2:Q$1468,10,FALSE)</f>
        <v>2DO</v>
      </c>
      <c r="C18" s="329" t="s">
        <v>698</v>
      </c>
      <c r="D18" s="327" t="s">
        <v>699</v>
      </c>
      <c r="E18" s="327" t="s">
        <v>2015</v>
      </c>
      <c r="F18" s="330">
        <v>35000</v>
      </c>
    </row>
    <row r="19" spans="1:6">
      <c r="A19" s="327">
        <v>6147936</v>
      </c>
      <c r="B19" s="328" t="str">
        <f>VLOOKUP(A19,'[10]HEADCOUNT MARZO 2013'!G$2:Q$1468,10,FALSE)</f>
        <v>2DO</v>
      </c>
      <c r="C19" s="329" t="s">
        <v>112</v>
      </c>
      <c r="D19" s="327" t="s">
        <v>113</v>
      </c>
      <c r="E19" s="327" t="s">
        <v>2015</v>
      </c>
      <c r="F19" s="330">
        <v>35000</v>
      </c>
    </row>
    <row r="20" spans="1:6">
      <c r="A20" s="327">
        <v>6148336</v>
      </c>
      <c r="B20" s="328" t="s">
        <v>53</v>
      </c>
      <c r="C20" s="327" t="s">
        <v>700</v>
      </c>
      <c r="D20" s="327" t="s">
        <v>701</v>
      </c>
      <c r="E20" s="327" t="s">
        <v>2032</v>
      </c>
      <c r="F20" s="330">
        <v>52010</v>
      </c>
    </row>
    <row r="21" spans="1:6">
      <c r="A21" s="327">
        <v>6252430</v>
      </c>
      <c r="B21" s="328" t="str">
        <f>VLOOKUP(A21,'[10]HEADCOUNT MARZO 2013'!G$2:Q$1468,10,FALSE)</f>
        <v>2DO</v>
      </c>
      <c r="C21" s="327" t="s">
        <v>2042</v>
      </c>
      <c r="D21" s="327" t="s">
        <v>2043</v>
      </c>
      <c r="E21" s="327" t="s">
        <v>2032</v>
      </c>
      <c r="F21" s="330">
        <v>52000</v>
      </c>
    </row>
    <row r="22" spans="1:6">
      <c r="A22" s="327">
        <v>6260946</v>
      </c>
      <c r="B22" s="328" t="str">
        <f>VLOOKUP(A22,'[10]HEADCOUNT MARZO 2013'!G$2:Q$1468,10,FALSE)</f>
        <v>2DO</v>
      </c>
      <c r="C22" s="327" t="s">
        <v>2204</v>
      </c>
      <c r="D22" s="327" t="s">
        <v>2205</v>
      </c>
      <c r="E22" s="327" t="s">
        <v>2031</v>
      </c>
      <c r="F22" s="330">
        <v>33000</v>
      </c>
    </row>
    <row r="23" spans="1:6">
      <c r="A23" s="327">
        <v>6142160</v>
      </c>
      <c r="B23" s="328" t="str">
        <f>VLOOKUP(A23,'[10]HEADCOUNT MARZO 2013'!G$2:Q$1468,10,FALSE)</f>
        <v>2DO</v>
      </c>
      <c r="C23" s="327" t="s">
        <v>1122</v>
      </c>
      <c r="D23" s="327" t="s">
        <v>2206</v>
      </c>
      <c r="E23" s="327" t="s">
        <v>2031</v>
      </c>
      <c r="F23" s="330">
        <v>33000</v>
      </c>
    </row>
    <row r="24" spans="1:6">
      <c r="A24" s="327">
        <v>6243229</v>
      </c>
      <c r="B24" s="328" t="str">
        <f>VLOOKUP(A24,'[10]HEADCOUNT MARZO 2013'!G$2:Q$1468,10,FALSE)</f>
        <v>2DO</v>
      </c>
      <c r="C24" s="327" t="s">
        <v>2207</v>
      </c>
      <c r="D24" s="327" t="s">
        <v>2208</v>
      </c>
      <c r="E24" s="327" t="s">
        <v>2031</v>
      </c>
      <c r="F24" s="330">
        <v>33000</v>
      </c>
    </row>
    <row r="25" spans="1:6">
      <c r="A25" s="327">
        <v>6238747</v>
      </c>
      <c r="B25" s="328" t="str">
        <f>VLOOKUP(A25,'[10]HEADCOUNT MARZO 2013'!G$2:Q$1468,10,FALSE)</f>
        <v>3ERO</v>
      </c>
      <c r="C25" s="327" t="s">
        <v>901</v>
      </c>
      <c r="D25" s="327" t="s">
        <v>109</v>
      </c>
      <c r="E25" s="327" t="s">
        <v>2031</v>
      </c>
      <c r="F25" s="330">
        <v>33000</v>
      </c>
    </row>
    <row r="26" spans="1:6">
      <c r="A26" s="331">
        <v>6087379</v>
      </c>
      <c r="B26" s="332" t="str">
        <f>VLOOKUP(A26,'[10]HEADCOUNT MARZO 2013'!G$2:P$1468,10,FALSE)</f>
        <v>1ERO</v>
      </c>
      <c r="C26" s="333" t="s">
        <v>741</v>
      </c>
      <c r="D26" s="333" t="s">
        <v>742</v>
      </c>
      <c r="E26" s="333" t="s">
        <v>1964</v>
      </c>
      <c r="F26" s="334">
        <v>35000</v>
      </c>
    </row>
    <row r="27" spans="1:6">
      <c r="A27" s="331">
        <v>6059284</v>
      </c>
      <c r="B27" s="332" t="str">
        <f>VLOOKUP(A27,'[10]HEADCOUNT MARZO 2013'!G$2:P$1468,10,FALSE)</f>
        <v>1ERO</v>
      </c>
      <c r="C27" s="333" t="s">
        <v>1180</v>
      </c>
      <c r="D27" s="333" t="s">
        <v>1181</v>
      </c>
      <c r="E27" s="333" t="s">
        <v>1964</v>
      </c>
      <c r="F27" s="334">
        <v>35000</v>
      </c>
    </row>
    <row r="28" spans="1:6">
      <c r="A28" s="331">
        <v>5982</v>
      </c>
      <c r="B28" s="332" t="str">
        <f>VLOOKUP(A28,'[10]HEADCOUNT MARZO 2013'!G$2:P$1468,10,FALSE)</f>
        <v>1ERO</v>
      </c>
      <c r="C28" s="333" t="s">
        <v>187</v>
      </c>
      <c r="D28" s="333" t="s">
        <v>188</v>
      </c>
      <c r="E28" s="333" t="s">
        <v>1964</v>
      </c>
      <c r="F28" s="334">
        <v>35000</v>
      </c>
    </row>
    <row r="29" spans="1:6">
      <c r="A29" s="331">
        <v>6128872</v>
      </c>
      <c r="B29" s="332" t="str">
        <f>VLOOKUP(A29,'[10]HEADCOUNT MARZO 2013'!G$2:P$1468,10,FALSE)</f>
        <v>2DO</v>
      </c>
      <c r="C29" s="333" t="s">
        <v>538</v>
      </c>
      <c r="D29" s="333" t="s">
        <v>539</v>
      </c>
      <c r="E29" s="333" t="s">
        <v>1964</v>
      </c>
      <c r="F29" s="334">
        <v>35000</v>
      </c>
    </row>
    <row r="30" spans="1:6">
      <c r="A30" s="331">
        <v>6057870</v>
      </c>
      <c r="B30" s="332" t="str">
        <f>VLOOKUP(A30,'[10]HEADCOUNT MARZO 2013'!G$2:P$1468,10,FALSE)</f>
        <v>2DO</v>
      </c>
      <c r="C30" s="333" t="s">
        <v>715</v>
      </c>
      <c r="D30" s="333" t="s">
        <v>716</v>
      </c>
      <c r="E30" s="333" t="s">
        <v>1964</v>
      </c>
      <c r="F30" s="334">
        <v>35000</v>
      </c>
    </row>
    <row r="31" spans="1:6">
      <c r="A31" s="331">
        <v>6147840</v>
      </c>
      <c r="B31" s="332" t="str">
        <f>VLOOKUP(A31,'[10]HEADCOUNT MARZO 2013'!G$2:P$1468,10,FALSE)</f>
        <v>2DO</v>
      </c>
      <c r="C31" s="333" t="s">
        <v>1058</v>
      </c>
      <c r="D31" s="333" t="s">
        <v>1059</v>
      </c>
      <c r="E31" s="333" t="s">
        <v>1964</v>
      </c>
      <c r="F31" s="334">
        <v>35000</v>
      </c>
    </row>
    <row r="32" spans="1:6">
      <c r="A32" s="331">
        <v>6238208</v>
      </c>
      <c r="B32" s="332" t="str">
        <f>VLOOKUP(A32,'[10]HEADCOUNT MARZO 2013'!G$2:P$1468,10,FALSE)</f>
        <v>2DO</v>
      </c>
      <c r="C32" s="333" t="s">
        <v>129</v>
      </c>
      <c r="D32" s="333" t="s">
        <v>130</v>
      </c>
      <c r="E32" s="333" t="s">
        <v>1964</v>
      </c>
      <c r="F32" s="334">
        <v>35000</v>
      </c>
    </row>
    <row r="33" spans="1:6">
      <c r="A33" s="331">
        <v>6072154</v>
      </c>
      <c r="B33" s="332" t="str">
        <f>VLOOKUP(A33,'[10]HEADCOUNT MARZO 2013'!G$2:P$1468,10,FALSE)</f>
        <v>1ERO</v>
      </c>
      <c r="C33" s="333" t="s">
        <v>1312</v>
      </c>
      <c r="D33" s="333" t="s">
        <v>1313</v>
      </c>
      <c r="E33" s="333" t="s">
        <v>1964</v>
      </c>
      <c r="F33" s="334">
        <v>35000</v>
      </c>
    </row>
    <row r="34" spans="1:6">
      <c r="A34" s="331">
        <v>2480</v>
      </c>
      <c r="B34" s="332" t="str">
        <f>VLOOKUP(A34,'[10]HEADCOUNT MARZO 2013'!G$2:P$1468,10,FALSE)</f>
        <v>1ERO</v>
      </c>
      <c r="C34" s="333" t="s">
        <v>1975</v>
      </c>
      <c r="D34" s="333" t="s">
        <v>1976</v>
      </c>
      <c r="E34" s="333" t="s">
        <v>1964</v>
      </c>
      <c r="F34" s="334">
        <v>35000</v>
      </c>
    </row>
    <row r="35" spans="1:6">
      <c r="A35" s="331">
        <v>5961</v>
      </c>
      <c r="B35" s="332" t="str">
        <f>VLOOKUP(A35,'[10]HEADCOUNT MARZO 2013'!G$2:P$1468,10,FALSE)</f>
        <v>1ERO</v>
      </c>
      <c r="C35" s="333" t="s">
        <v>1977</v>
      </c>
      <c r="D35" s="333" t="s">
        <v>78</v>
      </c>
      <c r="E35" s="333" t="s">
        <v>1964</v>
      </c>
      <c r="F35" s="334">
        <v>35000</v>
      </c>
    </row>
    <row r="36" spans="1:6">
      <c r="A36" s="331">
        <v>6128468</v>
      </c>
      <c r="B36" s="332" t="str">
        <f>VLOOKUP(A36,'[10]HEADCOUNT MARZO 2013'!G$2:P$1468,10,FALSE)</f>
        <v>1ERO</v>
      </c>
      <c r="C36" s="333" t="s">
        <v>603</v>
      </c>
      <c r="D36" s="333" t="s">
        <v>604</v>
      </c>
      <c r="E36" s="333" t="s">
        <v>1964</v>
      </c>
      <c r="F36" s="334">
        <v>35000</v>
      </c>
    </row>
    <row r="37" spans="1:6">
      <c r="A37" s="331">
        <v>6147757</v>
      </c>
      <c r="B37" s="332" t="str">
        <f>VLOOKUP(A37,'[10]HEADCOUNT MARZO 2013'!G$2:P$1468,10,FALSE)</f>
        <v>2DO</v>
      </c>
      <c r="C37" s="333" t="s">
        <v>1137</v>
      </c>
      <c r="D37" s="333" t="s">
        <v>1138</v>
      </c>
      <c r="E37" s="333" t="s">
        <v>1980</v>
      </c>
      <c r="F37" s="334">
        <v>35000</v>
      </c>
    </row>
    <row r="38" spans="1:6">
      <c r="A38" s="331">
        <v>651</v>
      </c>
      <c r="B38" s="332" t="str">
        <f>VLOOKUP(A38,'[10]HEADCOUNT MARZO 2013'!G$2:P$1468,10,FALSE)</f>
        <v>2DO</v>
      </c>
      <c r="C38" s="333" t="s">
        <v>1981</v>
      </c>
      <c r="D38" s="333" t="s">
        <v>278</v>
      </c>
      <c r="E38" s="333" t="s">
        <v>1980</v>
      </c>
      <c r="F38" s="334">
        <v>35000</v>
      </c>
    </row>
    <row r="39" spans="1:6">
      <c r="A39" s="331">
        <v>6148259</v>
      </c>
      <c r="B39" s="332" t="str">
        <f>VLOOKUP(A39,'[10]HEADCOUNT MARZO 2013'!G$2:P$1468,10,FALSE)</f>
        <v>2DO</v>
      </c>
      <c r="C39" s="333" t="s">
        <v>560</v>
      </c>
      <c r="D39" s="333" t="s">
        <v>561</v>
      </c>
      <c r="E39" s="333" t="s">
        <v>1964</v>
      </c>
      <c r="F39" s="334">
        <v>35000</v>
      </c>
    </row>
    <row r="40" spans="1:6">
      <c r="A40" s="331">
        <v>6148341</v>
      </c>
      <c r="B40" s="332" t="str">
        <f>VLOOKUP(A40,'[10]HEADCOUNT MARZO 2013'!G$2:P$1468,10,FALSE)</f>
        <v>2DO</v>
      </c>
      <c r="C40" s="333" t="s">
        <v>723</v>
      </c>
      <c r="D40" s="333" t="s">
        <v>724</v>
      </c>
      <c r="E40" s="333" t="s">
        <v>1964</v>
      </c>
      <c r="F40" s="334">
        <v>35000</v>
      </c>
    </row>
    <row r="41" spans="1:6">
      <c r="A41" s="331">
        <v>6126664</v>
      </c>
      <c r="B41" s="332" t="str">
        <f>VLOOKUP(A41,'[10]HEADCOUNT MARZO 2013'!G$2:P$1468,10,FALSE)</f>
        <v>2DO</v>
      </c>
      <c r="C41" s="333" t="s">
        <v>887</v>
      </c>
      <c r="D41" s="333" t="s">
        <v>455</v>
      </c>
      <c r="E41" s="333" t="s">
        <v>1964</v>
      </c>
      <c r="F41" s="334">
        <v>35000</v>
      </c>
    </row>
    <row r="42" spans="1:6">
      <c r="A42" s="331">
        <v>6147736</v>
      </c>
      <c r="B42" s="332" t="str">
        <f>VLOOKUP(A42,'[10]HEADCOUNT MARZO 2013'!G$2:P$1468,10,FALSE)</f>
        <v>1ERO</v>
      </c>
      <c r="C42" s="333" t="s">
        <v>815</v>
      </c>
      <c r="D42" s="333" t="s">
        <v>816</v>
      </c>
      <c r="E42" s="333" t="s">
        <v>1964</v>
      </c>
      <c r="F42" s="334">
        <v>35000</v>
      </c>
    </row>
    <row r="43" spans="1:6">
      <c r="A43" s="331">
        <v>6057489</v>
      </c>
      <c r="B43" s="332" t="str">
        <f>VLOOKUP(A43,'[10]HEADCOUNT MARZO 2013'!G$2:P$1468,10,FALSE)</f>
        <v>1ERO</v>
      </c>
      <c r="C43" s="333" t="s">
        <v>1991</v>
      </c>
      <c r="D43" s="333" t="s">
        <v>175</v>
      </c>
      <c r="E43" s="333" t="s">
        <v>1964</v>
      </c>
      <c r="F43" s="334">
        <v>35000</v>
      </c>
    </row>
    <row r="44" spans="1:6">
      <c r="A44" s="331">
        <v>6058294</v>
      </c>
      <c r="B44" s="332" t="str">
        <f>VLOOKUP(A44,'[10]HEADCOUNT MARZO 2013'!G$2:P$1468,10,FALSE)</f>
        <v>1ERO</v>
      </c>
      <c r="C44" s="333" t="s">
        <v>365</v>
      </c>
      <c r="D44" s="333" t="s">
        <v>366</v>
      </c>
      <c r="E44" s="333" t="s">
        <v>1964</v>
      </c>
      <c r="F44" s="334">
        <v>35000</v>
      </c>
    </row>
    <row r="45" spans="1:6">
      <c r="A45" s="331">
        <v>3600571</v>
      </c>
      <c r="B45" s="332" t="str">
        <f>VLOOKUP(A45,'[10]HEADCOUNT MARZO 2013'!G$2:P$1468,10,FALSE)</f>
        <v>1ERO</v>
      </c>
      <c r="C45" s="333" t="s">
        <v>203</v>
      </c>
      <c r="D45" s="333" t="s">
        <v>204</v>
      </c>
      <c r="E45" s="333" t="s">
        <v>1964</v>
      </c>
      <c r="F45" s="334">
        <v>35000</v>
      </c>
    </row>
    <row r="46" spans="1:6">
      <c r="A46" s="331">
        <v>6128927</v>
      </c>
      <c r="B46" s="332" t="str">
        <f>VLOOKUP(A46,'[10]HEADCOUNT MARZO 2013'!G$2:P$1468,10,FALSE)</f>
        <v>1ERO</v>
      </c>
      <c r="C46" s="333" t="s">
        <v>1994</v>
      </c>
      <c r="D46" s="333" t="s">
        <v>1995</v>
      </c>
      <c r="E46" s="333" t="s">
        <v>1964</v>
      </c>
      <c r="F46" s="334">
        <v>35000</v>
      </c>
    </row>
    <row r="47" spans="1:6">
      <c r="A47" s="331">
        <v>3480</v>
      </c>
      <c r="B47" s="332" t="str">
        <f>VLOOKUP(A47,'[10]HEADCOUNT MARZO 2013'!G$2:P$1468,10,FALSE)</f>
        <v>1ERO</v>
      </c>
      <c r="C47" s="333" t="s">
        <v>828</v>
      </c>
      <c r="D47" s="333" t="s">
        <v>829</v>
      </c>
      <c r="E47" s="333" t="s">
        <v>1964</v>
      </c>
      <c r="F47" s="334">
        <v>35000</v>
      </c>
    </row>
    <row r="48" spans="1:6">
      <c r="A48" s="331">
        <v>6127217</v>
      </c>
      <c r="B48" s="332" t="str">
        <f>VLOOKUP(A48,'[10]HEADCOUNT MARZO 2013'!G$2:P$1468,10,FALSE)</f>
        <v>1ERO</v>
      </c>
      <c r="C48" s="333" t="s">
        <v>331</v>
      </c>
      <c r="D48" s="333" t="s">
        <v>150</v>
      </c>
      <c r="E48" s="333" t="s">
        <v>1964</v>
      </c>
      <c r="F48" s="334">
        <v>35000</v>
      </c>
    </row>
    <row r="49" spans="1:6">
      <c r="A49" s="331">
        <v>3463</v>
      </c>
      <c r="B49" s="332" t="str">
        <f>VLOOKUP(A49,'[10]HEADCOUNT MARZO 2013'!G$2:P$1468,10,FALSE)</f>
        <v>1ERO</v>
      </c>
      <c r="C49" s="333" t="s">
        <v>681</v>
      </c>
      <c r="D49" s="333" t="s">
        <v>621</v>
      </c>
      <c r="E49" s="333" t="s">
        <v>1964</v>
      </c>
      <c r="F49" s="334">
        <v>35000</v>
      </c>
    </row>
    <row r="50" spans="1:6">
      <c r="A50" s="331">
        <v>6238148</v>
      </c>
      <c r="B50" s="332" t="str">
        <f>VLOOKUP(A50,'[10]HEADCOUNT MARZO 2013'!G$2:P$1468,10,FALSE)</f>
        <v>2DO</v>
      </c>
      <c r="C50" s="333" t="s">
        <v>737</v>
      </c>
      <c r="D50" s="333" t="s">
        <v>738</v>
      </c>
      <c r="E50" s="333" t="s">
        <v>1964</v>
      </c>
      <c r="F50" s="334">
        <v>35000</v>
      </c>
    </row>
    <row r="51" spans="1:6">
      <c r="A51" s="331">
        <v>6238235</v>
      </c>
      <c r="B51" s="332" t="str">
        <f>VLOOKUP(A51,'[10]HEADCOUNT MARZO 2013'!G$2:P$1468,10,FALSE)</f>
        <v>2DO</v>
      </c>
      <c r="C51" s="333" t="s">
        <v>939</v>
      </c>
      <c r="D51" s="333" t="s">
        <v>940</v>
      </c>
      <c r="E51" s="333" t="s">
        <v>1964</v>
      </c>
      <c r="F51" s="334">
        <v>35000</v>
      </c>
    </row>
    <row r="52" spans="1:6">
      <c r="A52" s="331">
        <v>6126065</v>
      </c>
      <c r="B52" s="332" t="str">
        <f>VLOOKUP(A52,'[10]HEADCOUNT MARZO 2013'!G$2:P$1468,10,FALSE)</f>
        <v>2DO</v>
      </c>
      <c r="C52" s="333" t="s">
        <v>363</v>
      </c>
      <c r="D52" s="333" t="s">
        <v>364</v>
      </c>
      <c r="E52" s="333" t="s">
        <v>1964</v>
      </c>
      <c r="F52" s="334">
        <v>35000</v>
      </c>
    </row>
    <row r="53" spans="1:6">
      <c r="A53" s="331">
        <v>6147825</v>
      </c>
      <c r="B53" s="332" t="str">
        <f>VLOOKUP(A53,'[10]HEADCOUNT MARZO 2013'!G$2:P$1468,10,FALSE)</f>
        <v>1ERO</v>
      </c>
      <c r="C53" s="333" t="s">
        <v>937</v>
      </c>
      <c r="D53" s="333" t="s">
        <v>938</v>
      </c>
      <c r="E53" s="333" t="s">
        <v>2011</v>
      </c>
      <c r="F53" s="334">
        <v>35000</v>
      </c>
    </row>
    <row r="54" spans="1:6">
      <c r="A54" s="331">
        <v>2481</v>
      </c>
      <c r="B54" s="332" t="str">
        <f>VLOOKUP(A54,'[10]HEADCOUNT MARZO 2013'!G$2:P$1468,10,FALSE)</f>
        <v>1ERO</v>
      </c>
      <c r="C54" s="333" t="s">
        <v>2012</v>
      </c>
      <c r="D54" s="333" t="s">
        <v>862</v>
      </c>
      <c r="E54" s="333" t="s">
        <v>2011</v>
      </c>
      <c r="F54" s="334">
        <v>35000</v>
      </c>
    </row>
    <row r="55" spans="1:6">
      <c r="A55" s="331">
        <v>6129939</v>
      </c>
      <c r="B55" s="332" t="str">
        <f>VLOOKUP(A55,'[10]HEADCOUNT MARZO 2013'!G$2:P$1468,10,FALSE)</f>
        <v>2DO</v>
      </c>
      <c r="C55" s="333" t="s">
        <v>745</v>
      </c>
      <c r="D55" s="333" t="s">
        <v>480</v>
      </c>
      <c r="E55" s="333" t="s">
        <v>2013</v>
      </c>
      <c r="F55" s="334">
        <v>35000</v>
      </c>
    </row>
    <row r="56" spans="1:6">
      <c r="A56" s="331">
        <v>6128463</v>
      </c>
      <c r="B56" s="332" t="str">
        <f>VLOOKUP(A56,'[10]HEADCOUNT MARZO 2013'!G$2:P$1468,10,FALSE)</f>
        <v>2DO</v>
      </c>
      <c r="C56" s="333" t="s">
        <v>531</v>
      </c>
      <c r="D56" s="333" t="s">
        <v>150</v>
      </c>
      <c r="E56" s="333" t="s">
        <v>1964</v>
      </c>
      <c r="F56" s="334">
        <v>35000</v>
      </c>
    </row>
    <row r="57" spans="1:6">
      <c r="A57" s="331">
        <v>6148241</v>
      </c>
      <c r="B57" s="332" t="str">
        <f>VLOOKUP(A57,'[10]HEADCOUNT MARZO 2013'!G$2:P$1468,10,FALSE)</f>
        <v>2DO</v>
      </c>
      <c r="C57" s="333" t="s">
        <v>1295</v>
      </c>
      <c r="D57" s="333" t="s">
        <v>1296</v>
      </c>
      <c r="E57" s="333" t="s">
        <v>1964</v>
      </c>
      <c r="F57" s="334">
        <v>35000</v>
      </c>
    </row>
    <row r="58" spans="1:6">
      <c r="A58" s="335">
        <v>6243477</v>
      </c>
      <c r="B58" s="332" t="str">
        <f>VLOOKUP(A58,'[10]HEADCOUNT MARZO 2013'!G$2:P$1468,10,FALSE)</f>
        <v>2DO</v>
      </c>
      <c r="C58" s="336" t="s">
        <v>2044</v>
      </c>
      <c r="D58" s="336" t="s">
        <v>2045</v>
      </c>
      <c r="E58" s="337" t="s">
        <v>1964</v>
      </c>
      <c r="F58" s="338">
        <v>52000</v>
      </c>
    </row>
    <row r="59" spans="1:6">
      <c r="A59" s="335">
        <v>6126047</v>
      </c>
      <c r="B59" s="332" t="str">
        <f>VLOOKUP(A59,'[10]HEADCOUNT MARZO 2013'!G$2:P$1468,10,FALSE)</f>
        <v>1ERO</v>
      </c>
      <c r="C59" s="336" t="s">
        <v>933</v>
      </c>
      <c r="D59" s="336" t="s">
        <v>934</v>
      </c>
      <c r="E59" s="337" t="s">
        <v>1964</v>
      </c>
      <c r="F59" s="338">
        <v>52000</v>
      </c>
    </row>
    <row r="60" spans="1:6">
      <c r="A60" s="335">
        <v>6057179</v>
      </c>
      <c r="B60" s="332" t="str">
        <f>VLOOKUP(A60,'[10]HEADCOUNT MARZO 2013'!G$2:P$1468,10,FALSE)</f>
        <v>1ERO</v>
      </c>
      <c r="C60" s="336" t="s">
        <v>1000</v>
      </c>
      <c r="D60" s="336" t="s">
        <v>1001</v>
      </c>
      <c r="E60" s="337" t="s">
        <v>1964</v>
      </c>
      <c r="F60" s="338">
        <v>52000</v>
      </c>
    </row>
    <row r="61" spans="1:6">
      <c r="A61" s="335">
        <v>4845</v>
      </c>
      <c r="B61" s="332" t="str">
        <f>VLOOKUP(A61,'[10]HEADCOUNT MARZO 2013'!G$2:P$1468,10,FALSE)</f>
        <v>1ERO</v>
      </c>
      <c r="C61" s="336" t="s">
        <v>1341</v>
      </c>
      <c r="D61" s="336" t="s">
        <v>1342</v>
      </c>
      <c r="E61" s="337" t="s">
        <v>1964</v>
      </c>
      <c r="F61" s="338">
        <v>52000</v>
      </c>
    </row>
    <row r="62" spans="1:6">
      <c r="A62" s="335">
        <v>6057560</v>
      </c>
      <c r="B62" s="332" t="str">
        <f>VLOOKUP(A62,'[10]HEADCOUNT MARZO 2013'!G$2:P$1468,10,FALSE)</f>
        <v>1ERO</v>
      </c>
      <c r="C62" s="336" t="s">
        <v>957</v>
      </c>
      <c r="D62" s="336" t="s">
        <v>958</v>
      </c>
      <c r="E62" s="337" t="s">
        <v>1964</v>
      </c>
      <c r="F62" s="338">
        <v>52000</v>
      </c>
    </row>
    <row r="63" spans="1:6">
      <c r="A63" s="335">
        <v>562</v>
      </c>
      <c r="B63" s="332" t="str">
        <f>VLOOKUP(A63,'[10]HEADCOUNT MARZO 2013'!G$2:P$1468,10,FALSE)</f>
        <v>1ERO</v>
      </c>
      <c r="C63" s="336" t="s">
        <v>902</v>
      </c>
      <c r="D63" s="336" t="s">
        <v>903</v>
      </c>
      <c r="E63" s="337" t="s">
        <v>1964</v>
      </c>
      <c r="F63" s="338">
        <v>52000</v>
      </c>
    </row>
    <row r="64" spans="1:6">
      <c r="A64" s="335">
        <v>6244368</v>
      </c>
      <c r="B64" s="332" t="str">
        <f>VLOOKUP(A64,'[10]HEADCOUNT MARZO 2013'!G$2:P$1468,10,FALSE)</f>
        <v>1ERO</v>
      </c>
      <c r="C64" s="336" t="s">
        <v>2046</v>
      </c>
      <c r="D64" s="336" t="s">
        <v>2047</v>
      </c>
      <c r="E64" s="337" t="s">
        <v>1964</v>
      </c>
      <c r="F64" s="338">
        <v>52000</v>
      </c>
    </row>
    <row r="65" spans="1:6">
      <c r="A65" s="335">
        <v>6148163</v>
      </c>
      <c r="B65" s="332" t="str">
        <f>VLOOKUP(A65,'[10]HEADCOUNT MARZO 2013'!G$2:P$1468,10,FALSE)</f>
        <v>2DO</v>
      </c>
      <c r="C65" s="336" t="s">
        <v>1051</v>
      </c>
      <c r="D65" s="336" t="s">
        <v>1052</v>
      </c>
      <c r="E65" s="337" t="s">
        <v>1964</v>
      </c>
      <c r="F65" s="338">
        <v>52000</v>
      </c>
    </row>
    <row r="66" spans="1:6">
      <c r="A66" s="335">
        <v>6126076</v>
      </c>
      <c r="B66" s="332" t="str">
        <f>VLOOKUP(A66,'[10]HEADCOUNT MARZO 2013'!G$2:P$1468,10,FALSE)</f>
        <v>2DO</v>
      </c>
      <c r="C66" s="336" t="s">
        <v>2048</v>
      </c>
      <c r="D66" s="336" t="s">
        <v>2049</v>
      </c>
      <c r="E66" s="337" t="s">
        <v>1964</v>
      </c>
      <c r="F66" s="338">
        <v>52000</v>
      </c>
    </row>
    <row r="67" spans="1:6">
      <c r="A67" s="339">
        <v>6057989</v>
      </c>
      <c r="B67" s="332" t="str">
        <f>VLOOKUP(A67,'[10]HEADCOUNT MARZO 2013'!G$2:P$1468,10,FALSE)</f>
        <v>1ERO</v>
      </c>
      <c r="C67" s="340" t="s">
        <v>369</v>
      </c>
      <c r="D67" s="340" t="s">
        <v>370</v>
      </c>
      <c r="E67" s="340" t="s">
        <v>1964</v>
      </c>
      <c r="F67" s="338">
        <v>34000</v>
      </c>
    </row>
    <row r="68" spans="1:6">
      <c r="A68" s="339">
        <v>6057905</v>
      </c>
      <c r="B68" s="332" t="str">
        <f>VLOOKUP(A68,'[10]HEADCOUNT MARZO 2013'!G$2:P$1468,10,FALSE)</f>
        <v>1ERO</v>
      </c>
      <c r="C68" s="340" t="s">
        <v>1415</v>
      </c>
      <c r="D68" s="340" t="s">
        <v>1416</v>
      </c>
      <c r="E68" s="340" t="s">
        <v>1964</v>
      </c>
      <c r="F68" s="338">
        <v>34000</v>
      </c>
    </row>
    <row r="69" spans="1:6">
      <c r="A69" s="339">
        <v>6057488</v>
      </c>
      <c r="B69" s="332" t="str">
        <f>VLOOKUP(A69,'[10]HEADCOUNT MARZO 2013'!G$2:P$1468,10,FALSE)</f>
        <v>1ERO</v>
      </c>
      <c r="C69" s="340" t="s">
        <v>2050</v>
      </c>
      <c r="D69" s="340" t="s">
        <v>2051</v>
      </c>
      <c r="E69" s="340" t="s">
        <v>1964</v>
      </c>
      <c r="F69" s="338">
        <v>34000</v>
      </c>
    </row>
    <row r="70" spans="1:6">
      <c r="A70" s="339">
        <v>3447</v>
      </c>
      <c r="B70" s="332" t="str">
        <f>VLOOKUP(A70,'[10]HEADCOUNT MARZO 2013'!G$2:P$1468,10,FALSE)</f>
        <v>1ERO</v>
      </c>
      <c r="C70" s="340" t="s">
        <v>1198</v>
      </c>
      <c r="D70" s="340" t="s">
        <v>2052</v>
      </c>
      <c r="E70" s="340" t="s">
        <v>1964</v>
      </c>
      <c r="F70" s="338">
        <v>34000</v>
      </c>
    </row>
    <row r="71" spans="1:6">
      <c r="A71" s="339">
        <v>5907</v>
      </c>
      <c r="B71" s="332" t="str">
        <f>VLOOKUP(A71,'[10]HEADCOUNT MARZO 2013'!G$2:P$1468,10,FALSE)</f>
        <v>1ERO</v>
      </c>
      <c r="C71" s="340" t="s">
        <v>1443</v>
      </c>
      <c r="D71" s="340" t="s">
        <v>304</v>
      </c>
      <c r="E71" s="340" t="s">
        <v>1964</v>
      </c>
      <c r="F71" s="338">
        <v>34000</v>
      </c>
    </row>
    <row r="72" spans="1:6">
      <c r="A72" s="339">
        <v>6125980</v>
      </c>
      <c r="B72" s="332" t="str">
        <f>VLOOKUP(A72,'[10]HEADCOUNT MARZO 2013'!G$2:P$1468,10,FALSE)</f>
        <v>1ERO</v>
      </c>
      <c r="C72" s="340" t="s">
        <v>2053</v>
      </c>
      <c r="D72" s="340" t="s">
        <v>379</v>
      </c>
      <c r="E72" s="340" t="s">
        <v>1964</v>
      </c>
      <c r="F72" s="338">
        <v>34000</v>
      </c>
    </row>
    <row r="73" spans="1:6">
      <c r="A73" s="339">
        <v>6061027</v>
      </c>
      <c r="B73" s="332" t="str">
        <f>VLOOKUP(A73,'[10]HEADCOUNT MARZO 2013'!G$2:P$1468,10,FALSE)</f>
        <v>1ERO</v>
      </c>
      <c r="C73" s="340" t="s">
        <v>526</v>
      </c>
      <c r="D73" s="340" t="s">
        <v>109</v>
      </c>
      <c r="E73" s="340" t="s">
        <v>1964</v>
      </c>
      <c r="F73" s="338">
        <v>34000</v>
      </c>
    </row>
    <row r="74" spans="1:6">
      <c r="A74" s="341">
        <v>6148402</v>
      </c>
      <c r="B74" s="332" t="str">
        <f>VLOOKUP(A74,'[10]HEADCOUNT MARZO 2013'!G$2:P$1468,10,FALSE)</f>
        <v>2DO</v>
      </c>
      <c r="C74" s="342" t="s">
        <v>1234</v>
      </c>
      <c r="D74" s="342" t="s">
        <v>1235</v>
      </c>
      <c r="E74" s="342" t="s">
        <v>1964</v>
      </c>
      <c r="F74" s="338">
        <v>34000</v>
      </c>
    </row>
    <row r="75" spans="1:6">
      <c r="A75" s="341">
        <v>6153824</v>
      </c>
      <c r="B75" s="332" t="str">
        <f>VLOOKUP(A75,'[10]HEADCOUNT MARZO 2013'!G$2:P$1468,10,FALSE)</f>
        <v>2DO</v>
      </c>
      <c r="C75" s="342" t="s">
        <v>1452</v>
      </c>
      <c r="D75" s="342" t="s">
        <v>1453</v>
      </c>
      <c r="E75" s="342" t="s">
        <v>1964</v>
      </c>
      <c r="F75" s="338">
        <v>34000</v>
      </c>
    </row>
    <row r="76" spans="1:6">
      <c r="A76" s="341">
        <v>6126726</v>
      </c>
      <c r="B76" s="332" t="str">
        <f>VLOOKUP(A76,'[10]HEADCOUNT MARZO 2013'!G$2:P$1468,10,FALSE)</f>
        <v>2DO</v>
      </c>
      <c r="C76" s="342" t="s">
        <v>2054</v>
      </c>
      <c r="D76" s="342" t="s">
        <v>2055</v>
      </c>
      <c r="E76" s="342" t="s">
        <v>1964</v>
      </c>
      <c r="F76" s="338">
        <v>34000</v>
      </c>
    </row>
    <row r="77" spans="1:6">
      <c r="A77" s="341">
        <v>6129011</v>
      </c>
      <c r="B77" s="332" t="str">
        <f>VLOOKUP(A77,'[10]HEADCOUNT MARZO 2013'!G$2:P$1468,10,FALSE)</f>
        <v>2DO</v>
      </c>
      <c r="C77" s="342" t="s">
        <v>2056</v>
      </c>
      <c r="D77" s="342" t="s">
        <v>2057</v>
      </c>
      <c r="E77" s="342" t="s">
        <v>1964</v>
      </c>
      <c r="F77" s="338">
        <v>34000</v>
      </c>
    </row>
    <row r="78" spans="1:6">
      <c r="A78" s="339">
        <v>6148038</v>
      </c>
      <c r="B78" s="332" t="str">
        <f>VLOOKUP(A78,'[10]HEADCOUNT MARZO 2013'!G$2:P$1468,10,FALSE)</f>
        <v>1ERO</v>
      </c>
      <c r="C78" s="340" t="s">
        <v>340</v>
      </c>
      <c r="D78" s="340" t="s">
        <v>341</v>
      </c>
      <c r="E78" s="340" t="s">
        <v>1964</v>
      </c>
      <c r="F78" s="338">
        <v>34000</v>
      </c>
    </row>
    <row r="79" spans="1:6">
      <c r="A79" s="339">
        <v>6126679</v>
      </c>
      <c r="B79" s="332" t="str">
        <f>VLOOKUP(A79,'[10]HEADCOUNT MARZO 2013'!G$2:P$1468,10,FALSE)</f>
        <v>1ERO</v>
      </c>
      <c r="C79" s="340" t="s">
        <v>386</v>
      </c>
      <c r="D79" s="340" t="s">
        <v>387</v>
      </c>
      <c r="E79" s="340" t="s">
        <v>1964</v>
      </c>
      <c r="F79" s="338">
        <v>34000</v>
      </c>
    </row>
    <row r="80" spans="1:6">
      <c r="A80" s="339">
        <v>6057920</v>
      </c>
      <c r="B80" s="332" t="str">
        <f>VLOOKUP(A80,'[10]HEADCOUNT MARZO 2013'!G$2:P$1468,10,FALSE)</f>
        <v>1ERO</v>
      </c>
      <c r="C80" s="340" t="s">
        <v>1203</v>
      </c>
      <c r="D80" s="340" t="s">
        <v>2058</v>
      </c>
      <c r="E80" s="340" t="s">
        <v>1964</v>
      </c>
      <c r="F80" s="338">
        <v>34000</v>
      </c>
    </row>
    <row r="81" spans="1:6">
      <c r="A81" s="339">
        <v>3400300</v>
      </c>
      <c r="B81" s="332" t="str">
        <f>VLOOKUP(A81,'[10]HEADCOUNT MARZO 2013'!G$2:P$1468,10,FALSE)</f>
        <v>1ERO</v>
      </c>
      <c r="C81" s="340" t="s">
        <v>1335</v>
      </c>
      <c r="D81" s="340" t="s">
        <v>1337</v>
      </c>
      <c r="E81" s="340" t="s">
        <v>1964</v>
      </c>
      <c r="F81" s="338">
        <v>34000</v>
      </c>
    </row>
    <row r="82" spans="1:6">
      <c r="A82" s="339">
        <v>6241496</v>
      </c>
      <c r="B82" s="332" t="str">
        <f>VLOOKUP(A82,'[10]HEADCOUNT MARZO 2013'!G$2:P$1468,10,FALSE)</f>
        <v>1ERO</v>
      </c>
      <c r="C82" s="340" t="s">
        <v>2059</v>
      </c>
      <c r="D82" s="340" t="s">
        <v>2060</v>
      </c>
      <c r="E82" s="340" t="s">
        <v>1964</v>
      </c>
      <c r="F82" s="338">
        <v>34000</v>
      </c>
    </row>
    <row r="83" spans="1:6">
      <c r="A83" s="339">
        <v>6127175</v>
      </c>
      <c r="B83" s="332" t="str">
        <f>VLOOKUP(A83,'[10]HEADCOUNT MARZO 2013'!G$2:P$1468,10,FALSE)</f>
        <v>2DO</v>
      </c>
      <c r="C83" s="340" t="s">
        <v>672</v>
      </c>
      <c r="D83" s="340" t="s">
        <v>673</v>
      </c>
      <c r="E83" s="340" t="s">
        <v>1964</v>
      </c>
      <c r="F83" s="338">
        <v>34000</v>
      </c>
    </row>
    <row r="84" spans="1:6">
      <c r="A84" s="339">
        <v>6080354</v>
      </c>
      <c r="B84" s="332" t="str">
        <f>VLOOKUP(A84,'[10]HEADCOUNT MARZO 2013'!G$2:P$1468,10,FALSE)</f>
        <v>2DO</v>
      </c>
      <c r="C84" s="340" t="s">
        <v>490</v>
      </c>
      <c r="D84" s="340" t="s">
        <v>491</v>
      </c>
      <c r="E84" s="340" t="s">
        <v>1964</v>
      </c>
      <c r="F84" s="338">
        <v>34000</v>
      </c>
    </row>
    <row r="85" spans="1:6">
      <c r="A85" s="339">
        <v>6057932</v>
      </c>
      <c r="B85" s="332" t="str">
        <f>VLOOKUP(A85,'[10]HEADCOUNT MARZO 2013'!G$2:P$1468,10,FALSE)</f>
        <v>2DO</v>
      </c>
      <c r="C85" s="340" t="s">
        <v>907</v>
      </c>
      <c r="D85" s="340" t="s">
        <v>908</v>
      </c>
      <c r="E85" s="340" t="s">
        <v>1964</v>
      </c>
      <c r="F85" s="338">
        <v>34000</v>
      </c>
    </row>
    <row r="86" spans="1:6">
      <c r="A86" s="339">
        <v>6057887</v>
      </c>
      <c r="B86" s="332" t="str">
        <f>VLOOKUP(A86,'[10]HEADCOUNT MARZO 2013'!G$2:P$1468,10,FALSE)</f>
        <v>1ERO</v>
      </c>
      <c r="C86" s="340" t="s">
        <v>2061</v>
      </c>
      <c r="D86" s="340" t="s">
        <v>109</v>
      </c>
      <c r="E86" s="340" t="s">
        <v>1964</v>
      </c>
      <c r="F86" s="338">
        <v>34000</v>
      </c>
    </row>
    <row r="87" spans="1:6">
      <c r="A87" s="339">
        <v>590</v>
      </c>
      <c r="B87" s="332" t="str">
        <f>VLOOKUP(A87,'[10]HEADCOUNT MARZO 2013'!G$2:P$1468,10,FALSE)</f>
        <v>1ERO</v>
      </c>
      <c r="C87" s="340" t="s">
        <v>599</v>
      </c>
      <c r="D87" s="340" t="s">
        <v>600</v>
      </c>
      <c r="E87" s="340" t="s">
        <v>1964</v>
      </c>
      <c r="F87" s="338">
        <v>34000</v>
      </c>
    </row>
    <row r="88" spans="1:6">
      <c r="A88" s="339">
        <v>6129524</v>
      </c>
      <c r="B88" s="332" t="str">
        <f>VLOOKUP(A88,'[10]HEADCOUNT MARZO 2013'!G$2:P$1468,10,FALSE)</f>
        <v>2DO</v>
      </c>
      <c r="C88" s="340" t="s">
        <v>503</v>
      </c>
      <c r="D88" s="340" t="s">
        <v>504</v>
      </c>
      <c r="E88" s="340" t="s">
        <v>1964</v>
      </c>
      <c r="F88" s="338">
        <v>34000</v>
      </c>
    </row>
    <row r="89" spans="1:6">
      <c r="A89" s="339">
        <v>6118770</v>
      </c>
      <c r="B89" s="332" t="str">
        <f>VLOOKUP(A89,'[10]HEADCOUNT MARZO 2013'!G$2:P$1468,10,FALSE)</f>
        <v>1ERO</v>
      </c>
      <c r="C89" s="340" t="s">
        <v>233</v>
      </c>
      <c r="D89" s="340" t="s">
        <v>234</v>
      </c>
      <c r="E89" s="340" t="s">
        <v>1964</v>
      </c>
      <c r="F89" s="338">
        <v>34000</v>
      </c>
    </row>
    <row r="90" spans="1:6">
      <c r="A90" s="339">
        <v>6148296</v>
      </c>
      <c r="B90" s="332" t="str">
        <f>VLOOKUP(A90,'[10]HEADCOUNT MARZO 2013'!G$2:P$1468,10,FALSE)</f>
        <v>1ERO</v>
      </c>
      <c r="C90" s="340" t="s">
        <v>546</v>
      </c>
      <c r="D90" s="340" t="s">
        <v>171</v>
      </c>
      <c r="E90" s="340" t="s">
        <v>1964</v>
      </c>
      <c r="F90" s="338">
        <v>34000</v>
      </c>
    </row>
    <row r="91" spans="1:6">
      <c r="A91" s="343">
        <v>3600259</v>
      </c>
      <c r="B91" s="332" t="str">
        <f>VLOOKUP(A91,'[10]HEADCOUNT MARZO 2013'!G$2:P$1468,10,FALSE)</f>
        <v>1ERO</v>
      </c>
      <c r="C91" s="344" t="s">
        <v>2062</v>
      </c>
      <c r="D91" s="344" t="s">
        <v>593</v>
      </c>
      <c r="E91" s="344" t="s">
        <v>2063</v>
      </c>
      <c r="F91" s="338">
        <v>34000</v>
      </c>
    </row>
    <row r="92" spans="1:6">
      <c r="A92" s="343">
        <v>6121272</v>
      </c>
      <c r="B92" s="332" t="str">
        <f>VLOOKUP(A92,'[10]HEADCOUNT MARZO 2013'!G$2:P$1468,10,FALSE)</f>
        <v>2DO</v>
      </c>
      <c r="C92" s="344" t="s">
        <v>2064</v>
      </c>
      <c r="D92" s="344" t="s">
        <v>2065</v>
      </c>
      <c r="E92" s="344" t="s">
        <v>2063</v>
      </c>
      <c r="F92" s="338">
        <v>34000</v>
      </c>
    </row>
    <row r="93" spans="1:6">
      <c r="A93" s="343">
        <v>6080476</v>
      </c>
      <c r="B93" s="332" t="str">
        <f>VLOOKUP(A93,'[10]HEADCOUNT MARZO 2013'!G$2:P$1468,10,FALSE)</f>
        <v>1ERO</v>
      </c>
      <c r="C93" s="344" t="s">
        <v>2066</v>
      </c>
      <c r="D93" s="344" t="s">
        <v>455</v>
      </c>
      <c r="E93" s="344" t="s">
        <v>2063</v>
      </c>
      <c r="F93" s="338">
        <v>34000</v>
      </c>
    </row>
    <row r="94" spans="1:6">
      <c r="A94" s="343">
        <v>6126768</v>
      </c>
      <c r="B94" s="332" t="str">
        <f>VLOOKUP(A94,'[10]HEADCOUNT MARZO 2013'!G$2:P$1468,10,FALSE)</f>
        <v>1ERO</v>
      </c>
      <c r="C94" s="344" t="s">
        <v>1425</v>
      </c>
      <c r="D94" s="344" t="s">
        <v>428</v>
      </c>
      <c r="E94" s="344" t="s">
        <v>2063</v>
      </c>
      <c r="F94" s="338">
        <v>34000</v>
      </c>
    </row>
    <row r="95" spans="1:6">
      <c r="A95" s="343">
        <v>6129516</v>
      </c>
      <c r="B95" s="332" t="str">
        <f>VLOOKUP(A95,'[10]HEADCOUNT MARZO 2013'!G$2:P$1468,10,FALSE)</f>
        <v>2DO</v>
      </c>
      <c r="C95" s="344" t="s">
        <v>2069</v>
      </c>
      <c r="D95" s="344" t="s">
        <v>428</v>
      </c>
      <c r="E95" s="344" t="s">
        <v>2063</v>
      </c>
      <c r="F95" s="338">
        <v>34000</v>
      </c>
    </row>
    <row r="96" spans="1:6">
      <c r="A96" s="343">
        <v>6246655</v>
      </c>
      <c r="B96" s="332" t="str">
        <f>VLOOKUP(A96,'[10]HEADCOUNT MARZO 2013'!G$2:P$1468,10,FALSE)</f>
        <v>1ERO</v>
      </c>
      <c r="C96" s="344" t="s">
        <v>2070</v>
      </c>
      <c r="D96" s="344" t="s">
        <v>109</v>
      </c>
      <c r="E96" s="344" t="s">
        <v>2063</v>
      </c>
      <c r="F96" s="338">
        <v>34000</v>
      </c>
    </row>
    <row r="97" spans="1:6">
      <c r="A97" s="345">
        <v>6057524</v>
      </c>
      <c r="B97" s="332" t="str">
        <f>VLOOKUP(A97,'[10]HEADCOUNT MARZO 2013'!G$2:P$1468,10,FALSE)</f>
        <v>1ERO</v>
      </c>
      <c r="C97" s="346" t="s">
        <v>855</v>
      </c>
      <c r="D97" s="346" t="s">
        <v>856</v>
      </c>
      <c r="E97" s="346" t="s">
        <v>2075</v>
      </c>
      <c r="F97" s="334">
        <v>36000</v>
      </c>
    </row>
    <row r="98" spans="1:6">
      <c r="A98" s="345">
        <v>6110956</v>
      </c>
      <c r="B98" s="332" t="str">
        <f>VLOOKUP(A98,'[10]HEADCOUNT MARZO 2013'!G$2:P$1468,10,FALSE)</f>
        <v>1ERO</v>
      </c>
      <c r="C98" s="346" t="s">
        <v>1314</v>
      </c>
      <c r="D98" s="346" t="s">
        <v>646</v>
      </c>
      <c r="E98" s="346" t="s">
        <v>1964</v>
      </c>
      <c r="F98" s="334">
        <v>36000</v>
      </c>
    </row>
    <row r="99" spans="1:6">
      <c r="A99" s="345">
        <v>6148152</v>
      </c>
      <c r="B99" s="332" t="str">
        <f>VLOOKUP(A99,'[10]HEADCOUNT MARZO 2013'!G$2:P$1468,10,FALSE)</f>
        <v>1ERO</v>
      </c>
      <c r="C99" s="346" t="s">
        <v>674</v>
      </c>
      <c r="D99" s="346" t="s">
        <v>109</v>
      </c>
      <c r="E99" s="346" t="s">
        <v>1964</v>
      </c>
      <c r="F99" s="334">
        <v>36000</v>
      </c>
    </row>
    <row r="100" spans="1:6">
      <c r="A100" s="345">
        <v>6148084</v>
      </c>
      <c r="B100" s="332" t="str">
        <f>VLOOKUP(A100,'[10]HEADCOUNT MARZO 2013'!G$2:P$1468,10,FALSE)</f>
        <v>1ERO</v>
      </c>
      <c r="C100" s="346" t="s">
        <v>627</v>
      </c>
      <c r="D100" s="346" t="s">
        <v>628</v>
      </c>
      <c r="E100" s="346" t="s">
        <v>1964</v>
      </c>
      <c r="F100" s="334">
        <v>36000</v>
      </c>
    </row>
    <row r="101" spans="1:6">
      <c r="A101" s="345">
        <v>6122100</v>
      </c>
      <c r="B101" s="332" t="str">
        <f>VLOOKUP(A101,'[10]HEADCOUNT MARZO 2013'!G$2:P$1468,10,FALSE)</f>
        <v>1ERO</v>
      </c>
      <c r="C101" s="346" t="s">
        <v>285</v>
      </c>
      <c r="D101" s="346" t="s">
        <v>286</v>
      </c>
      <c r="E101" s="346" t="s">
        <v>1964</v>
      </c>
      <c r="F101" s="334">
        <v>36000</v>
      </c>
    </row>
    <row r="102" spans="1:6">
      <c r="A102" s="345">
        <v>6124130</v>
      </c>
      <c r="B102" s="332" t="str">
        <f>VLOOKUP(A102,'[10]HEADCOUNT MARZO 2013'!G$2:P$1468,10,FALSE)</f>
        <v>1ERO</v>
      </c>
      <c r="C102" s="346" t="s">
        <v>649</v>
      </c>
      <c r="D102" s="346" t="s">
        <v>87</v>
      </c>
      <c r="E102" s="346" t="s">
        <v>1964</v>
      </c>
      <c r="F102" s="334">
        <v>36000</v>
      </c>
    </row>
    <row r="103" spans="1:6">
      <c r="A103" s="347">
        <v>6128903</v>
      </c>
      <c r="B103" s="332" t="str">
        <f>VLOOKUP(A103,'[10]HEADCOUNT MARZO 2013'!G$2:P$1468,10,FALSE)</f>
        <v>2DO</v>
      </c>
      <c r="C103" s="346" t="s">
        <v>1439</v>
      </c>
      <c r="D103" s="346" t="s">
        <v>1440</v>
      </c>
      <c r="E103" s="346" t="s">
        <v>1964</v>
      </c>
      <c r="F103" s="334">
        <v>36000</v>
      </c>
    </row>
    <row r="104" spans="1:6">
      <c r="A104" s="345">
        <v>6147889</v>
      </c>
      <c r="B104" s="332" t="str">
        <f>VLOOKUP(A104,'[10]HEADCOUNT MARZO 2013'!G$2:P$1468,10,FALSE)</f>
        <v>2DO</v>
      </c>
      <c r="C104" s="346" t="s">
        <v>1433</v>
      </c>
      <c r="D104" s="346" t="s">
        <v>1434</v>
      </c>
      <c r="E104" s="346" t="s">
        <v>1964</v>
      </c>
      <c r="F104" s="334">
        <v>36000</v>
      </c>
    </row>
    <row r="105" spans="1:6">
      <c r="A105" s="345">
        <v>6147830</v>
      </c>
      <c r="B105" s="332" t="str">
        <f>VLOOKUP(A105,'[10]HEADCOUNT MARZO 2013'!G$2:P$1468,10,FALSE)</f>
        <v>2DO</v>
      </c>
      <c r="C105" s="346" t="s">
        <v>2079</v>
      </c>
      <c r="D105" s="346" t="s">
        <v>2006</v>
      </c>
      <c r="E105" s="346" t="s">
        <v>1964</v>
      </c>
      <c r="F105" s="334">
        <v>36000</v>
      </c>
    </row>
    <row r="106" spans="1:6">
      <c r="A106" s="345">
        <v>6057973</v>
      </c>
      <c r="B106" s="332" t="str">
        <f>VLOOKUP(A106,'[10]HEADCOUNT MARZO 2013'!G$2:P$1468,10,FALSE)</f>
        <v>2DO</v>
      </c>
      <c r="C106" s="346" t="s">
        <v>1134</v>
      </c>
      <c r="D106" s="346" t="s">
        <v>575</v>
      </c>
      <c r="E106" s="346" t="s">
        <v>1964</v>
      </c>
      <c r="F106" s="334">
        <v>36000</v>
      </c>
    </row>
    <row r="107" spans="1:6">
      <c r="A107" s="345">
        <v>6147945</v>
      </c>
      <c r="B107" s="332" t="str">
        <f>VLOOKUP(A107,'[10]HEADCOUNT MARZO 2013'!G$2:P$1468,10,FALSE)</f>
        <v>2DO</v>
      </c>
      <c r="C107" s="346" t="s">
        <v>2080</v>
      </c>
      <c r="D107" s="346" t="s">
        <v>2081</v>
      </c>
      <c r="E107" s="346" t="s">
        <v>1964</v>
      </c>
      <c r="F107" s="334">
        <v>36000</v>
      </c>
    </row>
    <row r="108" spans="1:6">
      <c r="A108" s="345">
        <v>6073297</v>
      </c>
      <c r="B108" s="332" t="str">
        <f>VLOOKUP(A108,'[10]HEADCOUNT MARZO 2013'!G$2:P$1468,10,FALSE)</f>
        <v>1ERO</v>
      </c>
      <c r="C108" s="346" t="s">
        <v>2082</v>
      </c>
      <c r="D108" s="346" t="s">
        <v>2083</v>
      </c>
      <c r="E108" s="346" t="s">
        <v>1964</v>
      </c>
      <c r="F108" s="334">
        <v>36000</v>
      </c>
    </row>
    <row r="109" spans="1:6">
      <c r="A109" s="345">
        <v>6128482</v>
      </c>
      <c r="B109" s="332" t="str">
        <f>VLOOKUP(A109,'[10]HEADCOUNT MARZO 2013'!G$2:P$1468,10,FALSE)</f>
        <v>1ERO</v>
      </c>
      <c r="C109" s="346" t="s">
        <v>733</v>
      </c>
      <c r="D109" s="346" t="s">
        <v>734</v>
      </c>
      <c r="E109" s="346" t="s">
        <v>1964</v>
      </c>
      <c r="F109" s="334">
        <v>36000</v>
      </c>
    </row>
    <row r="110" spans="1:6">
      <c r="A110" s="345">
        <v>3600289</v>
      </c>
      <c r="B110" s="332" t="str">
        <f>VLOOKUP(A110,'[10]HEADCOUNT MARZO 2013'!G$2:P$1468,10,FALSE)</f>
        <v>1ERO</v>
      </c>
      <c r="C110" s="346" t="s">
        <v>967</v>
      </c>
      <c r="D110" s="346" t="s">
        <v>968</v>
      </c>
      <c r="E110" s="346" t="s">
        <v>1964</v>
      </c>
      <c r="F110" s="334">
        <v>36000</v>
      </c>
    </row>
    <row r="111" spans="1:6">
      <c r="A111" s="345">
        <v>6073298</v>
      </c>
      <c r="B111" s="332" t="str">
        <f>VLOOKUP(A111,'[10]HEADCOUNT MARZO 2013'!G$2:P$1468,10,FALSE)</f>
        <v>1ERO</v>
      </c>
      <c r="C111" s="346" t="s">
        <v>1267</v>
      </c>
      <c r="D111" s="346" t="s">
        <v>1268</v>
      </c>
      <c r="E111" s="346" t="s">
        <v>1964</v>
      </c>
      <c r="F111" s="334">
        <v>36000</v>
      </c>
    </row>
    <row r="112" spans="1:6">
      <c r="A112" s="345">
        <v>5911</v>
      </c>
      <c r="B112" s="332" t="str">
        <f>VLOOKUP(A112,'[10]HEADCOUNT MARZO 2013'!G$2:P$1468,10,FALSE)</f>
        <v>1ERO</v>
      </c>
      <c r="C112" s="346" t="s">
        <v>2084</v>
      </c>
      <c r="D112" s="346" t="s">
        <v>2085</v>
      </c>
      <c r="E112" s="346" t="s">
        <v>1964</v>
      </c>
      <c r="F112" s="334">
        <v>36000</v>
      </c>
    </row>
    <row r="113" spans="1:6">
      <c r="A113" s="345">
        <v>6147802</v>
      </c>
      <c r="B113" s="332" t="str">
        <f>VLOOKUP(A113,'[10]HEADCOUNT MARZO 2013'!G$2:P$1468,10,FALSE)</f>
        <v>2DO</v>
      </c>
      <c r="C113" s="346" t="s">
        <v>1350</v>
      </c>
      <c r="D113" s="346" t="s">
        <v>1351</v>
      </c>
      <c r="E113" s="346" t="s">
        <v>1964</v>
      </c>
      <c r="F113" s="334">
        <v>36000</v>
      </c>
    </row>
    <row r="114" spans="1:6">
      <c r="A114" s="345">
        <v>6057942</v>
      </c>
      <c r="B114" s="332" t="str">
        <f>VLOOKUP(A114,'[10]HEADCOUNT MARZO 2013'!G$2:P$1468,10,FALSE)</f>
        <v>2DO</v>
      </c>
      <c r="C114" s="346" t="s">
        <v>505</v>
      </c>
      <c r="D114" s="346" t="s">
        <v>506</v>
      </c>
      <c r="E114" s="346" t="s">
        <v>1964</v>
      </c>
      <c r="F114" s="334">
        <v>36000</v>
      </c>
    </row>
    <row r="115" spans="1:6">
      <c r="A115" s="345">
        <v>6058284</v>
      </c>
      <c r="B115" s="332" t="str">
        <f>VLOOKUP(A115,'[10]HEADCOUNT MARZO 2013'!G$2:P$1468,10,FALSE)</f>
        <v>2DO</v>
      </c>
      <c r="C115" s="346" t="s">
        <v>1196</v>
      </c>
      <c r="D115" s="346" t="s">
        <v>1197</v>
      </c>
      <c r="E115" s="346" t="s">
        <v>1964</v>
      </c>
      <c r="F115" s="334">
        <v>36000</v>
      </c>
    </row>
    <row r="116" spans="1:6">
      <c r="A116" s="345">
        <v>6147755</v>
      </c>
      <c r="B116" s="332" t="str">
        <f>VLOOKUP(A116,'[10]HEADCOUNT MARZO 2013'!G$2:P$1468,10,FALSE)</f>
        <v>2DO</v>
      </c>
      <c r="C116" s="346" t="s">
        <v>747</v>
      </c>
      <c r="D116" s="346" t="s">
        <v>748</v>
      </c>
      <c r="E116" s="346" t="s">
        <v>1964</v>
      </c>
      <c r="F116" s="334">
        <v>36000</v>
      </c>
    </row>
    <row r="117" spans="1:6">
      <c r="A117" s="345">
        <v>6147958</v>
      </c>
      <c r="B117" s="332" t="str">
        <f>VLOOKUP(A117,'[10]HEADCOUNT MARZO 2013'!G$2:P$1468,10,FALSE)</f>
        <v>2DO</v>
      </c>
      <c r="C117" s="346" t="s">
        <v>944</v>
      </c>
      <c r="D117" s="346" t="s">
        <v>945</v>
      </c>
      <c r="E117" s="346" t="s">
        <v>1964</v>
      </c>
      <c r="F117" s="334">
        <v>36000</v>
      </c>
    </row>
    <row r="118" spans="1:6">
      <c r="A118" s="345">
        <v>6245241</v>
      </c>
      <c r="B118" s="332" t="str">
        <f>VLOOKUP(A118,'[10]HEADCOUNT MARZO 2013'!G$2:P$1468,10,FALSE)</f>
        <v>1ERO</v>
      </c>
      <c r="C118" s="346" t="s">
        <v>2086</v>
      </c>
      <c r="D118" s="346" t="s">
        <v>2087</v>
      </c>
      <c r="E118" s="346" t="s">
        <v>1964</v>
      </c>
      <c r="F118" s="334">
        <v>36000</v>
      </c>
    </row>
    <row r="119" spans="1:6">
      <c r="A119" s="345">
        <v>5958</v>
      </c>
      <c r="B119" s="332" t="str">
        <f>VLOOKUP(A119,'[10]HEADCOUNT MARZO 2013'!G$2:P$1468,10,FALSE)</f>
        <v>1ERO</v>
      </c>
      <c r="C119" s="346" t="s">
        <v>2088</v>
      </c>
      <c r="D119" s="346" t="s">
        <v>2089</v>
      </c>
      <c r="E119" s="346" t="s">
        <v>1964</v>
      </c>
      <c r="F119" s="334">
        <v>36000</v>
      </c>
    </row>
    <row r="120" spans="1:6">
      <c r="A120" s="345">
        <v>6129553</v>
      </c>
      <c r="B120" s="332" t="str">
        <f>VLOOKUP(A120,'[10]HEADCOUNT MARZO 2013'!G$2:P$1468,10,FALSE)</f>
        <v>1ERO</v>
      </c>
      <c r="C120" s="346" t="s">
        <v>758</v>
      </c>
      <c r="D120" s="346" t="s">
        <v>759</v>
      </c>
      <c r="E120" s="346" t="s">
        <v>1964</v>
      </c>
      <c r="F120" s="334">
        <v>36000</v>
      </c>
    </row>
    <row r="121" spans="1:6">
      <c r="A121" s="345">
        <v>6126734</v>
      </c>
      <c r="B121" s="332" t="str">
        <f>VLOOKUP(A121,'[10]HEADCOUNT MARZO 2013'!G$2:P$1468,10,FALSE)</f>
        <v>1ERO</v>
      </c>
      <c r="C121" s="346" t="s">
        <v>832</v>
      </c>
      <c r="D121" s="346" t="s">
        <v>833</v>
      </c>
      <c r="E121" s="346" t="s">
        <v>1964</v>
      </c>
      <c r="F121" s="334">
        <v>36000</v>
      </c>
    </row>
    <row r="122" spans="1:6">
      <c r="A122" s="345">
        <v>6057799</v>
      </c>
      <c r="B122" s="332" t="str">
        <f>VLOOKUP(A122,'[10]HEADCOUNT MARZO 2013'!G$2:P$1468,10,FALSE)</f>
        <v>1ERO</v>
      </c>
      <c r="C122" s="346" t="s">
        <v>573</v>
      </c>
      <c r="D122" s="346" t="s">
        <v>103</v>
      </c>
      <c r="E122" s="346" t="s">
        <v>1964</v>
      </c>
      <c r="F122" s="334">
        <v>36000</v>
      </c>
    </row>
    <row r="123" spans="1:6">
      <c r="A123" s="345">
        <v>6148155</v>
      </c>
      <c r="B123" s="332" t="str">
        <f>VLOOKUP(A123,'[10]HEADCOUNT MARZO 2013'!G$2:P$1468,10,FALSE)</f>
        <v>1ERO</v>
      </c>
      <c r="C123" s="346" t="s">
        <v>1036</v>
      </c>
      <c r="D123" s="346" t="s">
        <v>209</v>
      </c>
      <c r="E123" s="346" t="s">
        <v>1964</v>
      </c>
      <c r="F123" s="334">
        <v>36000</v>
      </c>
    </row>
    <row r="124" spans="1:6">
      <c r="A124" s="345">
        <v>3600573</v>
      </c>
      <c r="B124" s="332" t="str">
        <f>VLOOKUP(A124,'[10]HEADCOUNT MARZO 2013'!G$2:P$1468,10,FALSE)</f>
        <v>1ERO</v>
      </c>
      <c r="C124" s="346" t="s">
        <v>2090</v>
      </c>
      <c r="D124" s="346" t="s">
        <v>2091</v>
      </c>
      <c r="E124" s="346" t="s">
        <v>1964</v>
      </c>
      <c r="F124" s="334">
        <v>36000</v>
      </c>
    </row>
    <row r="125" spans="1:6">
      <c r="A125" s="345">
        <v>6057898</v>
      </c>
      <c r="B125" s="332" t="str">
        <f>VLOOKUP(A125,'[10]HEADCOUNT MARZO 2013'!G$2:P$1468,10,FALSE)</f>
        <v>1ERO</v>
      </c>
      <c r="C125" s="346" t="s">
        <v>2092</v>
      </c>
      <c r="D125" s="346" t="s">
        <v>2093</v>
      </c>
      <c r="E125" s="346" t="s">
        <v>1964</v>
      </c>
      <c r="F125" s="334">
        <v>36000</v>
      </c>
    </row>
    <row r="126" spans="1:6">
      <c r="A126" s="345">
        <v>6057453</v>
      </c>
      <c r="B126" s="332" t="str">
        <f>VLOOKUP(A126,'[10]HEADCOUNT MARZO 2013'!G$2:P$1468,10,FALSE)</f>
        <v>1ERO</v>
      </c>
      <c r="C126" s="346" t="s">
        <v>51</v>
      </c>
      <c r="D126" s="346" t="s">
        <v>52</v>
      </c>
      <c r="E126" s="346" t="s">
        <v>1964</v>
      </c>
      <c r="F126" s="334">
        <v>36000</v>
      </c>
    </row>
    <row r="127" spans="1:6">
      <c r="A127" s="345">
        <v>1182</v>
      </c>
      <c r="B127" s="332" t="str">
        <f>VLOOKUP(A127,'[10]HEADCOUNT MARZO 2013'!G$2:P$1468,10,FALSE)</f>
        <v>1ERO</v>
      </c>
      <c r="C127" s="346" t="s">
        <v>774</v>
      </c>
      <c r="D127" s="346" t="s">
        <v>775</v>
      </c>
      <c r="E127" s="346" t="s">
        <v>1964</v>
      </c>
      <c r="F127" s="334">
        <v>36000</v>
      </c>
    </row>
    <row r="128" spans="1:6">
      <c r="A128" s="345">
        <v>6126183</v>
      </c>
      <c r="B128" s="332" t="str">
        <f>VLOOKUP(A128,'[10]HEADCOUNT MARZO 2013'!G$2:P$1468,10,FALSE)</f>
        <v>1ERO</v>
      </c>
      <c r="C128" s="346" t="s">
        <v>2094</v>
      </c>
      <c r="D128" s="346" t="s">
        <v>2095</v>
      </c>
      <c r="E128" s="346" t="s">
        <v>1964</v>
      </c>
      <c r="F128" s="334">
        <v>36000</v>
      </c>
    </row>
    <row r="129" spans="1:6">
      <c r="A129" s="345">
        <v>6147953</v>
      </c>
      <c r="B129" s="332" t="str">
        <f>VLOOKUP(A129,'[10]HEADCOUNT MARZO 2013'!G$2:P$1468,10,FALSE)</f>
        <v>1ERO</v>
      </c>
      <c r="C129" s="346" t="s">
        <v>388</v>
      </c>
      <c r="D129" s="346" t="s">
        <v>389</v>
      </c>
      <c r="E129" s="346" t="s">
        <v>1964</v>
      </c>
      <c r="F129" s="334">
        <v>36000</v>
      </c>
    </row>
    <row r="130" spans="1:6">
      <c r="A130" s="345">
        <v>6128929</v>
      </c>
      <c r="B130" s="332" t="str">
        <f>VLOOKUP(A130,'[10]HEADCOUNT MARZO 2013'!G$2:P$1468,10,FALSE)</f>
        <v>2DO</v>
      </c>
      <c r="C130" s="346" t="s">
        <v>668</v>
      </c>
      <c r="D130" s="346" t="s">
        <v>669</v>
      </c>
      <c r="E130" s="346" t="s">
        <v>1964</v>
      </c>
      <c r="F130" s="334">
        <v>36000</v>
      </c>
    </row>
    <row r="131" spans="1:6">
      <c r="A131" s="345">
        <v>6112984</v>
      </c>
      <c r="B131" s="332" t="str">
        <f>VLOOKUP(A131,'[10]HEADCOUNT MARZO 2013'!G$2:P$1468,10,FALSE)</f>
        <v>1ERO</v>
      </c>
      <c r="C131" s="346" t="s">
        <v>731</v>
      </c>
      <c r="D131" s="346" t="s">
        <v>732</v>
      </c>
      <c r="E131" s="346" t="s">
        <v>1964</v>
      </c>
      <c r="F131" s="334">
        <v>36000</v>
      </c>
    </row>
    <row r="132" spans="1:6">
      <c r="A132" s="345">
        <v>6147751</v>
      </c>
      <c r="B132" s="332" t="str">
        <f>VLOOKUP(A132,'[10]HEADCOUNT MARZO 2013'!G$2:P$1468,10,FALSE)</f>
        <v>1ERO</v>
      </c>
      <c r="C132" s="346" t="s">
        <v>118</v>
      </c>
      <c r="D132" s="346" t="s">
        <v>119</v>
      </c>
      <c r="E132" s="346" t="s">
        <v>1964</v>
      </c>
      <c r="F132" s="334">
        <v>36000</v>
      </c>
    </row>
    <row r="133" spans="1:6">
      <c r="A133" s="348">
        <v>6159121</v>
      </c>
      <c r="B133" s="332" t="str">
        <f>VLOOKUP(A133,'[10]HEADCOUNT MARZO 2013'!G$2:P$1468,10,FALSE)</f>
        <v>1ERO</v>
      </c>
      <c r="C133" s="349" t="s">
        <v>1406</v>
      </c>
      <c r="D133" s="349" t="s">
        <v>1407</v>
      </c>
      <c r="E133" s="349" t="s">
        <v>2110</v>
      </c>
      <c r="F133" s="334">
        <v>37000</v>
      </c>
    </row>
    <row r="134" spans="1:6">
      <c r="A134" s="348">
        <v>6127790</v>
      </c>
      <c r="B134" s="332" t="str">
        <f>VLOOKUP(A134,'[10]HEADCOUNT MARZO 2013'!G$2:P$1468,10,FALSE)</f>
        <v>1ERO</v>
      </c>
      <c r="C134" s="349" t="s">
        <v>2111</v>
      </c>
      <c r="D134" s="349" t="s">
        <v>2112</v>
      </c>
      <c r="E134" s="349" t="s">
        <v>238</v>
      </c>
      <c r="F134" s="334">
        <v>37000</v>
      </c>
    </row>
    <row r="135" spans="1:6">
      <c r="A135" s="348">
        <v>6057822</v>
      </c>
      <c r="B135" s="332" t="str">
        <f>VLOOKUP(A135,'[10]HEADCOUNT MARZO 2013'!G$2:P$1468,10,FALSE)</f>
        <v>1ERO</v>
      </c>
      <c r="C135" s="349" t="s">
        <v>935</v>
      </c>
      <c r="D135" s="349" t="s">
        <v>936</v>
      </c>
      <c r="E135" s="349" t="s">
        <v>238</v>
      </c>
      <c r="F135" s="334">
        <v>37000</v>
      </c>
    </row>
    <row r="136" spans="1:6">
      <c r="A136" s="348">
        <v>6147915</v>
      </c>
      <c r="B136" s="332" t="str">
        <f>VLOOKUP(A136,'[10]HEADCOUNT MARZO 2013'!G$2:P$1468,10,FALSE)</f>
        <v>1ERO</v>
      </c>
      <c r="C136" s="349" t="s">
        <v>929</v>
      </c>
      <c r="D136" s="349" t="s">
        <v>930</v>
      </c>
      <c r="E136" s="349" t="s">
        <v>238</v>
      </c>
      <c r="F136" s="334">
        <v>37000</v>
      </c>
    </row>
    <row r="137" spans="1:6">
      <c r="A137" s="348">
        <v>3600294</v>
      </c>
      <c r="B137" s="332" t="str">
        <f>VLOOKUP(A137,'[10]HEADCOUNT MARZO 2013'!G$2:P$1468,10,FALSE)</f>
        <v>1ERO</v>
      </c>
      <c r="C137" s="349" t="s">
        <v>666</v>
      </c>
      <c r="D137" s="349" t="s">
        <v>667</v>
      </c>
      <c r="E137" s="349" t="s">
        <v>99</v>
      </c>
      <c r="F137" s="334">
        <v>37000</v>
      </c>
    </row>
    <row r="138" spans="1:6">
      <c r="A138" s="348">
        <v>6128997</v>
      </c>
      <c r="B138" s="332" t="str">
        <f>VLOOKUP(A138,'[10]HEADCOUNT MARZO 2013'!G$2:P$1468,10,FALSE)</f>
        <v>2DO</v>
      </c>
      <c r="C138" s="349" t="s">
        <v>513</v>
      </c>
      <c r="D138" s="349" t="s">
        <v>514</v>
      </c>
      <c r="E138" s="349" t="s">
        <v>99</v>
      </c>
      <c r="F138" s="334">
        <v>37000</v>
      </c>
    </row>
    <row r="139" spans="1:6">
      <c r="A139" s="350">
        <v>6058222</v>
      </c>
      <c r="B139" s="332" t="str">
        <f>VLOOKUP(A139,'[10]HEADCOUNT MARZO 2013'!G$2:P$1468,10,FALSE)</f>
        <v>1ERO</v>
      </c>
      <c r="C139" s="351" t="s">
        <v>492</v>
      </c>
      <c r="D139" s="351" t="s">
        <v>493</v>
      </c>
      <c r="E139" s="351" t="s">
        <v>1964</v>
      </c>
      <c r="F139" s="334">
        <v>37000</v>
      </c>
    </row>
    <row r="140" spans="1:6">
      <c r="A140" s="348">
        <v>3600690</v>
      </c>
      <c r="B140" s="332" t="str">
        <f>VLOOKUP(A140,'[10]HEADCOUNT MARZO 2013'!G$2:P$1468,10,FALSE)</f>
        <v>1ERO</v>
      </c>
      <c r="C140" s="349" t="s">
        <v>1096</v>
      </c>
      <c r="D140" s="349" t="s">
        <v>1097</v>
      </c>
      <c r="E140" s="349" t="s">
        <v>2109</v>
      </c>
      <c r="F140" s="334">
        <v>37000</v>
      </c>
    </row>
    <row r="141" spans="1:6">
      <c r="A141" s="348">
        <v>6061029</v>
      </c>
      <c r="B141" s="332" t="str">
        <f>VLOOKUP(A141,'[10]HEADCOUNT MARZO 2013'!G$2:P$1468,10,FALSE)</f>
        <v>1ERO</v>
      </c>
      <c r="C141" s="349" t="s">
        <v>771</v>
      </c>
      <c r="D141" s="349" t="s">
        <v>575</v>
      </c>
      <c r="E141" s="349" t="s">
        <v>99</v>
      </c>
      <c r="F141" s="334">
        <v>37000</v>
      </c>
    </row>
    <row r="142" spans="1:6">
      <c r="A142" s="348">
        <v>6057933</v>
      </c>
      <c r="B142" s="332" t="str">
        <f>VLOOKUP(A142,'[10]HEADCOUNT MARZO 2013'!G$2:P$1468,10,FALSE)</f>
        <v>1ERO</v>
      </c>
      <c r="C142" s="349" t="s">
        <v>2113</v>
      </c>
      <c r="D142" s="349" t="s">
        <v>2114</v>
      </c>
      <c r="E142" s="349" t="s">
        <v>99</v>
      </c>
      <c r="F142" s="334">
        <v>37000</v>
      </c>
    </row>
    <row r="143" spans="1:6">
      <c r="A143" s="348">
        <v>6057875</v>
      </c>
      <c r="B143" s="332" t="str">
        <f>VLOOKUP(A143,'[10]HEADCOUNT MARZO 2013'!G$2:P$1468,10,FALSE)</f>
        <v>2DO</v>
      </c>
      <c r="C143" s="349" t="s">
        <v>548</v>
      </c>
      <c r="D143" s="349" t="s">
        <v>549</v>
      </c>
      <c r="E143" s="349" t="s">
        <v>99</v>
      </c>
      <c r="F143" s="334">
        <v>37000</v>
      </c>
    </row>
    <row r="144" spans="1:6">
      <c r="A144" s="348">
        <v>6057523</v>
      </c>
      <c r="B144" s="332" t="str">
        <f>VLOOKUP(A144,'[10]HEADCOUNT MARZO 2013'!G$2:P$1468,10,FALSE)</f>
        <v>2DO</v>
      </c>
      <c r="C144" s="349" t="s">
        <v>2115</v>
      </c>
      <c r="D144" s="349" t="s">
        <v>2116</v>
      </c>
      <c r="E144" s="349" t="s">
        <v>99</v>
      </c>
      <c r="F144" s="334">
        <v>37000</v>
      </c>
    </row>
    <row r="145" spans="1:6">
      <c r="A145" s="348">
        <v>6127932</v>
      </c>
      <c r="B145" s="332" t="str">
        <f>VLOOKUP(A145,'[10]HEADCOUNT MARZO 2013'!G$2:P$1468,10,FALSE)</f>
        <v>1ERO</v>
      </c>
      <c r="C145" s="349" t="s">
        <v>2117</v>
      </c>
      <c r="D145" s="349" t="s">
        <v>2118</v>
      </c>
      <c r="E145" s="349" t="s">
        <v>99</v>
      </c>
      <c r="F145" s="334">
        <v>37000</v>
      </c>
    </row>
    <row r="146" spans="1:6">
      <c r="A146" s="348">
        <v>6127964</v>
      </c>
      <c r="B146" s="332" t="str">
        <f>VLOOKUP(A146,'[10]HEADCOUNT MARZO 2013'!G$2:P$1468,10,FALSE)</f>
        <v>1ERO</v>
      </c>
      <c r="C146" s="349" t="s">
        <v>1371</v>
      </c>
      <c r="D146" s="349" t="s">
        <v>1373</v>
      </c>
      <c r="E146" s="349" t="s">
        <v>99</v>
      </c>
      <c r="F146" s="334">
        <v>37000</v>
      </c>
    </row>
    <row r="147" spans="1:6">
      <c r="A147" s="350">
        <v>6147935</v>
      </c>
      <c r="B147" s="332" t="str">
        <f>VLOOKUP(A147,'[10]HEADCOUNT MARZO 2013'!G$2:P$1468,10,FALSE)</f>
        <v>1ERO</v>
      </c>
      <c r="C147" s="351" t="s">
        <v>106</v>
      </c>
      <c r="D147" s="351" t="s">
        <v>107</v>
      </c>
      <c r="E147" s="351" t="s">
        <v>1964</v>
      </c>
      <c r="F147" s="334">
        <v>37000</v>
      </c>
    </row>
    <row r="148" spans="1:6">
      <c r="A148" s="348">
        <v>6130053</v>
      </c>
      <c r="B148" s="332" t="str">
        <f>VLOOKUP(A148,'[10]HEADCOUNT MARZO 2013'!G$2:P$1468,10,FALSE)</f>
        <v>1ERO</v>
      </c>
      <c r="C148" s="349" t="s">
        <v>2119</v>
      </c>
      <c r="D148" s="349" t="s">
        <v>2120</v>
      </c>
      <c r="E148" s="349" t="s">
        <v>2121</v>
      </c>
      <c r="F148" s="334">
        <v>37000</v>
      </c>
    </row>
    <row r="149" spans="1:6">
      <c r="A149" s="352">
        <v>3400608</v>
      </c>
      <c r="B149" s="332" t="str">
        <f>VLOOKUP(A149,'[10]HEADCOUNT MARZO 2013'!G$2:P$1468,10,FALSE)</f>
        <v>1ERO</v>
      </c>
      <c r="C149" s="349" t="s">
        <v>97</v>
      </c>
      <c r="D149" s="349" t="s">
        <v>98</v>
      </c>
      <c r="E149" s="349" t="s">
        <v>2121</v>
      </c>
      <c r="F149" s="334">
        <v>37000</v>
      </c>
    </row>
    <row r="150" spans="1:6">
      <c r="A150" s="348">
        <v>6237096</v>
      </c>
      <c r="B150" s="332" t="str">
        <f>VLOOKUP(A150,'[10]HEADCOUNT MARZO 2013'!G$2:P$1468,10,FALSE)</f>
        <v>1ERO</v>
      </c>
      <c r="C150" s="349" t="s">
        <v>1412</v>
      </c>
      <c r="D150" s="349" t="s">
        <v>1413</v>
      </c>
      <c r="E150" s="349" t="s">
        <v>2121</v>
      </c>
      <c r="F150" s="334">
        <v>37000</v>
      </c>
    </row>
    <row r="151" spans="1:6">
      <c r="A151" s="348">
        <v>3600381</v>
      </c>
      <c r="B151" s="332" t="str">
        <f>VLOOKUP(A151,'[10]HEADCOUNT MARZO 2013'!G$2:P$1468,10,FALSE)</f>
        <v>1ERO</v>
      </c>
      <c r="C151" s="349" t="s">
        <v>2122</v>
      </c>
      <c r="D151" s="349" t="s">
        <v>2123</v>
      </c>
      <c r="E151" s="349" t="s">
        <v>2121</v>
      </c>
      <c r="F151" s="334">
        <v>37000</v>
      </c>
    </row>
    <row r="152" spans="1:6">
      <c r="A152" s="348">
        <v>6147980</v>
      </c>
      <c r="B152" s="332" t="str">
        <f>VLOOKUP(A152,'[10]HEADCOUNT MARZO 2013'!G$2:P$1468,10,FALSE)</f>
        <v>2DO</v>
      </c>
      <c r="C152" s="349" t="s">
        <v>1448</v>
      </c>
      <c r="D152" s="349" t="s">
        <v>1449</v>
      </c>
      <c r="E152" s="349" t="s">
        <v>2121</v>
      </c>
      <c r="F152" s="334">
        <v>37000</v>
      </c>
    </row>
    <row r="153" spans="1:6">
      <c r="A153" s="348">
        <v>6057519</v>
      </c>
      <c r="B153" s="332" t="str">
        <f>VLOOKUP(A153,'[10]HEADCOUNT MARZO 2013'!G$2:P$1468,10,FALSE)</f>
        <v>1ERO</v>
      </c>
      <c r="C153" s="349" t="s">
        <v>2124</v>
      </c>
      <c r="D153" s="349" t="s">
        <v>2125</v>
      </c>
      <c r="E153" s="349" t="s">
        <v>2121</v>
      </c>
      <c r="F153" s="334">
        <v>37000</v>
      </c>
    </row>
    <row r="154" spans="1:6">
      <c r="A154" s="350">
        <v>6057816</v>
      </c>
      <c r="B154" s="332" t="str">
        <f>VLOOKUP(A154,'[10]HEADCOUNT MARZO 2013'!G$2:P$1468,10,FALSE)</f>
        <v>1ERO</v>
      </c>
      <c r="C154" s="351" t="s">
        <v>1048</v>
      </c>
      <c r="D154" s="351" t="s">
        <v>109</v>
      </c>
      <c r="E154" s="351" t="s">
        <v>1964</v>
      </c>
      <c r="F154" s="334">
        <v>37000</v>
      </c>
    </row>
    <row r="155" spans="1:6">
      <c r="A155" s="350">
        <v>6057809</v>
      </c>
      <c r="B155" s="332" t="str">
        <f>VLOOKUP(A155,'[10]HEADCOUNT MARZO 2013'!G$2:P$1468,10,FALSE)</f>
        <v>1ERO</v>
      </c>
      <c r="C155" s="351" t="s">
        <v>1229</v>
      </c>
      <c r="D155" s="351" t="s">
        <v>1230</v>
      </c>
      <c r="E155" s="351" t="s">
        <v>1964</v>
      </c>
      <c r="F155" s="334">
        <v>37000</v>
      </c>
    </row>
    <row r="156" spans="1:6">
      <c r="A156" s="350">
        <v>6057498</v>
      </c>
      <c r="B156" s="332" t="str">
        <f>VLOOKUP(A156,'[10]HEADCOUNT MARZO 2013'!G$2:P$1468,10,FALSE)</f>
        <v>1ERO</v>
      </c>
      <c r="C156" s="351" t="s">
        <v>771</v>
      </c>
      <c r="D156" s="351" t="s">
        <v>2126</v>
      </c>
      <c r="E156" s="351" t="s">
        <v>1964</v>
      </c>
      <c r="F156" s="334">
        <v>37000</v>
      </c>
    </row>
    <row r="157" spans="1:6">
      <c r="A157" s="350">
        <v>3600275</v>
      </c>
      <c r="B157" s="332" t="str">
        <f>VLOOKUP(A157,'[10]HEADCOUNT MARZO 2013'!G$2:P$1468,10,FALSE)</f>
        <v>1ERO</v>
      </c>
      <c r="C157" s="351" t="s">
        <v>1263</v>
      </c>
      <c r="D157" s="351" t="s">
        <v>1264</v>
      </c>
      <c r="E157" s="351" t="s">
        <v>1964</v>
      </c>
      <c r="F157" s="334">
        <v>37000</v>
      </c>
    </row>
    <row r="158" spans="1:6">
      <c r="A158" s="350">
        <v>6057518</v>
      </c>
      <c r="B158" s="332" t="str">
        <f>VLOOKUP(A158,'[10]HEADCOUNT MARZO 2013'!G$2:P$1468,10,FALSE)</f>
        <v>1ERO</v>
      </c>
      <c r="C158" s="351" t="s">
        <v>2127</v>
      </c>
      <c r="D158" s="351" t="s">
        <v>2128</v>
      </c>
      <c r="E158" s="351" t="s">
        <v>1964</v>
      </c>
      <c r="F158" s="334">
        <v>37000</v>
      </c>
    </row>
    <row r="159" spans="1:6">
      <c r="A159" s="350">
        <v>6148286</v>
      </c>
      <c r="B159" s="332" t="str">
        <f>VLOOKUP(A159,'[10]HEADCOUNT MARZO 2013'!G$2:P$1468,10,FALSE)</f>
        <v>1ERO</v>
      </c>
      <c r="C159" s="351" t="s">
        <v>547</v>
      </c>
      <c r="D159" s="351" t="s">
        <v>355</v>
      </c>
      <c r="E159" s="351" t="s">
        <v>1964</v>
      </c>
      <c r="F159" s="334">
        <v>37000</v>
      </c>
    </row>
    <row r="160" spans="1:6">
      <c r="A160" s="350">
        <v>6057499</v>
      </c>
      <c r="B160" s="332" t="str">
        <f>VLOOKUP(A160,'[10]HEADCOUNT MARZO 2013'!G$2:P$1468,10,FALSE)</f>
        <v>1ERO</v>
      </c>
      <c r="C160" s="351" t="s">
        <v>350</v>
      </c>
      <c r="D160" s="351" t="s">
        <v>351</v>
      </c>
      <c r="E160" s="351" t="s">
        <v>1964</v>
      </c>
      <c r="F160" s="334">
        <v>37000</v>
      </c>
    </row>
    <row r="161" spans="1:6">
      <c r="A161" s="350">
        <v>6057539</v>
      </c>
      <c r="B161" s="332" t="str">
        <f>VLOOKUP(A161,'[10]HEADCOUNT MARZO 2013'!G$2:P$1468,10,FALSE)</f>
        <v>1ERO</v>
      </c>
      <c r="C161" s="351" t="s">
        <v>1154</v>
      </c>
      <c r="D161" s="351" t="s">
        <v>1155</v>
      </c>
      <c r="E161" s="351" t="s">
        <v>1964</v>
      </c>
      <c r="F161" s="334">
        <v>37000</v>
      </c>
    </row>
    <row r="162" spans="1:6">
      <c r="A162" s="350">
        <v>6057525</v>
      </c>
      <c r="B162" s="332" t="str">
        <f>VLOOKUP(A162,'[10]HEADCOUNT MARZO 2013'!G$2:P$1468,10,FALSE)</f>
        <v>1ERO</v>
      </c>
      <c r="C162" s="351" t="s">
        <v>925</v>
      </c>
      <c r="D162" s="351" t="s">
        <v>926</v>
      </c>
      <c r="E162" s="351" t="s">
        <v>1964</v>
      </c>
      <c r="F162" s="334">
        <v>37000</v>
      </c>
    </row>
    <row r="163" spans="1:6">
      <c r="A163" s="350">
        <v>6126699</v>
      </c>
      <c r="B163" s="332" t="str">
        <f>VLOOKUP(A163,'[10]HEADCOUNT MARZO 2013'!G$2:P$1468,10,FALSE)</f>
        <v>1ERO</v>
      </c>
      <c r="C163" s="351" t="s">
        <v>488</v>
      </c>
      <c r="D163" s="351" t="s">
        <v>489</v>
      </c>
      <c r="E163" s="351" t="s">
        <v>1964</v>
      </c>
      <c r="F163" s="334">
        <v>37000</v>
      </c>
    </row>
    <row r="164" spans="1:6">
      <c r="A164" s="350">
        <v>6245620</v>
      </c>
      <c r="B164" s="332" t="str">
        <f>VLOOKUP(A164,'[10]HEADCOUNT MARZO 2013'!G$2:P$1468,10,FALSE)</f>
        <v>2DO</v>
      </c>
      <c r="C164" s="351" t="s">
        <v>2129</v>
      </c>
      <c r="D164" s="351" t="s">
        <v>2130</v>
      </c>
      <c r="E164" s="351" t="s">
        <v>1964</v>
      </c>
      <c r="F164" s="334">
        <v>37000</v>
      </c>
    </row>
    <row r="165" spans="1:6">
      <c r="A165" s="350">
        <v>6126178</v>
      </c>
      <c r="B165" s="332" t="str">
        <f>VLOOKUP(A165,'[10]HEADCOUNT MARZO 2013'!G$2:P$1468,10,FALSE)</f>
        <v>2DO</v>
      </c>
      <c r="C165" s="349" t="s">
        <v>2131</v>
      </c>
      <c r="D165" s="349" t="s">
        <v>2132</v>
      </c>
      <c r="E165" s="351" t="s">
        <v>1964</v>
      </c>
      <c r="F165" s="334">
        <v>37000</v>
      </c>
    </row>
    <row r="166" spans="1:6">
      <c r="A166" s="350">
        <v>6124102</v>
      </c>
      <c r="B166" s="332" t="str">
        <f>VLOOKUP(A166,'[10]HEADCOUNT MARZO 2013'!G$2:P$1468,10,FALSE)</f>
        <v>3ERO</v>
      </c>
      <c r="C166" s="351" t="s">
        <v>417</v>
      </c>
      <c r="D166" s="351" t="s">
        <v>418</v>
      </c>
      <c r="E166" s="351" t="s">
        <v>1964</v>
      </c>
      <c r="F166" s="334">
        <v>37000</v>
      </c>
    </row>
    <row r="167" spans="1:6">
      <c r="A167" s="350">
        <v>6126756</v>
      </c>
      <c r="B167" s="332" t="str">
        <f>VLOOKUP(A167,'[10]HEADCOUNT MARZO 2013'!G$2:P$1468,10,FALSE)</f>
        <v>2DO</v>
      </c>
      <c r="C167" s="351" t="s">
        <v>2133</v>
      </c>
      <c r="D167" s="351" t="s">
        <v>2134</v>
      </c>
      <c r="E167" s="351" t="s">
        <v>1964</v>
      </c>
      <c r="F167" s="334">
        <v>37000</v>
      </c>
    </row>
    <row r="168" spans="1:6">
      <c r="A168" s="350">
        <v>6148162</v>
      </c>
      <c r="B168" s="332" t="str">
        <f>VLOOKUP(A168,'[10]HEADCOUNT MARZO 2013'!G$2:P$1468,10,FALSE)</f>
        <v>2DO</v>
      </c>
      <c r="C168" s="351" t="s">
        <v>380</v>
      </c>
      <c r="D168" s="351" t="s">
        <v>381</v>
      </c>
      <c r="E168" s="351" t="s">
        <v>1964</v>
      </c>
      <c r="F168" s="334">
        <v>37000</v>
      </c>
    </row>
    <row r="169" spans="1:6">
      <c r="A169" s="350">
        <v>6148266</v>
      </c>
      <c r="B169" s="332" t="str">
        <f>VLOOKUP(A169,'[10]HEADCOUNT MARZO 2013'!G$2:P$1468,10,FALSE)</f>
        <v>2DO</v>
      </c>
      <c r="C169" s="351" t="s">
        <v>508</v>
      </c>
      <c r="D169" s="351" t="s">
        <v>308</v>
      </c>
      <c r="E169" s="351" t="s">
        <v>1964</v>
      </c>
      <c r="F169" s="334">
        <v>37000</v>
      </c>
    </row>
    <row r="170" spans="1:6">
      <c r="A170" s="350">
        <v>6253723</v>
      </c>
      <c r="B170" s="332" t="str">
        <f>VLOOKUP(A170,'[10]HEADCOUNT MARZO 2013'!G$2:P$1468,10,FALSE)</f>
        <v>2DO</v>
      </c>
      <c r="C170" s="351" t="s">
        <v>2135</v>
      </c>
      <c r="D170" s="351" t="s">
        <v>2136</v>
      </c>
      <c r="E170" s="351" t="s">
        <v>1964</v>
      </c>
      <c r="F170" s="334">
        <v>37000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71"/>
  <sheetViews>
    <sheetView workbookViewId="0">
      <selection activeCell="H20" sqref="H20"/>
    </sheetView>
  </sheetViews>
  <sheetFormatPr baseColWidth="10" defaultRowHeight="12.75"/>
  <cols>
    <col min="1" max="1" width="14.140625" style="326" bestFit="1" customWidth="1"/>
    <col min="2" max="2" width="20.140625" style="326" bestFit="1" customWidth="1"/>
    <col min="3" max="3" width="18.85546875" style="326" bestFit="1" customWidth="1"/>
    <col min="4" max="4" width="11.5703125" style="326" bestFit="1" customWidth="1"/>
    <col min="5" max="5" width="17.28515625" style="326" bestFit="1" customWidth="1"/>
    <col min="6" max="6" width="4.28515625" style="326" bestFit="1" customWidth="1"/>
    <col min="7" max="7" width="18.7109375" style="326" bestFit="1" customWidth="1"/>
  </cols>
  <sheetData>
    <row r="1" spans="1:7" ht="13.5" thickBot="1">
      <c r="A1" s="324" t="s">
        <v>10</v>
      </c>
      <c r="B1" s="325" t="s">
        <v>41</v>
      </c>
      <c r="C1" s="325" t="s">
        <v>11</v>
      </c>
      <c r="D1" s="325" t="s">
        <v>2311</v>
      </c>
      <c r="E1" s="325" t="s">
        <v>2312</v>
      </c>
      <c r="F1" s="325" t="s">
        <v>1963</v>
      </c>
      <c r="G1" s="325" t="s">
        <v>2313</v>
      </c>
    </row>
    <row r="2" spans="1:7">
      <c r="A2" s="321" t="s">
        <v>1803</v>
      </c>
      <c r="B2" s="321" t="s">
        <v>307</v>
      </c>
      <c r="C2" s="321" t="s">
        <v>308</v>
      </c>
      <c r="D2" s="321" t="s">
        <v>2314</v>
      </c>
      <c r="E2" s="321" t="s">
        <v>2315</v>
      </c>
      <c r="F2" s="321" t="s">
        <v>1965</v>
      </c>
      <c r="G2" s="321" t="s">
        <v>88</v>
      </c>
    </row>
    <row r="3" spans="1:7">
      <c r="A3" s="321" t="s">
        <v>1803</v>
      </c>
      <c r="B3" s="321" t="s">
        <v>800</v>
      </c>
      <c r="C3" s="321" t="s">
        <v>801</v>
      </c>
      <c r="D3" s="321" t="s">
        <v>2314</v>
      </c>
      <c r="E3" s="321" t="s">
        <v>2315</v>
      </c>
      <c r="F3" s="321" t="s">
        <v>1965</v>
      </c>
      <c r="G3" s="321" t="s">
        <v>88</v>
      </c>
    </row>
    <row r="4" spans="1:7">
      <c r="A4" s="321" t="s">
        <v>1803</v>
      </c>
      <c r="B4" s="321" t="s">
        <v>828</v>
      </c>
      <c r="C4" s="321" t="s">
        <v>829</v>
      </c>
      <c r="D4" s="321" t="s">
        <v>2314</v>
      </c>
      <c r="E4" s="321" t="s">
        <v>2315</v>
      </c>
      <c r="F4" s="321" t="s">
        <v>1964</v>
      </c>
      <c r="G4" s="321" t="s">
        <v>88</v>
      </c>
    </row>
    <row r="5" spans="1:7">
      <c r="A5" s="321" t="s">
        <v>1803</v>
      </c>
      <c r="B5" s="321" t="s">
        <v>1996</v>
      </c>
      <c r="C5" s="321" t="s">
        <v>379</v>
      </c>
      <c r="D5" s="321" t="s">
        <v>2314</v>
      </c>
      <c r="E5" s="321" t="s">
        <v>2315</v>
      </c>
      <c r="F5" s="321" t="s">
        <v>1965</v>
      </c>
      <c r="G5" s="321" t="s">
        <v>88</v>
      </c>
    </row>
    <row r="6" spans="1:7">
      <c r="A6" s="321" t="s">
        <v>1803</v>
      </c>
      <c r="B6" s="321" t="s">
        <v>1997</v>
      </c>
      <c r="C6" s="321" t="s">
        <v>1998</v>
      </c>
      <c r="D6" s="321" t="s">
        <v>2314</v>
      </c>
      <c r="E6" s="321" t="s">
        <v>2315</v>
      </c>
      <c r="F6" s="321" t="s">
        <v>1965</v>
      </c>
      <c r="G6" s="321" t="s">
        <v>88</v>
      </c>
    </row>
    <row r="7" spans="1:7">
      <c r="A7" s="321" t="s">
        <v>1803</v>
      </c>
      <c r="B7" s="321" t="s">
        <v>999</v>
      </c>
      <c r="C7" s="321" t="s">
        <v>766</v>
      </c>
      <c r="D7" s="321" t="s">
        <v>2314</v>
      </c>
      <c r="E7" s="321" t="s">
        <v>2315</v>
      </c>
      <c r="F7" s="321" t="s">
        <v>1965</v>
      </c>
      <c r="G7" s="321" t="s">
        <v>88</v>
      </c>
    </row>
    <row r="8" spans="1:7">
      <c r="A8" s="321" t="s">
        <v>1803</v>
      </c>
      <c r="B8" s="321" t="s">
        <v>326</v>
      </c>
      <c r="C8" s="321" t="s">
        <v>327</v>
      </c>
      <c r="D8" s="321" t="s">
        <v>2316</v>
      </c>
      <c r="E8" s="321" t="s">
        <v>2317</v>
      </c>
      <c r="F8" s="321" t="s">
        <v>1965</v>
      </c>
      <c r="G8" s="321" t="s">
        <v>88</v>
      </c>
    </row>
    <row r="9" spans="1:7">
      <c r="A9" s="321" t="s">
        <v>1803</v>
      </c>
      <c r="B9" s="321" t="s">
        <v>2005</v>
      </c>
      <c r="C9" s="321" t="s">
        <v>2006</v>
      </c>
      <c r="D9" s="321" t="s">
        <v>2316</v>
      </c>
      <c r="E9" s="321" t="s">
        <v>2317</v>
      </c>
      <c r="F9" s="321" t="s">
        <v>1965</v>
      </c>
      <c r="G9" s="321" t="s">
        <v>88</v>
      </c>
    </row>
    <row r="10" spans="1:7">
      <c r="A10" s="321" t="s">
        <v>1803</v>
      </c>
      <c r="B10" s="321" t="s">
        <v>2007</v>
      </c>
      <c r="C10" s="321" t="s">
        <v>877</v>
      </c>
      <c r="D10" s="321" t="s">
        <v>2316</v>
      </c>
      <c r="E10" s="321" t="s">
        <v>2317</v>
      </c>
      <c r="F10" s="321" t="s">
        <v>1965</v>
      </c>
      <c r="G10" s="321" t="s">
        <v>88</v>
      </c>
    </row>
    <row r="11" spans="1:7">
      <c r="A11" s="321" t="s">
        <v>1803</v>
      </c>
      <c r="B11" s="321" t="s">
        <v>2008</v>
      </c>
      <c r="C11" s="321" t="s">
        <v>301</v>
      </c>
      <c r="D11" s="321" t="s">
        <v>2316</v>
      </c>
      <c r="E11" s="321" t="s">
        <v>2317</v>
      </c>
      <c r="F11" s="321" t="s">
        <v>1965</v>
      </c>
      <c r="G11" s="321" t="s">
        <v>88</v>
      </c>
    </row>
    <row r="12" spans="1:7">
      <c r="A12" s="321" t="s">
        <v>1803</v>
      </c>
      <c r="B12" s="321" t="s">
        <v>737</v>
      </c>
      <c r="C12" s="321" t="s">
        <v>738</v>
      </c>
      <c r="D12" s="321" t="s">
        <v>2316</v>
      </c>
      <c r="E12" s="321" t="s">
        <v>2317</v>
      </c>
      <c r="F12" s="321" t="s">
        <v>1964</v>
      </c>
      <c r="G12" s="321" t="s">
        <v>88</v>
      </c>
    </row>
    <row r="13" spans="1:7">
      <c r="A13" s="321" t="s">
        <v>1803</v>
      </c>
      <c r="B13" s="321" t="s">
        <v>2009</v>
      </c>
      <c r="C13" s="321" t="s">
        <v>2010</v>
      </c>
      <c r="D13" s="321" t="s">
        <v>2316</v>
      </c>
      <c r="E13" s="321" t="s">
        <v>2317</v>
      </c>
      <c r="F13" s="321" t="s">
        <v>1965</v>
      </c>
      <c r="G13" s="321" t="s">
        <v>88</v>
      </c>
    </row>
    <row r="14" spans="1:7">
      <c r="A14" s="321" t="s">
        <v>2318</v>
      </c>
      <c r="B14" s="321" t="s">
        <v>151</v>
      </c>
      <c r="C14" s="321" t="s">
        <v>152</v>
      </c>
      <c r="D14" s="321" t="s">
        <v>2319</v>
      </c>
      <c r="E14" s="321" t="s">
        <v>2320</v>
      </c>
      <c r="F14" s="321" t="s">
        <v>1965</v>
      </c>
      <c r="G14" s="321" t="s">
        <v>88</v>
      </c>
    </row>
    <row r="15" spans="1:7">
      <c r="A15" s="321" t="s">
        <v>2318</v>
      </c>
      <c r="B15" s="321" t="s">
        <v>1966</v>
      </c>
      <c r="C15" s="321" t="s">
        <v>1967</v>
      </c>
      <c r="D15" s="321" t="s">
        <v>2319</v>
      </c>
      <c r="E15" s="321" t="s">
        <v>2320</v>
      </c>
      <c r="F15" s="321" t="s">
        <v>1965</v>
      </c>
      <c r="G15" s="321" t="s">
        <v>88</v>
      </c>
    </row>
    <row r="16" spans="1:7">
      <c r="A16" s="321" t="s">
        <v>2318</v>
      </c>
      <c r="B16" s="321" t="s">
        <v>277</v>
      </c>
      <c r="C16" s="321" t="s">
        <v>278</v>
      </c>
      <c r="D16" s="321" t="s">
        <v>2319</v>
      </c>
      <c r="E16" s="321" t="s">
        <v>2320</v>
      </c>
      <c r="F16" s="321" t="s">
        <v>1965</v>
      </c>
      <c r="G16" s="321" t="s">
        <v>88</v>
      </c>
    </row>
    <row r="17" spans="1:7">
      <c r="A17" s="321" t="s">
        <v>2318</v>
      </c>
      <c r="B17" s="321" t="s">
        <v>538</v>
      </c>
      <c r="C17" s="321" t="s">
        <v>539</v>
      </c>
      <c r="D17" s="321" t="s">
        <v>2319</v>
      </c>
      <c r="E17" s="321" t="s">
        <v>2320</v>
      </c>
      <c r="F17" s="321" t="s">
        <v>1964</v>
      </c>
      <c r="G17" s="321" t="s">
        <v>88</v>
      </c>
    </row>
    <row r="18" spans="1:7">
      <c r="A18" s="321" t="s">
        <v>1936</v>
      </c>
      <c r="B18" s="321" t="s">
        <v>1992</v>
      </c>
      <c r="C18" s="321" t="s">
        <v>1993</v>
      </c>
      <c r="D18" s="321" t="s">
        <v>2319</v>
      </c>
      <c r="E18" s="321" t="s">
        <v>2320</v>
      </c>
      <c r="F18" s="321" t="s">
        <v>1965</v>
      </c>
      <c r="G18" s="321" t="s">
        <v>88</v>
      </c>
    </row>
    <row r="19" spans="1:7">
      <c r="A19" s="321" t="s">
        <v>2318</v>
      </c>
      <c r="B19" s="321" t="s">
        <v>1238</v>
      </c>
      <c r="C19" s="321" t="s">
        <v>1239</v>
      </c>
      <c r="D19" s="321" t="s">
        <v>2319</v>
      </c>
      <c r="E19" s="321" t="s">
        <v>2320</v>
      </c>
      <c r="F19" s="321" t="s">
        <v>1965</v>
      </c>
      <c r="G19" s="321" t="s">
        <v>88</v>
      </c>
    </row>
    <row r="20" spans="1:7">
      <c r="A20" s="321" t="s">
        <v>2318</v>
      </c>
      <c r="B20" s="321" t="s">
        <v>1467</v>
      </c>
      <c r="C20" s="321" t="s">
        <v>1468</v>
      </c>
      <c r="D20" s="321" t="s">
        <v>2319</v>
      </c>
      <c r="E20" s="321" t="s">
        <v>2320</v>
      </c>
      <c r="F20" s="321" t="s">
        <v>1965</v>
      </c>
      <c r="G20" s="321" t="s">
        <v>88</v>
      </c>
    </row>
    <row r="21" spans="1:7">
      <c r="A21" s="321" t="s">
        <v>2318</v>
      </c>
      <c r="B21" s="321" t="s">
        <v>133</v>
      </c>
      <c r="C21" s="321" t="s">
        <v>135</v>
      </c>
      <c r="D21" s="321" t="s">
        <v>2319</v>
      </c>
      <c r="E21" s="321" t="s">
        <v>2321</v>
      </c>
      <c r="F21" s="321" t="s">
        <v>1965</v>
      </c>
      <c r="G21" s="321" t="s">
        <v>88</v>
      </c>
    </row>
    <row r="22" spans="1:7">
      <c r="A22" s="321" t="s">
        <v>2318</v>
      </c>
      <c r="B22" s="321" t="s">
        <v>241</v>
      </c>
      <c r="C22" s="321" t="s">
        <v>242</v>
      </c>
      <c r="D22" s="321" t="s">
        <v>2319</v>
      </c>
      <c r="E22" s="321" t="s">
        <v>2321</v>
      </c>
      <c r="F22" s="321" t="s">
        <v>1965</v>
      </c>
      <c r="G22" s="321" t="s">
        <v>88</v>
      </c>
    </row>
    <row r="23" spans="1:7">
      <c r="A23" s="321" t="s">
        <v>2318</v>
      </c>
      <c r="B23" s="321" t="s">
        <v>1968</v>
      </c>
      <c r="C23" s="321" t="s">
        <v>604</v>
      </c>
      <c r="D23" s="321" t="s">
        <v>2319</v>
      </c>
      <c r="E23" s="321" t="s">
        <v>2321</v>
      </c>
      <c r="F23" s="321" t="s">
        <v>1965</v>
      </c>
      <c r="G23" s="321" t="s">
        <v>88</v>
      </c>
    </row>
    <row r="24" spans="1:7">
      <c r="A24" s="321" t="s">
        <v>2318</v>
      </c>
      <c r="B24" s="321" t="s">
        <v>715</v>
      </c>
      <c r="C24" s="321" t="s">
        <v>716</v>
      </c>
      <c r="D24" s="321" t="s">
        <v>2319</v>
      </c>
      <c r="E24" s="321" t="s">
        <v>2321</v>
      </c>
      <c r="F24" s="321" t="s">
        <v>1964</v>
      </c>
      <c r="G24" s="321" t="s">
        <v>88</v>
      </c>
    </row>
    <row r="25" spans="1:7">
      <c r="A25" s="321" t="s">
        <v>2318</v>
      </c>
      <c r="B25" s="321" t="s">
        <v>979</v>
      </c>
      <c r="C25" s="321" t="s">
        <v>980</v>
      </c>
      <c r="D25" s="321" t="s">
        <v>2319</v>
      </c>
      <c r="E25" s="321" t="s">
        <v>2321</v>
      </c>
      <c r="F25" s="321" t="s">
        <v>1965</v>
      </c>
      <c r="G25" s="321" t="s">
        <v>88</v>
      </c>
    </row>
    <row r="26" spans="1:7">
      <c r="A26" s="321" t="s">
        <v>2318</v>
      </c>
      <c r="B26" s="321" t="s">
        <v>1446</v>
      </c>
      <c r="C26" s="321" t="s">
        <v>1447</v>
      </c>
      <c r="D26" s="321" t="s">
        <v>2319</v>
      </c>
      <c r="E26" s="321" t="s">
        <v>2321</v>
      </c>
      <c r="F26" s="321" t="s">
        <v>1965</v>
      </c>
      <c r="G26" s="321" t="s">
        <v>88</v>
      </c>
    </row>
    <row r="27" spans="1:7">
      <c r="A27" s="321" t="s">
        <v>2318</v>
      </c>
      <c r="B27" s="321" t="s">
        <v>358</v>
      </c>
      <c r="C27" s="321" t="s">
        <v>359</v>
      </c>
      <c r="D27" s="321" t="s">
        <v>2310</v>
      </c>
      <c r="E27" s="321" t="s">
        <v>2322</v>
      </c>
      <c r="F27" s="321" t="s">
        <v>1965</v>
      </c>
      <c r="G27" s="321" t="s">
        <v>88</v>
      </c>
    </row>
    <row r="28" spans="1:7">
      <c r="A28" s="321" t="s">
        <v>2318</v>
      </c>
      <c r="B28" s="321" t="s">
        <v>358</v>
      </c>
      <c r="C28" s="321" t="s">
        <v>360</v>
      </c>
      <c r="D28" s="321" t="s">
        <v>2310</v>
      </c>
      <c r="E28" s="321" t="s">
        <v>2322</v>
      </c>
      <c r="F28" s="321" t="s">
        <v>1965</v>
      </c>
      <c r="G28" s="321" t="s">
        <v>88</v>
      </c>
    </row>
    <row r="29" spans="1:7">
      <c r="A29" s="321" t="s">
        <v>2318</v>
      </c>
      <c r="B29" s="321" t="s">
        <v>574</v>
      </c>
      <c r="C29" s="321" t="s">
        <v>575</v>
      </c>
      <c r="D29" s="321" t="s">
        <v>2310</v>
      </c>
      <c r="E29" s="321" t="s">
        <v>2322</v>
      </c>
      <c r="F29" s="321" t="s">
        <v>1965</v>
      </c>
      <c r="G29" s="321" t="s">
        <v>88</v>
      </c>
    </row>
    <row r="30" spans="1:7">
      <c r="A30" s="321" t="s">
        <v>2318</v>
      </c>
      <c r="B30" s="321" t="s">
        <v>1069</v>
      </c>
      <c r="C30" s="321" t="s">
        <v>1070</v>
      </c>
      <c r="D30" s="321" t="s">
        <v>2310</v>
      </c>
      <c r="E30" s="321" t="s">
        <v>2322</v>
      </c>
      <c r="F30" s="321" t="s">
        <v>1965</v>
      </c>
      <c r="G30" s="321" t="s">
        <v>88</v>
      </c>
    </row>
    <row r="31" spans="1:7">
      <c r="A31" s="321" t="s">
        <v>2318</v>
      </c>
      <c r="B31" s="321" t="s">
        <v>1219</v>
      </c>
      <c r="C31" s="321" t="s">
        <v>1166</v>
      </c>
      <c r="D31" s="321" t="s">
        <v>2310</v>
      </c>
      <c r="E31" s="321" t="s">
        <v>2322</v>
      </c>
      <c r="F31" s="321" t="s">
        <v>1965</v>
      </c>
      <c r="G31" s="321" t="s">
        <v>88</v>
      </c>
    </row>
    <row r="32" spans="1:7">
      <c r="A32" s="321" t="s">
        <v>2318</v>
      </c>
      <c r="B32" s="321" t="s">
        <v>1312</v>
      </c>
      <c r="C32" s="321" t="s">
        <v>1313</v>
      </c>
      <c r="D32" s="321" t="s">
        <v>2310</v>
      </c>
      <c r="E32" s="321" t="s">
        <v>2322</v>
      </c>
      <c r="F32" s="321" t="s">
        <v>1964</v>
      </c>
      <c r="G32" s="321" t="s">
        <v>88</v>
      </c>
    </row>
    <row r="33" spans="1:7">
      <c r="A33" s="321" t="s">
        <v>2318</v>
      </c>
      <c r="B33" s="321" t="s">
        <v>1359</v>
      </c>
      <c r="C33" s="321" t="s">
        <v>1360</v>
      </c>
      <c r="D33" s="321" t="s">
        <v>2310</v>
      </c>
      <c r="E33" s="321" t="s">
        <v>2322</v>
      </c>
      <c r="F33" s="321" t="s">
        <v>1965</v>
      </c>
      <c r="G33" s="321" t="s">
        <v>88</v>
      </c>
    </row>
    <row r="34" spans="1:7">
      <c r="A34" s="321" t="s">
        <v>1936</v>
      </c>
      <c r="B34" s="321" t="s">
        <v>419</v>
      </c>
      <c r="C34" s="321" t="s">
        <v>420</v>
      </c>
      <c r="D34" s="321" t="s">
        <v>2323</v>
      </c>
      <c r="E34" s="321" t="s">
        <v>2324</v>
      </c>
      <c r="F34" s="321" t="s">
        <v>1965</v>
      </c>
      <c r="G34" s="321" t="s">
        <v>50</v>
      </c>
    </row>
    <row r="35" spans="1:7">
      <c r="A35" s="321" t="s">
        <v>1936</v>
      </c>
      <c r="B35" s="321" t="s">
        <v>529</v>
      </c>
      <c r="C35" s="321" t="s">
        <v>530</v>
      </c>
      <c r="D35" s="321" t="s">
        <v>2323</v>
      </c>
      <c r="E35" s="321" t="s">
        <v>2324</v>
      </c>
      <c r="F35" s="321" t="s">
        <v>1965</v>
      </c>
      <c r="G35" s="321" t="s">
        <v>50</v>
      </c>
    </row>
    <row r="36" spans="1:7">
      <c r="A36" s="321" t="s">
        <v>1936</v>
      </c>
      <c r="B36" s="321" t="s">
        <v>534</v>
      </c>
      <c r="C36" s="321" t="s">
        <v>535</v>
      </c>
      <c r="D36" s="321" t="s">
        <v>2323</v>
      </c>
      <c r="E36" s="321" t="s">
        <v>2324</v>
      </c>
      <c r="F36" s="321" t="s">
        <v>1965</v>
      </c>
      <c r="G36" s="321" t="s">
        <v>50</v>
      </c>
    </row>
    <row r="37" spans="1:7">
      <c r="A37" s="321" t="s">
        <v>1936</v>
      </c>
      <c r="B37" s="321" t="s">
        <v>807</v>
      </c>
      <c r="C37" s="321" t="s">
        <v>808</v>
      </c>
      <c r="D37" s="321" t="s">
        <v>2323</v>
      </c>
      <c r="E37" s="321" t="s">
        <v>2324</v>
      </c>
      <c r="F37" s="321" t="s">
        <v>1965</v>
      </c>
      <c r="G37" s="321" t="s">
        <v>50</v>
      </c>
    </row>
    <row r="38" spans="1:7">
      <c r="A38" s="321" t="s">
        <v>1936</v>
      </c>
      <c r="B38" s="321" t="s">
        <v>815</v>
      </c>
      <c r="C38" s="321" t="s">
        <v>816</v>
      </c>
      <c r="D38" s="321" t="s">
        <v>2323</v>
      </c>
      <c r="E38" s="321" t="s">
        <v>2324</v>
      </c>
      <c r="F38" s="321" t="s">
        <v>1964</v>
      </c>
      <c r="G38" s="321" t="s">
        <v>50</v>
      </c>
    </row>
    <row r="39" spans="1:7">
      <c r="A39" s="321" t="s">
        <v>1936</v>
      </c>
      <c r="B39" s="321" t="s">
        <v>826</v>
      </c>
      <c r="C39" s="321" t="s">
        <v>827</v>
      </c>
      <c r="D39" s="321" t="s">
        <v>2323</v>
      </c>
      <c r="E39" s="321" t="s">
        <v>2324</v>
      </c>
      <c r="F39" s="321" t="s">
        <v>1965</v>
      </c>
      <c r="G39" s="321" t="s">
        <v>50</v>
      </c>
    </row>
    <row r="40" spans="1:7">
      <c r="A40" s="321" t="s">
        <v>1936</v>
      </c>
      <c r="B40" s="321" t="s">
        <v>924</v>
      </c>
      <c r="C40" s="321" t="s">
        <v>278</v>
      </c>
      <c r="D40" s="321" t="s">
        <v>2323</v>
      </c>
      <c r="E40" s="321" t="s">
        <v>2324</v>
      </c>
      <c r="F40" s="321" t="s">
        <v>1965</v>
      </c>
      <c r="G40" s="321" t="s">
        <v>50</v>
      </c>
    </row>
    <row r="41" spans="1:7">
      <c r="A41" s="321" t="s">
        <v>1936</v>
      </c>
      <c r="B41" s="321" t="s">
        <v>1150</v>
      </c>
      <c r="C41" s="321" t="s">
        <v>1151</v>
      </c>
      <c r="D41" s="321" t="s">
        <v>2323</v>
      </c>
      <c r="E41" s="321" t="s">
        <v>2324</v>
      </c>
      <c r="F41" s="321" t="s">
        <v>1965</v>
      </c>
      <c r="G41" s="321" t="s">
        <v>50</v>
      </c>
    </row>
    <row r="42" spans="1:7">
      <c r="A42" s="321" t="s">
        <v>1936</v>
      </c>
      <c r="B42" s="321" t="s">
        <v>1981</v>
      </c>
      <c r="C42" s="321" t="s">
        <v>278</v>
      </c>
      <c r="D42" s="321" t="s">
        <v>2325</v>
      </c>
      <c r="E42" s="321" t="s">
        <v>2326</v>
      </c>
      <c r="F42" s="321" t="s">
        <v>1980</v>
      </c>
      <c r="G42" s="321" t="s">
        <v>50</v>
      </c>
    </row>
    <row r="43" spans="1:7">
      <c r="A43" s="321" t="s">
        <v>1936</v>
      </c>
      <c r="B43" s="321" t="s">
        <v>1982</v>
      </c>
      <c r="C43" s="321" t="s">
        <v>1983</v>
      </c>
      <c r="D43" s="321" t="s">
        <v>2325</v>
      </c>
      <c r="E43" s="321" t="s">
        <v>2326</v>
      </c>
      <c r="F43" s="321" t="s">
        <v>1965</v>
      </c>
      <c r="G43" s="321" t="s">
        <v>50</v>
      </c>
    </row>
    <row r="44" spans="1:7">
      <c r="A44" s="321" t="s">
        <v>1936</v>
      </c>
      <c r="B44" s="321" t="s">
        <v>1984</v>
      </c>
      <c r="C44" s="321" t="s">
        <v>148</v>
      </c>
      <c r="D44" s="321" t="s">
        <v>2325</v>
      </c>
      <c r="E44" s="321" t="s">
        <v>2326</v>
      </c>
      <c r="F44" s="321" t="s">
        <v>1965</v>
      </c>
      <c r="G44" s="321" t="s">
        <v>50</v>
      </c>
    </row>
    <row r="45" spans="1:7">
      <c r="A45" s="321" t="s">
        <v>1936</v>
      </c>
      <c r="B45" s="321" t="s">
        <v>1985</v>
      </c>
      <c r="C45" s="321" t="s">
        <v>1986</v>
      </c>
      <c r="D45" s="321" t="s">
        <v>2325</v>
      </c>
      <c r="E45" s="321" t="s">
        <v>2326</v>
      </c>
      <c r="F45" s="321" t="s">
        <v>1965</v>
      </c>
      <c r="G45" s="321" t="s">
        <v>50</v>
      </c>
    </row>
    <row r="46" spans="1:7">
      <c r="A46" s="321" t="s">
        <v>1936</v>
      </c>
      <c r="B46" s="321" t="s">
        <v>1987</v>
      </c>
      <c r="C46" s="321" t="s">
        <v>1988</v>
      </c>
      <c r="D46" s="321" t="s">
        <v>2325</v>
      </c>
      <c r="E46" s="321" t="s">
        <v>2326</v>
      </c>
      <c r="F46" s="321" t="s">
        <v>1965</v>
      </c>
      <c r="G46" s="321" t="s">
        <v>50</v>
      </c>
    </row>
    <row r="47" spans="1:7">
      <c r="A47" s="321" t="s">
        <v>1936</v>
      </c>
      <c r="B47" s="321" t="s">
        <v>1152</v>
      </c>
      <c r="C47" s="321" t="s">
        <v>1153</v>
      </c>
      <c r="D47" s="321" t="s">
        <v>2325</v>
      </c>
      <c r="E47" s="321" t="s">
        <v>2326</v>
      </c>
      <c r="F47" s="321" t="s">
        <v>1965</v>
      </c>
      <c r="G47" s="321" t="s">
        <v>50</v>
      </c>
    </row>
    <row r="48" spans="1:7">
      <c r="A48" s="321" t="s">
        <v>1936</v>
      </c>
      <c r="B48" s="321" t="s">
        <v>1989</v>
      </c>
      <c r="C48" s="321" t="s">
        <v>1990</v>
      </c>
      <c r="D48" s="321" t="s">
        <v>2325</v>
      </c>
      <c r="E48" s="321" t="s">
        <v>2326</v>
      </c>
      <c r="F48" s="321" t="s">
        <v>1965</v>
      </c>
      <c r="G48" s="321" t="s">
        <v>50</v>
      </c>
    </row>
    <row r="49" spans="1:7">
      <c r="A49" s="321" t="s">
        <v>1936</v>
      </c>
      <c r="B49" s="321" t="s">
        <v>1376</v>
      </c>
      <c r="C49" s="321" t="s">
        <v>1377</v>
      </c>
      <c r="D49" s="321" t="s">
        <v>2325</v>
      </c>
      <c r="E49" s="321" t="s">
        <v>2326</v>
      </c>
      <c r="F49" s="321" t="s">
        <v>1965</v>
      </c>
      <c r="G49" s="321" t="s">
        <v>50</v>
      </c>
    </row>
    <row r="50" spans="1:7">
      <c r="A50" s="321" t="s">
        <v>2318</v>
      </c>
      <c r="B50" s="321" t="s">
        <v>1969</v>
      </c>
      <c r="C50" s="321" t="s">
        <v>1970</v>
      </c>
      <c r="D50" s="321" t="s">
        <v>2319</v>
      </c>
      <c r="E50" s="321" t="s">
        <v>2327</v>
      </c>
      <c r="F50" s="321" t="s">
        <v>1965</v>
      </c>
      <c r="G50" s="321" t="s">
        <v>88</v>
      </c>
    </row>
    <row r="51" spans="1:7">
      <c r="A51" s="321" t="s">
        <v>2318</v>
      </c>
      <c r="B51" s="321" t="s">
        <v>682</v>
      </c>
      <c r="C51" s="321" t="s">
        <v>683</v>
      </c>
      <c r="D51" s="321" t="s">
        <v>2319</v>
      </c>
      <c r="E51" s="321" t="s">
        <v>2327</v>
      </c>
      <c r="F51" s="321" t="s">
        <v>1965</v>
      </c>
      <c r="G51" s="321" t="s">
        <v>88</v>
      </c>
    </row>
    <row r="52" spans="1:7">
      <c r="A52" s="321" t="s">
        <v>2318</v>
      </c>
      <c r="B52" s="321" t="s">
        <v>1971</v>
      </c>
      <c r="C52" s="321" t="s">
        <v>1972</v>
      </c>
      <c r="D52" s="321" t="s">
        <v>2319</v>
      </c>
      <c r="E52" s="321" t="s">
        <v>2327</v>
      </c>
      <c r="F52" s="321" t="s">
        <v>1965</v>
      </c>
      <c r="G52" s="321" t="s">
        <v>88</v>
      </c>
    </row>
    <row r="53" spans="1:7">
      <c r="A53" s="321" t="s">
        <v>2318</v>
      </c>
      <c r="B53" s="321" t="s">
        <v>1973</v>
      </c>
      <c r="C53" s="321" t="s">
        <v>1974</v>
      </c>
      <c r="D53" s="321" t="s">
        <v>2319</v>
      </c>
      <c r="E53" s="321" t="s">
        <v>2327</v>
      </c>
      <c r="F53" s="321" t="s">
        <v>1965</v>
      </c>
      <c r="G53" s="321" t="s">
        <v>88</v>
      </c>
    </row>
    <row r="54" spans="1:7">
      <c r="A54" s="321" t="s">
        <v>2318</v>
      </c>
      <c r="B54" s="321" t="s">
        <v>1058</v>
      </c>
      <c r="C54" s="321" t="s">
        <v>1059</v>
      </c>
      <c r="D54" s="321" t="s">
        <v>2319</v>
      </c>
      <c r="E54" s="321" t="s">
        <v>2327</v>
      </c>
      <c r="F54" s="321" t="s">
        <v>1964</v>
      </c>
      <c r="G54" s="321" t="s">
        <v>88</v>
      </c>
    </row>
    <row r="55" spans="1:7">
      <c r="A55" s="321" t="s">
        <v>1936</v>
      </c>
      <c r="B55" s="321" t="s">
        <v>1206</v>
      </c>
      <c r="C55" s="321" t="s">
        <v>1207</v>
      </c>
      <c r="D55" s="321" t="s">
        <v>2319</v>
      </c>
      <c r="E55" s="321" t="s">
        <v>2327</v>
      </c>
      <c r="F55" s="321" t="s">
        <v>1965</v>
      </c>
      <c r="G55" s="321" t="s">
        <v>88</v>
      </c>
    </row>
    <row r="56" spans="1:7">
      <c r="A56" s="321" t="s">
        <v>2318</v>
      </c>
      <c r="B56" s="321" t="s">
        <v>1421</v>
      </c>
      <c r="C56" s="321" t="s">
        <v>1422</v>
      </c>
      <c r="D56" s="321" t="s">
        <v>2319</v>
      </c>
      <c r="E56" s="321" t="s">
        <v>2327</v>
      </c>
      <c r="F56" s="321" t="s">
        <v>1965</v>
      </c>
      <c r="G56" s="321" t="s">
        <v>88</v>
      </c>
    </row>
    <row r="57" spans="1:7">
      <c r="A57" s="321" t="s">
        <v>2318</v>
      </c>
      <c r="B57" s="321" t="s">
        <v>1975</v>
      </c>
      <c r="C57" s="321" t="s">
        <v>1976</v>
      </c>
      <c r="D57" s="321" t="s">
        <v>2310</v>
      </c>
      <c r="E57" s="321" t="s">
        <v>2328</v>
      </c>
      <c r="F57" s="321" t="s">
        <v>1964</v>
      </c>
      <c r="G57" s="321" t="s">
        <v>88</v>
      </c>
    </row>
    <row r="58" spans="1:7">
      <c r="A58" s="321" t="s">
        <v>2318</v>
      </c>
      <c r="B58" s="321" t="s">
        <v>708</v>
      </c>
      <c r="C58" s="321" t="s">
        <v>709</v>
      </c>
      <c r="D58" s="321" t="s">
        <v>2310</v>
      </c>
      <c r="E58" s="321" t="s">
        <v>2328</v>
      </c>
      <c r="F58" s="321" t="s">
        <v>1965</v>
      </c>
      <c r="G58" s="321" t="s">
        <v>88</v>
      </c>
    </row>
    <row r="59" spans="1:7">
      <c r="A59" s="321" t="s">
        <v>2318</v>
      </c>
      <c r="B59" s="321" t="s">
        <v>822</v>
      </c>
      <c r="C59" s="321" t="s">
        <v>823</v>
      </c>
      <c r="D59" s="321" t="s">
        <v>2310</v>
      </c>
      <c r="E59" s="321" t="s">
        <v>2328</v>
      </c>
      <c r="F59" s="321" t="s">
        <v>1965</v>
      </c>
      <c r="G59" s="321" t="s">
        <v>88</v>
      </c>
    </row>
    <row r="60" spans="1:7">
      <c r="A60" s="321" t="s">
        <v>2318</v>
      </c>
      <c r="B60" s="321" t="s">
        <v>1021</v>
      </c>
      <c r="C60" s="321" t="s">
        <v>525</v>
      </c>
      <c r="D60" s="321" t="s">
        <v>2310</v>
      </c>
      <c r="E60" s="321" t="s">
        <v>2328</v>
      </c>
      <c r="F60" s="321" t="s">
        <v>1965</v>
      </c>
      <c r="G60" s="321" t="s">
        <v>88</v>
      </c>
    </row>
    <row r="61" spans="1:7">
      <c r="A61" s="321" t="s">
        <v>2318</v>
      </c>
      <c r="B61" s="321" t="s">
        <v>1037</v>
      </c>
      <c r="C61" s="321" t="s">
        <v>1038</v>
      </c>
      <c r="D61" s="321" t="s">
        <v>2310</v>
      </c>
      <c r="E61" s="321" t="s">
        <v>2328</v>
      </c>
      <c r="F61" s="321" t="s">
        <v>1965</v>
      </c>
      <c r="G61" s="321" t="s">
        <v>88</v>
      </c>
    </row>
    <row r="62" spans="1:7">
      <c r="A62" s="321" t="s">
        <v>2318</v>
      </c>
      <c r="B62" s="321" t="s">
        <v>1212</v>
      </c>
      <c r="C62" s="321" t="s">
        <v>1213</v>
      </c>
      <c r="D62" s="321" t="s">
        <v>2310</v>
      </c>
      <c r="E62" s="321" t="s">
        <v>2328</v>
      </c>
      <c r="F62" s="321" t="s">
        <v>1965</v>
      </c>
      <c r="G62" s="321" t="s">
        <v>88</v>
      </c>
    </row>
    <row r="63" spans="1:7">
      <c r="A63" s="321" t="s">
        <v>2318</v>
      </c>
      <c r="B63" s="321" t="s">
        <v>1356</v>
      </c>
      <c r="C63" s="321" t="s">
        <v>1357</v>
      </c>
      <c r="D63" s="321" t="s">
        <v>2310</v>
      </c>
      <c r="E63" s="321" t="s">
        <v>2328</v>
      </c>
      <c r="F63" s="321" t="s">
        <v>1965</v>
      </c>
      <c r="G63" s="321" t="s">
        <v>88</v>
      </c>
    </row>
    <row r="64" spans="1:7">
      <c r="A64" s="321" t="s">
        <v>2318</v>
      </c>
      <c r="B64" s="321" t="s">
        <v>1457</v>
      </c>
      <c r="C64" s="321" t="s">
        <v>1458</v>
      </c>
      <c r="D64" s="321" t="s">
        <v>2310</v>
      </c>
      <c r="E64" s="321" t="s">
        <v>2328</v>
      </c>
      <c r="F64" s="321" t="s">
        <v>1965</v>
      </c>
      <c r="G64" s="321" t="s">
        <v>88</v>
      </c>
    </row>
    <row r="65" spans="1:7">
      <c r="A65" s="321" t="s">
        <v>2318</v>
      </c>
      <c r="B65" s="321" t="s">
        <v>223</v>
      </c>
      <c r="C65" s="321" t="s">
        <v>224</v>
      </c>
      <c r="D65" s="321" t="s">
        <v>2310</v>
      </c>
      <c r="E65" s="321" t="s">
        <v>2329</v>
      </c>
      <c r="F65" s="321" t="s">
        <v>1965</v>
      </c>
      <c r="G65" s="321" t="s">
        <v>88</v>
      </c>
    </row>
    <row r="66" spans="1:7">
      <c r="A66" s="321" t="s">
        <v>2318</v>
      </c>
      <c r="B66" s="321" t="s">
        <v>235</v>
      </c>
      <c r="C66" s="321" t="s">
        <v>87</v>
      </c>
      <c r="D66" s="321" t="s">
        <v>2310</v>
      </c>
      <c r="E66" s="321" t="s">
        <v>2329</v>
      </c>
      <c r="F66" s="321" t="s">
        <v>1965</v>
      </c>
      <c r="G66" s="321" t="s">
        <v>88</v>
      </c>
    </row>
    <row r="67" spans="1:7">
      <c r="A67" s="321" t="s">
        <v>2318</v>
      </c>
      <c r="B67" s="321" t="s">
        <v>442</v>
      </c>
      <c r="C67" s="321" t="s">
        <v>443</v>
      </c>
      <c r="D67" s="321" t="s">
        <v>2310</v>
      </c>
      <c r="E67" s="321" t="s">
        <v>2329</v>
      </c>
      <c r="F67" s="321" t="s">
        <v>1965</v>
      </c>
      <c r="G67" s="321" t="s">
        <v>88</v>
      </c>
    </row>
    <row r="68" spans="1:7">
      <c r="A68" s="321" t="s">
        <v>2318</v>
      </c>
      <c r="B68" s="321" t="s">
        <v>1978</v>
      </c>
      <c r="C68" s="321" t="s">
        <v>1979</v>
      </c>
      <c r="D68" s="321" t="s">
        <v>2310</v>
      </c>
      <c r="E68" s="321" t="s">
        <v>2329</v>
      </c>
      <c r="F68" s="321" t="s">
        <v>1965</v>
      </c>
      <c r="G68" s="321" t="s">
        <v>88</v>
      </c>
    </row>
    <row r="69" spans="1:7">
      <c r="A69" s="321" t="s">
        <v>2318</v>
      </c>
      <c r="B69" s="321" t="s">
        <v>1977</v>
      </c>
      <c r="C69" s="321" t="s">
        <v>78</v>
      </c>
      <c r="D69" s="321" t="s">
        <v>2310</v>
      </c>
      <c r="E69" s="321" t="s">
        <v>2329</v>
      </c>
      <c r="F69" s="321" t="s">
        <v>1964</v>
      </c>
      <c r="G69" s="321" t="s">
        <v>88</v>
      </c>
    </row>
    <row r="70" spans="1:7">
      <c r="A70" s="321" t="s">
        <v>2318</v>
      </c>
      <c r="B70" s="321" t="s">
        <v>1297</v>
      </c>
      <c r="C70" s="321" t="s">
        <v>1298</v>
      </c>
      <c r="D70" s="321" t="s">
        <v>2310</v>
      </c>
      <c r="E70" s="321" t="s">
        <v>2329</v>
      </c>
      <c r="F70" s="321" t="s">
        <v>1965</v>
      </c>
      <c r="G70" s="321" t="s">
        <v>88</v>
      </c>
    </row>
    <row r="71" spans="1:7">
      <c r="A71" s="321" t="s">
        <v>2318</v>
      </c>
      <c r="B71" s="321" t="s">
        <v>1324</v>
      </c>
      <c r="C71" s="321" t="s">
        <v>1325</v>
      </c>
      <c r="D71" s="321" t="s">
        <v>2310</v>
      </c>
      <c r="E71" s="321" t="s">
        <v>2329</v>
      </c>
      <c r="F71" s="321" t="s">
        <v>1965</v>
      </c>
      <c r="G71" s="321" t="s">
        <v>88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1467"/>
  <sheetViews>
    <sheetView tabSelected="1" topLeftCell="A49" workbookViewId="0">
      <selection activeCell="C60" sqref="C60"/>
    </sheetView>
  </sheetViews>
  <sheetFormatPr baseColWidth="10" defaultRowHeight="12.75"/>
  <cols>
    <col min="1" max="3" width="11.42578125" style="323"/>
    <col min="4" max="4" width="21.28515625" style="323" customWidth="1"/>
    <col min="5" max="5" width="25.7109375" style="323" bestFit="1" customWidth="1"/>
    <col min="6" max="6" width="22.5703125" style="323" bestFit="1" customWidth="1"/>
    <col min="7" max="7" width="11.42578125" style="323"/>
    <col min="8" max="8" width="17.85546875" style="323" bestFit="1" customWidth="1"/>
    <col min="9" max="9" width="29.28515625" style="323" customWidth="1"/>
    <col min="10" max="10" width="16.140625" style="322" customWidth="1"/>
    <col min="11" max="11" width="32.42578125" customWidth="1"/>
    <col min="12" max="12" width="37.140625" bestFit="1" customWidth="1"/>
  </cols>
  <sheetData>
    <row r="1" spans="1:12" ht="24">
      <c r="A1" s="364" t="s">
        <v>40</v>
      </c>
      <c r="B1" s="364" t="s">
        <v>2252</v>
      </c>
      <c r="C1" s="364" t="s">
        <v>39</v>
      </c>
      <c r="D1" s="364" t="s">
        <v>42</v>
      </c>
      <c r="E1" s="364" t="s">
        <v>2253</v>
      </c>
      <c r="F1" s="364" t="s">
        <v>2254</v>
      </c>
      <c r="G1" s="364" t="s">
        <v>3</v>
      </c>
      <c r="H1" s="364" t="s">
        <v>2255</v>
      </c>
      <c r="I1" s="364" t="s">
        <v>3791</v>
      </c>
      <c r="J1" s="365" t="s">
        <v>2256</v>
      </c>
    </row>
    <row r="2" spans="1:12">
      <c r="A2" s="366">
        <v>37000</v>
      </c>
      <c r="B2" s="366" t="s">
        <v>2261</v>
      </c>
      <c r="C2" s="366"/>
      <c r="D2" s="366" t="s">
        <v>1590</v>
      </c>
      <c r="E2" s="366" t="s">
        <v>2330</v>
      </c>
      <c r="F2" s="366" t="s">
        <v>2331</v>
      </c>
      <c r="G2" s="366" t="s">
        <v>45</v>
      </c>
      <c r="H2" s="366" t="s">
        <v>3852</v>
      </c>
      <c r="I2" s="366" t="s">
        <v>3853</v>
      </c>
      <c r="J2" s="367">
        <v>6</v>
      </c>
      <c r="K2" s="366"/>
      <c r="L2" s="366" t="s">
        <v>3853</v>
      </c>
    </row>
    <row r="3" spans="1:12">
      <c r="A3" s="368">
        <v>37000</v>
      </c>
      <c r="B3" s="368" t="s">
        <v>2261</v>
      </c>
      <c r="C3" s="368">
        <v>6082498</v>
      </c>
      <c r="D3" s="368" t="s">
        <v>3545</v>
      </c>
      <c r="E3" s="368" t="s">
        <v>2332</v>
      </c>
      <c r="F3" s="368" t="s">
        <v>316</v>
      </c>
      <c r="G3" s="368" t="s">
        <v>45</v>
      </c>
      <c r="H3" s="368" t="s">
        <v>2269</v>
      </c>
      <c r="I3" s="368" t="s">
        <v>3845</v>
      </c>
      <c r="J3" s="369">
        <v>4</v>
      </c>
      <c r="K3" s="368">
        <f>VLOOKUP(C3,Hoja5!$G$1:$H$1470,1,FALSE)</f>
        <v>6082498</v>
      </c>
      <c r="L3" s="368" t="s">
        <v>3845</v>
      </c>
    </row>
    <row r="4" spans="1:12">
      <c r="A4" s="368">
        <v>37000</v>
      </c>
      <c r="B4" s="368" t="s">
        <v>2261</v>
      </c>
      <c r="C4" s="368">
        <v>6124353</v>
      </c>
      <c r="D4" s="368" t="s">
        <v>3546</v>
      </c>
      <c r="E4" s="368" t="s">
        <v>2333</v>
      </c>
      <c r="F4" s="368" t="s">
        <v>171</v>
      </c>
      <c r="G4" s="368" t="s">
        <v>45</v>
      </c>
      <c r="H4" s="368" t="s">
        <v>2269</v>
      </c>
      <c r="I4" s="368" t="s">
        <v>3845</v>
      </c>
      <c r="J4" s="369">
        <v>4</v>
      </c>
      <c r="K4" s="368">
        <f>VLOOKUP(C4,Hoja5!$G$1:$H$1470,1,FALSE)</f>
        <v>6124353</v>
      </c>
      <c r="L4" s="368" t="s">
        <v>3841</v>
      </c>
    </row>
    <row r="5" spans="1:12">
      <c r="A5" s="368">
        <v>37000</v>
      </c>
      <c r="B5" s="368" t="s">
        <v>2261</v>
      </c>
      <c r="C5" s="368">
        <v>3700557</v>
      </c>
      <c r="D5" s="368" t="s">
        <v>3546</v>
      </c>
      <c r="E5" s="368" t="s">
        <v>272</v>
      </c>
      <c r="F5" s="368" t="s">
        <v>273</v>
      </c>
      <c r="G5" s="368" t="s">
        <v>53</v>
      </c>
      <c r="H5" s="368" t="s">
        <v>2269</v>
      </c>
      <c r="I5" s="368" t="s">
        <v>3845</v>
      </c>
      <c r="J5" s="369">
        <v>4</v>
      </c>
      <c r="K5" s="368" t="e">
        <f>VLOOKUP(C5,Hoja5!$G$1:$H$1470,1,FALSE)</f>
        <v>#N/A</v>
      </c>
      <c r="L5" s="368" t="s">
        <v>3840</v>
      </c>
    </row>
    <row r="6" spans="1:12">
      <c r="A6" s="368">
        <v>37000</v>
      </c>
      <c r="B6" s="368" t="s">
        <v>2261</v>
      </c>
      <c r="C6" s="368">
        <v>6121357</v>
      </c>
      <c r="D6" s="368" t="s">
        <v>3547</v>
      </c>
      <c r="E6" s="368" t="s">
        <v>2334</v>
      </c>
      <c r="F6" s="368" t="s">
        <v>2335</v>
      </c>
      <c r="G6" s="368" t="s">
        <v>45</v>
      </c>
      <c r="H6" s="368" t="s">
        <v>2269</v>
      </c>
      <c r="I6" s="368" t="s">
        <v>3845</v>
      </c>
      <c r="J6" s="369">
        <v>4</v>
      </c>
      <c r="K6" s="368">
        <f>VLOOKUP(C6,Hoja5!$G$1:$H$1470,1,FALSE)</f>
        <v>6121357</v>
      </c>
      <c r="L6" s="368" t="s">
        <v>3851</v>
      </c>
    </row>
    <row r="7" spans="1:12">
      <c r="A7" s="368">
        <v>37000</v>
      </c>
      <c r="B7" s="368" t="s">
        <v>2261</v>
      </c>
      <c r="C7" s="368">
        <v>6137899</v>
      </c>
      <c r="D7" s="368" t="s">
        <v>3548</v>
      </c>
      <c r="E7" s="368" t="s">
        <v>2336</v>
      </c>
      <c r="F7" s="368" t="s">
        <v>2337</v>
      </c>
      <c r="G7" s="368" t="s">
        <v>45</v>
      </c>
      <c r="H7" s="368" t="s">
        <v>2269</v>
      </c>
      <c r="I7" s="368" t="s">
        <v>3845</v>
      </c>
      <c r="J7" s="369">
        <v>4</v>
      </c>
      <c r="K7" s="368">
        <f>VLOOKUP(C7,Hoja5!$G$1:$H$1470,1,FALSE)</f>
        <v>6137899</v>
      </c>
      <c r="L7" s="368" t="s">
        <v>3848</v>
      </c>
    </row>
    <row r="8" spans="1:12">
      <c r="A8" s="368">
        <v>37000</v>
      </c>
      <c r="B8" s="368" t="s">
        <v>2257</v>
      </c>
      <c r="C8" s="368">
        <v>3704635</v>
      </c>
      <c r="D8" s="368" t="s">
        <v>46</v>
      </c>
      <c r="E8" s="368" t="s">
        <v>2096</v>
      </c>
      <c r="F8" s="368" t="s">
        <v>2097</v>
      </c>
      <c r="G8" s="368" t="s">
        <v>45</v>
      </c>
      <c r="H8" s="368" t="s">
        <v>2266</v>
      </c>
      <c r="I8" s="368" t="s">
        <v>3841</v>
      </c>
      <c r="J8" s="369">
        <v>3</v>
      </c>
      <c r="K8" s="368" t="e">
        <f>VLOOKUP(C8,Hoja5!$G$1:$H$1470,1,FALSE)</f>
        <v>#N/A</v>
      </c>
      <c r="L8" s="368" t="s">
        <v>3846</v>
      </c>
    </row>
    <row r="9" spans="1:12">
      <c r="A9" s="368">
        <v>37000</v>
      </c>
      <c r="B9" s="368" t="s">
        <v>2259</v>
      </c>
      <c r="C9" s="368">
        <v>3600689</v>
      </c>
      <c r="D9" s="368" t="s">
        <v>46</v>
      </c>
      <c r="E9" s="368" t="s">
        <v>781</v>
      </c>
      <c r="F9" s="368" t="s">
        <v>782</v>
      </c>
      <c r="G9" s="368" t="s">
        <v>45</v>
      </c>
      <c r="H9" s="368" t="s">
        <v>2258</v>
      </c>
      <c r="I9" s="368" t="s">
        <v>3840</v>
      </c>
      <c r="J9" s="369">
        <v>3</v>
      </c>
      <c r="K9" s="368">
        <f>VLOOKUP(C9,Hoja5!$G$1:$H$1470,1,FALSE)</f>
        <v>3600689</v>
      </c>
      <c r="L9" s="370" t="s">
        <v>3847</v>
      </c>
    </row>
    <row r="10" spans="1:12">
      <c r="A10" s="368">
        <v>37000</v>
      </c>
      <c r="B10" s="368" t="s">
        <v>2260</v>
      </c>
      <c r="C10" s="368">
        <v>6063141</v>
      </c>
      <c r="D10" s="368" t="s">
        <v>46</v>
      </c>
      <c r="E10" s="368" t="s">
        <v>1306</v>
      </c>
      <c r="F10" s="368" t="s">
        <v>234</v>
      </c>
      <c r="G10" s="368" t="s">
        <v>45</v>
      </c>
      <c r="H10" s="368" t="s">
        <v>2258</v>
      </c>
      <c r="I10" s="368" t="s">
        <v>3840</v>
      </c>
      <c r="J10" s="369">
        <v>3</v>
      </c>
      <c r="K10" s="368">
        <f>VLOOKUP(C10,Hoja5!$G$1:$H$1470,1,FALSE)</f>
        <v>6063141</v>
      </c>
      <c r="L10" s="370" t="s">
        <v>3835</v>
      </c>
    </row>
    <row r="11" spans="1:12">
      <c r="A11" s="368">
        <v>37000</v>
      </c>
      <c r="B11" s="368" t="s">
        <v>2261</v>
      </c>
      <c r="C11" s="368">
        <v>6148282</v>
      </c>
      <c r="D11" s="368" t="s">
        <v>46</v>
      </c>
      <c r="E11" s="368" t="s">
        <v>523</v>
      </c>
      <c r="F11" s="368" t="s">
        <v>339</v>
      </c>
      <c r="G11" s="368" t="s">
        <v>45</v>
      </c>
      <c r="H11" s="368" t="s">
        <v>2262</v>
      </c>
      <c r="I11" s="368" t="s">
        <v>3851</v>
      </c>
      <c r="J11" s="369">
        <v>3</v>
      </c>
      <c r="K11" s="368">
        <f>VLOOKUP(C11,Hoja5!$G$1:$H$1470,1,FALSE)</f>
        <v>6148282</v>
      </c>
      <c r="L11" s="370" t="s">
        <v>1826</v>
      </c>
    </row>
    <row r="12" spans="1:12">
      <c r="A12" s="368">
        <v>37000</v>
      </c>
      <c r="B12" s="368" t="s">
        <v>2260</v>
      </c>
      <c r="C12" s="368">
        <v>3600670</v>
      </c>
      <c r="D12" s="368" t="s">
        <v>46</v>
      </c>
      <c r="E12" s="368" t="s">
        <v>262</v>
      </c>
      <c r="F12" s="368" t="s">
        <v>263</v>
      </c>
      <c r="G12" s="368" t="s">
        <v>53</v>
      </c>
      <c r="H12" s="368" t="s">
        <v>2263</v>
      </c>
      <c r="I12" s="368" t="s">
        <v>3848</v>
      </c>
      <c r="J12" s="369">
        <v>3</v>
      </c>
      <c r="K12" s="368">
        <f>VLOOKUP(C12,Hoja5!$G$1:$H$1470,1,FALSE)</f>
        <v>3600670</v>
      </c>
      <c r="L12" s="368" t="s">
        <v>3842</v>
      </c>
    </row>
    <row r="13" spans="1:12">
      <c r="A13" s="368">
        <v>37000</v>
      </c>
      <c r="B13" s="368" t="s">
        <v>2264</v>
      </c>
      <c r="C13" s="368">
        <v>6126682</v>
      </c>
      <c r="D13" s="368" t="s">
        <v>46</v>
      </c>
      <c r="E13" s="368" t="s">
        <v>2098</v>
      </c>
      <c r="F13" s="368" t="s">
        <v>2099</v>
      </c>
      <c r="G13" s="368" t="s">
        <v>53</v>
      </c>
      <c r="H13" s="368" t="s">
        <v>2263</v>
      </c>
      <c r="I13" s="368" t="s">
        <v>3848</v>
      </c>
      <c r="J13" s="369">
        <v>3</v>
      </c>
      <c r="K13" s="368">
        <f>VLOOKUP(C13,Hoja5!$G$1:$H$1470,1,FALSE)</f>
        <v>6126682</v>
      </c>
      <c r="L13" s="372" t="s">
        <v>3839</v>
      </c>
    </row>
    <row r="14" spans="1:12">
      <c r="A14" s="370">
        <v>37000</v>
      </c>
      <c r="B14" s="370">
        <v>37000700</v>
      </c>
      <c r="C14" s="370">
        <v>6128997</v>
      </c>
      <c r="D14" s="370" t="s">
        <v>238</v>
      </c>
      <c r="E14" s="370" t="s">
        <v>513</v>
      </c>
      <c r="F14" s="370" t="s">
        <v>514</v>
      </c>
      <c r="G14" s="370" t="s">
        <v>53</v>
      </c>
      <c r="H14" s="370" t="s">
        <v>2263</v>
      </c>
      <c r="I14" s="368" t="s">
        <v>3848</v>
      </c>
      <c r="J14" s="371">
        <v>2</v>
      </c>
      <c r="K14" s="368">
        <f>VLOOKUP(C14,Hoja5!$G$1:$H$1470,1,FALSE)</f>
        <v>6128997</v>
      </c>
      <c r="L14" s="370" t="s">
        <v>3844</v>
      </c>
    </row>
    <row r="15" spans="1:12">
      <c r="A15" s="368">
        <v>37000</v>
      </c>
      <c r="B15" s="368" t="s">
        <v>2265</v>
      </c>
      <c r="C15" s="368">
        <v>3704174</v>
      </c>
      <c r="D15" s="368" t="s">
        <v>2100</v>
      </c>
      <c r="E15" s="368" t="s">
        <v>902</v>
      </c>
      <c r="F15" s="368" t="s">
        <v>347</v>
      </c>
      <c r="G15" s="368" t="s">
        <v>45</v>
      </c>
      <c r="H15" s="368" t="s">
        <v>2262</v>
      </c>
      <c r="I15" s="368" t="s">
        <v>3851</v>
      </c>
      <c r="J15" s="369">
        <v>3</v>
      </c>
      <c r="K15" s="368" t="e">
        <f>VLOOKUP(C15,Hoja5!$G$1:$H$1470,1,FALSE)</f>
        <v>#N/A</v>
      </c>
      <c r="L15" s="368" t="s">
        <v>3838</v>
      </c>
    </row>
    <row r="16" spans="1:12">
      <c r="A16" s="368">
        <v>37000</v>
      </c>
      <c r="B16" s="368" t="s">
        <v>2265</v>
      </c>
      <c r="C16" s="368">
        <v>3702479</v>
      </c>
      <c r="D16" s="368" t="s">
        <v>2103</v>
      </c>
      <c r="E16" s="368" t="s">
        <v>2101</v>
      </c>
      <c r="F16" s="368" t="s">
        <v>2102</v>
      </c>
      <c r="G16" s="368" t="s">
        <v>45</v>
      </c>
      <c r="H16" s="368" t="s">
        <v>2266</v>
      </c>
      <c r="I16" s="368" t="s">
        <v>3841</v>
      </c>
      <c r="J16" s="369">
        <v>3</v>
      </c>
      <c r="K16" s="368" t="e">
        <f>VLOOKUP(C16,Hoja5!$G$1:$H$1470,1,FALSE)</f>
        <v>#N/A</v>
      </c>
      <c r="L16" s="370" t="s">
        <v>3849</v>
      </c>
    </row>
    <row r="17" spans="1:12">
      <c r="A17" s="368">
        <v>37000</v>
      </c>
      <c r="B17" s="368" t="s">
        <v>2261</v>
      </c>
      <c r="C17" s="368">
        <v>3700553</v>
      </c>
      <c r="D17" s="368" t="s">
        <v>2105</v>
      </c>
      <c r="E17" s="368" t="s">
        <v>2104</v>
      </c>
      <c r="F17" s="368" t="s">
        <v>2099</v>
      </c>
      <c r="G17" s="368" t="s">
        <v>45</v>
      </c>
      <c r="H17" s="368" t="s">
        <v>2266</v>
      </c>
      <c r="I17" s="368" t="s">
        <v>3841</v>
      </c>
      <c r="J17" s="369">
        <v>3</v>
      </c>
      <c r="K17" s="368" t="e">
        <f>VLOOKUP(C17,Hoja5!$G$1:$H$1470,1,FALSE)</f>
        <v>#N/A</v>
      </c>
      <c r="L17" s="368" t="s">
        <v>3850</v>
      </c>
    </row>
    <row r="18" spans="1:12">
      <c r="A18" s="368">
        <v>37000</v>
      </c>
      <c r="B18" s="368" t="s">
        <v>2265</v>
      </c>
      <c r="C18" s="368">
        <v>1474</v>
      </c>
      <c r="D18" s="368" t="s">
        <v>2103</v>
      </c>
      <c r="E18" s="368" t="s">
        <v>2106</v>
      </c>
      <c r="F18" s="368" t="s">
        <v>701</v>
      </c>
      <c r="G18" s="368" t="s">
        <v>45</v>
      </c>
      <c r="H18" s="368" t="s">
        <v>2258</v>
      </c>
      <c r="I18" s="368" t="s">
        <v>3840</v>
      </c>
      <c r="J18" s="369">
        <v>3</v>
      </c>
      <c r="K18" s="368" t="e">
        <f>VLOOKUP(C18,Hoja5!$G$1:$H$1470,1,FALSE)</f>
        <v>#N/A</v>
      </c>
      <c r="L18" s="370" t="s">
        <v>3843</v>
      </c>
    </row>
    <row r="19" spans="1:12">
      <c r="A19" s="368">
        <v>37000</v>
      </c>
      <c r="B19" s="368" t="s">
        <v>2259</v>
      </c>
      <c r="C19" s="368">
        <v>3703448</v>
      </c>
      <c r="D19" s="368" t="s">
        <v>2109</v>
      </c>
      <c r="E19" s="368" t="s">
        <v>2107</v>
      </c>
      <c r="F19" s="368" t="s">
        <v>2108</v>
      </c>
      <c r="G19" s="368" t="s">
        <v>45</v>
      </c>
      <c r="H19" s="368" t="s">
        <v>2267</v>
      </c>
      <c r="I19" s="368" t="s">
        <v>3846</v>
      </c>
      <c r="J19" s="369">
        <v>3</v>
      </c>
      <c r="K19" s="368" t="e">
        <f>VLOOKUP(C19,Hoja5!$G$1:$H$1470,1,FALSE)</f>
        <v>#N/A</v>
      </c>
      <c r="L19" s="370" t="s">
        <v>3836</v>
      </c>
    </row>
    <row r="20" spans="1:12">
      <c r="A20" s="368">
        <v>37000</v>
      </c>
      <c r="B20" s="368" t="s">
        <v>2264</v>
      </c>
      <c r="C20" s="368">
        <v>6057954</v>
      </c>
      <c r="D20" s="368" t="s">
        <v>2109</v>
      </c>
      <c r="E20" s="368" t="s">
        <v>356</v>
      </c>
      <c r="F20" s="368" t="s">
        <v>357</v>
      </c>
      <c r="G20" s="368" t="s">
        <v>45</v>
      </c>
      <c r="H20" s="368" t="s">
        <v>2262</v>
      </c>
      <c r="I20" s="368" t="s">
        <v>3851</v>
      </c>
      <c r="J20" s="369">
        <v>3</v>
      </c>
      <c r="K20" s="368">
        <f>VLOOKUP(C20,Hoja5!$G$1:$H$1470,1,FALSE)</f>
        <v>6057954</v>
      </c>
      <c r="L20" s="370" t="s">
        <v>3837</v>
      </c>
    </row>
    <row r="21" spans="1:12">
      <c r="A21" s="368">
        <v>37000</v>
      </c>
      <c r="B21" s="368" t="s">
        <v>2268</v>
      </c>
      <c r="C21" s="368">
        <v>3700567</v>
      </c>
      <c r="D21" s="368" t="s">
        <v>2109</v>
      </c>
      <c r="E21" s="368" t="s">
        <v>1275</v>
      </c>
      <c r="F21" s="368" t="s">
        <v>278</v>
      </c>
      <c r="G21" s="368" t="s">
        <v>45</v>
      </c>
      <c r="H21" s="368" t="s">
        <v>2262</v>
      </c>
      <c r="I21" s="368" t="s">
        <v>3851</v>
      </c>
      <c r="J21" s="369">
        <v>3</v>
      </c>
      <c r="K21" s="368" t="e">
        <f>VLOOKUP(C21,Hoja5!$G$1:$H$1470,1,FALSE)</f>
        <v>#N/A</v>
      </c>
      <c r="L21" s="375" t="s">
        <v>3804</v>
      </c>
    </row>
    <row r="22" spans="1:12">
      <c r="A22" s="368">
        <v>37000</v>
      </c>
      <c r="B22" s="368" t="s">
        <v>2261</v>
      </c>
      <c r="C22" s="368">
        <v>6159121</v>
      </c>
      <c r="D22" s="368" t="s">
        <v>2110</v>
      </c>
      <c r="E22" s="368" t="s">
        <v>1406</v>
      </c>
      <c r="F22" s="368" t="s">
        <v>1407</v>
      </c>
      <c r="G22" s="368" t="s">
        <v>45</v>
      </c>
      <c r="H22" s="368" t="s">
        <v>2269</v>
      </c>
      <c r="I22" s="368" t="s">
        <v>3845</v>
      </c>
      <c r="J22" s="369">
        <v>3</v>
      </c>
      <c r="K22" s="368">
        <f>VLOOKUP(C22,Hoja5!$G$1:$H$1470,1,FALSE)</f>
        <v>6159121</v>
      </c>
      <c r="L22" s="375" t="s">
        <v>3805</v>
      </c>
    </row>
    <row r="23" spans="1:12">
      <c r="A23" s="370">
        <v>37000</v>
      </c>
      <c r="B23" s="370" t="s">
        <v>2268</v>
      </c>
      <c r="C23" s="370">
        <v>6127790</v>
      </c>
      <c r="D23" s="370" t="s">
        <v>238</v>
      </c>
      <c r="E23" s="370" t="s">
        <v>2111</v>
      </c>
      <c r="F23" s="370" t="s">
        <v>2112</v>
      </c>
      <c r="G23" s="370" t="s">
        <v>45</v>
      </c>
      <c r="H23" s="370" t="s">
        <v>2258</v>
      </c>
      <c r="I23" s="368" t="s">
        <v>3840</v>
      </c>
      <c r="J23" s="371">
        <v>2</v>
      </c>
      <c r="K23" s="368">
        <f>VLOOKUP(C23,Hoja5!$G$1:$H$1470,1,FALSE)</f>
        <v>6127790</v>
      </c>
      <c r="L23" s="375" t="s">
        <v>3797</v>
      </c>
    </row>
    <row r="24" spans="1:12">
      <c r="A24" s="370">
        <v>37000</v>
      </c>
      <c r="B24" s="370" t="s">
        <v>2257</v>
      </c>
      <c r="C24" s="370">
        <v>6057822</v>
      </c>
      <c r="D24" s="370" t="s">
        <v>238</v>
      </c>
      <c r="E24" s="370" t="s">
        <v>935</v>
      </c>
      <c r="F24" s="370" t="s">
        <v>936</v>
      </c>
      <c r="G24" s="370" t="s">
        <v>45</v>
      </c>
      <c r="H24" s="370" t="s">
        <v>2258</v>
      </c>
      <c r="I24" s="368" t="s">
        <v>3840</v>
      </c>
      <c r="J24" s="371">
        <v>2</v>
      </c>
      <c r="K24" s="368">
        <f>VLOOKUP(C24,Hoja5!$G$1:$H$1470,1,FALSE)</f>
        <v>6057822</v>
      </c>
      <c r="L24" s="375" t="s">
        <v>3798</v>
      </c>
    </row>
    <row r="25" spans="1:12">
      <c r="A25" s="370">
        <v>37000</v>
      </c>
      <c r="B25" s="370" t="s">
        <v>2257</v>
      </c>
      <c r="C25" s="370">
        <v>6147915</v>
      </c>
      <c r="D25" s="370" t="s">
        <v>238</v>
      </c>
      <c r="E25" s="370" t="s">
        <v>929</v>
      </c>
      <c r="F25" s="370" t="s">
        <v>930</v>
      </c>
      <c r="G25" s="370" t="s">
        <v>45</v>
      </c>
      <c r="H25" s="370" t="s">
        <v>2258</v>
      </c>
      <c r="I25" s="368" t="s">
        <v>3840</v>
      </c>
      <c r="J25" s="371">
        <v>2</v>
      </c>
      <c r="K25" s="368">
        <f>VLOOKUP(C25,Hoja5!$G$1:$H$1470,1,FALSE)</f>
        <v>6147915</v>
      </c>
      <c r="L25" s="375" t="s">
        <v>3795</v>
      </c>
    </row>
    <row r="26" spans="1:12">
      <c r="A26" s="370">
        <v>37000</v>
      </c>
      <c r="B26" s="370" t="s">
        <v>2257</v>
      </c>
      <c r="C26" s="370">
        <v>6130053</v>
      </c>
      <c r="D26" s="370" t="s">
        <v>2121</v>
      </c>
      <c r="E26" s="370" t="s">
        <v>2119</v>
      </c>
      <c r="F26" s="370" t="s">
        <v>2120</v>
      </c>
      <c r="G26" s="370" t="s">
        <v>53</v>
      </c>
      <c r="H26" s="370" t="s">
        <v>2338</v>
      </c>
      <c r="I26" s="370" t="s">
        <v>3847</v>
      </c>
      <c r="J26" s="371">
        <v>2</v>
      </c>
      <c r="K26" s="368">
        <f>VLOOKUP(C26,Hoja5!$G$1:$H$1470,1,FALSE)</f>
        <v>6130053</v>
      </c>
      <c r="L26" s="375" t="s">
        <v>3806</v>
      </c>
    </row>
    <row r="27" spans="1:12">
      <c r="A27" s="370">
        <v>37000</v>
      </c>
      <c r="B27" s="370" t="s">
        <v>3549</v>
      </c>
      <c r="C27" s="370">
        <v>608</v>
      </c>
      <c r="D27" s="370" t="s">
        <v>2121</v>
      </c>
      <c r="E27" s="370" t="s">
        <v>97</v>
      </c>
      <c r="F27" s="370" t="s">
        <v>98</v>
      </c>
      <c r="G27" s="370" t="s">
        <v>45</v>
      </c>
      <c r="H27" s="370" t="s">
        <v>2338</v>
      </c>
      <c r="I27" s="370" t="s">
        <v>3847</v>
      </c>
      <c r="J27" s="371">
        <v>2</v>
      </c>
      <c r="K27" s="368" t="e">
        <f>VLOOKUP(C27,Hoja5!$G$1:$H$1470,1,FALSE)</f>
        <v>#N/A</v>
      </c>
      <c r="L27" s="392" t="s">
        <v>3816</v>
      </c>
    </row>
    <row r="28" spans="1:12">
      <c r="A28" s="370">
        <v>37000</v>
      </c>
      <c r="B28" s="370" t="s">
        <v>3549</v>
      </c>
      <c r="C28" s="370">
        <v>6237096</v>
      </c>
      <c r="D28" s="370" t="s">
        <v>2121</v>
      </c>
      <c r="E28" s="370" t="s">
        <v>1412</v>
      </c>
      <c r="F28" s="370" t="s">
        <v>1413</v>
      </c>
      <c r="G28" s="370" t="s">
        <v>45</v>
      </c>
      <c r="H28" s="370" t="s">
        <v>2338</v>
      </c>
      <c r="I28" s="370" t="s">
        <v>3847</v>
      </c>
      <c r="J28" s="371">
        <v>2</v>
      </c>
      <c r="K28" s="368">
        <f>VLOOKUP(C28,Hoja5!$G$1:$H$1470,1,FALSE)</f>
        <v>6237096</v>
      </c>
      <c r="L28" s="375" t="s">
        <v>3793</v>
      </c>
    </row>
    <row r="29" spans="1:12">
      <c r="A29" s="370">
        <v>37000</v>
      </c>
      <c r="B29" s="370" t="s">
        <v>2257</v>
      </c>
      <c r="C29" s="370">
        <v>3600381</v>
      </c>
      <c r="D29" s="370" t="s">
        <v>2121</v>
      </c>
      <c r="E29" s="370" t="s">
        <v>2122</v>
      </c>
      <c r="F29" s="370" t="s">
        <v>2123</v>
      </c>
      <c r="G29" s="370" t="s">
        <v>45</v>
      </c>
      <c r="H29" s="370" t="s">
        <v>2338</v>
      </c>
      <c r="I29" s="370" t="s">
        <v>3847</v>
      </c>
      <c r="J29" s="371">
        <v>2</v>
      </c>
      <c r="K29" s="368">
        <f>VLOOKUP(C29,Hoja5!$G$1:$H$1470,1,FALSE)</f>
        <v>3600381</v>
      </c>
      <c r="L29" s="375" t="s">
        <v>3794</v>
      </c>
    </row>
    <row r="30" spans="1:12">
      <c r="A30" s="370">
        <v>37000</v>
      </c>
      <c r="B30" s="370" t="s">
        <v>2261</v>
      </c>
      <c r="C30" s="370">
        <v>6147980</v>
      </c>
      <c r="D30" s="370" t="s">
        <v>2121</v>
      </c>
      <c r="E30" s="370" t="s">
        <v>1448</v>
      </c>
      <c r="F30" s="370" t="s">
        <v>1449</v>
      </c>
      <c r="G30" s="370" t="s">
        <v>45</v>
      </c>
      <c r="H30" s="370" t="s">
        <v>2338</v>
      </c>
      <c r="I30" s="370" t="s">
        <v>3847</v>
      </c>
      <c r="J30" s="371">
        <v>2</v>
      </c>
      <c r="K30" s="368">
        <f>VLOOKUP(C30,Hoja5!$G$1:$H$1470,1,FALSE)</f>
        <v>6147980</v>
      </c>
      <c r="L30" s="375" t="s">
        <v>3802</v>
      </c>
    </row>
    <row r="31" spans="1:12">
      <c r="A31" s="370">
        <v>37000</v>
      </c>
      <c r="B31" s="370" t="s">
        <v>3549</v>
      </c>
      <c r="C31" s="370">
        <v>6057519</v>
      </c>
      <c r="D31" s="370" t="s">
        <v>2121</v>
      </c>
      <c r="E31" s="370" t="s">
        <v>2124</v>
      </c>
      <c r="F31" s="370" t="s">
        <v>2125</v>
      </c>
      <c r="G31" s="370" t="s">
        <v>45</v>
      </c>
      <c r="H31" s="370" t="s">
        <v>2338</v>
      </c>
      <c r="I31" s="370" t="s">
        <v>3847</v>
      </c>
      <c r="J31" s="371">
        <v>2</v>
      </c>
      <c r="K31" s="368">
        <f>VLOOKUP(C31,Hoja5!$G$1:$H$1470,1,FALSE)</f>
        <v>6057519</v>
      </c>
      <c r="L31" s="375" t="s">
        <v>3803</v>
      </c>
    </row>
    <row r="32" spans="1:12">
      <c r="A32" s="368">
        <v>37000</v>
      </c>
      <c r="B32" s="368" t="s">
        <v>2260</v>
      </c>
      <c r="C32" s="368">
        <v>6147963</v>
      </c>
      <c r="D32" s="368" t="s">
        <v>1965</v>
      </c>
      <c r="E32" s="368" t="s">
        <v>1361</v>
      </c>
      <c r="F32" s="368" t="s">
        <v>1362</v>
      </c>
      <c r="G32" s="368" t="s">
        <v>45</v>
      </c>
      <c r="H32" s="368" t="s">
        <v>2338</v>
      </c>
      <c r="I32" s="370" t="s">
        <v>3847</v>
      </c>
      <c r="J32" s="369">
        <v>1</v>
      </c>
      <c r="K32" s="368">
        <f>VLOOKUP(C32,Hoja5!$G$1:$H$1470,1,FALSE)</f>
        <v>6147963</v>
      </c>
      <c r="L32" s="375" t="s">
        <v>3796</v>
      </c>
    </row>
    <row r="33" spans="1:12">
      <c r="A33" s="370">
        <v>37000</v>
      </c>
      <c r="B33" s="370" t="s">
        <v>2268</v>
      </c>
      <c r="C33" s="370">
        <v>3600294</v>
      </c>
      <c r="D33" s="370" t="s">
        <v>99</v>
      </c>
      <c r="E33" s="370" t="s">
        <v>666</v>
      </c>
      <c r="F33" s="370" t="s">
        <v>667</v>
      </c>
      <c r="G33" s="370" t="s">
        <v>45</v>
      </c>
      <c r="H33" s="370" t="s">
        <v>3834</v>
      </c>
      <c r="I33" s="370" t="s">
        <v>3835</v>
      </c>
      <c r="J33" s="371">
        <v>2</v>
      </c>
      <c r="K33" s="368">
        <f>VLOOKUP(C33,Hoja5!$G$1:$H$1470,1,FALSE)</f>
        <v>3600294</v>
      </c>
      <c r="L33" s="376" t="s">
        <v>3854</v>
      </c>
    </row>
    <row r="34" spans="1:12">
      <c r="A34" s="370">
        <v>37000</v>
      </c>
      <c r="B34" s="370" t="s">
        <v>2257</v>
      </c>
      <c r="C34" s="370">
        <v>6057947</v>
      </c>
      <c r="D34" s="370" t="s">
        <v>99</v>
      </c>
      <c r="E34" s="370" t="s">
        <v>713</v>
      </c>
      <c r="F34" s="370" t="s">
        <v>714</v>
      </c>
      <c r="G34" s="370" t="s">
        <v>53</v>
      </c>
      <c r="H34" s="370" t="s">
        <v>3834</v>
      </c>
      <c r="I34" s="370" t="s">
        <v>3835</v>
      </c>
      <c r="J34" s="371">
        <v>2</v>
      </c>
      <c r="K34" s="368">
        <f>VLOOKUP(C34,Hoja5!$G$1:$H$1470,1,FALSE)</f>
        <v>6057947</v>
      </c>
      <c r="L34" s="377" t="s">
        <v>3807</v>
      </c>
    </row>
    <row r="35" spans="1:12">
      <c r="A35" s="370">
        <v>37000</v>
      </c>
      <c r="B35" s="370" t="s">
        <v>2264</v>
      </c>
      <c r="C35" s="372">
        <v>6058222</v>
      </c>
      <c r="D35" s="372" t="s">
        <v>1964</v>
      </c>
      <c r="E35" s="372" t="s">
        <v>492</v>
      </c>
      <c r="F35" s="372" t="s">
        <v>493</v>
      </c>
      <c r="G35" s="370" t="s">
        <v>45</v>
      </c>
      <c r="H35" s="370" t="s">
        <v>3834</v>
      </c>
      <c r="I35" s="370" t="s">
        <v>3835</v>
      </c>
      <c r="J35" s="371">
        <v>2</v>
      </c>
      <c r="K35" s="368">
        <f>VLOOKUP(C35,Hoja5!$G$1:$H$1470,1,FALSE)</f>
        <v>6058222</v>
      </c>
      <c r="L35" s="377" t="s">
        <v>3808</v>
      </c>
    </row>
    <row r="36" spans="1:12">
      <c r="A36" s="368">
        <v>37000</v>
      </c>
      <c r="B36" s="368" t="s">
        <v>2264</v>
      </c>
      <c r="C36" s="368">
        <v>6127201</v>
      </c>
      <c r="D36" s="368" t="s">
        <v>1965</v>
      </c>
      <c r="E36" s="368" t="s">
        <v>648</v>
      </c>
      <c r="F36" s="368" t="s">
        <v>480</v>
      </c>
      <c r="G36" s="368" t="s">
        <v>45</v>
      </c>
      <c r="H36" s="370" t="s">
        <v>3834</v>
      </c>
      <c r="I36" s="370" t="s">
        <v>3835</v>
      </c>
      <c r="J36" s="369">
        <v>1</v>
      </c>
      <c r="K36" s="368">
        <f>VLOOKUP(C36,Hoja5!$G$1:$H$1470,1,FALSE)</f>
        <v>6127201</v>
      </c>
      <c r="L36" s="377" t="s">
        <v>3809</v>
      </c>
    </row>
    <row r="37" spans="1:12">
      <c r="A37" s="368">
        <v>37000</v>
      </c>
      <c r="B37" s="368" t="s">
        <v>2264</v>
      </c>
      <c r="C37" s="368">
        <v>6148066</v>
      </c>
      <c r="D37" s="368" t="s">
        <v>1965</v>
      </c>
      <c r="E37" s="368" t="s">
        <v>296</v>
      </c>
      <c r="F37" s="368" t="s">
        <v>297</v>
      </c>
      <c r="G37" s="368" t="s">
        <v>45</v>
      </c>
      <c r="H37" s="370" t="s">
        <v>3834</v>
      </c>
      <c r="I37" s="370" t="s">
        <v>3835</v>
      </c>
      <c r="J37" s="369">
        <v>1</v>
      </c>
      <c r="K37" s="368">
        <f>VLOOKUP(C37,Hoja5!$G$1:$H$1470,1,FALSE)</f>
        <v>6148066</v>
      </c>
      <c r="L37" s="377" t="s">
        <v>3810</v>
      </c>
    </row>
    <row r="38" spans="1:12">
      <c r="A38" s="368">
        <v>37000</v>
      </c>
      <c r="B38" s="368" t="s">
        <v>2264</v>
      </c>
      <c r="C38" s="368">
        <v>6061023</v>
      </c>
      <c r="D38" s="368" t="s">
        <v>1965</v>
      </c>
      <c r="E38" s="368" t="s">
        <v>1175</v>
      </c>
      <c r="F38" s="368" t="s">
        <v>1176</v>
      </c>
      <c r="G38" s="368" t="s">
        <v>45</v>
      </c>
      <c r="H38" s="370" t="s">
        <v>3834</v>
      </c>
      <c r="I38" s="370" t="s">
        <v>3835</v>
      </c>
      <c r="J38" s="369">
        <v>1</v>
      </c>
      <c r="K38" s="368">
        <f>VLOOKUP(C38,Hoja5!$G$1:$H$1470,1,FALSE)</f>
        <v>6061023</v>
      </c>
      <c r="L38" s="377" t="s">
        <v>3811</v>
      </c>
    </row>
    <row r="39" spans="1:12">
      <c r="A39" s="368">
        <v>37000</v>
      </c>
      <c r="B39" s="368" t="s">
        <v>2259</v>
      </c>
      <c r="C39" s="368">
        <v>6057498</v>
      </c>
      <c r="D39" s="368" t="s">
        <v>1965</v>
      </c>
      <c r="E39" s="368" t="s">
        <v>771</v>
      </c>
      <c r="F39" s="368" t="s">
        <v>2126</v>
      </c>
      <c r="G39" s="368" t="s">
        <v>45</v>
      </c>
      <c r="H39" s="370" t="s">
        <v>3834</v>
      </c>
      <c r="I39" s="370" t="s">
        <v>3835</v>
      </c>
      <c r="J39" s="369">
        <v>1</v>
      </c>
      <c r="K39" s="368">
        <f>VLOOKUP(C39,Hoja5!$G$1:$H$1470,1,FALSE)</f>
        <v>6057498</v>
      </c>
      <c r="L39" s="379" t="s">
        <v>3812</v>
      </c>
    </row>
    <row r="40" spans="1:12">
      <c r="A40" s="368">
        <v>37000</v>
      </c>
      <c r="B40" s="368" t="s">
        <v>2264</v>
      </c>
      <c r="C40" s="368">
        <v>6245615</v>
      </c>
      <c r="D40" s="368" t="s">
        <v>1965</v>
      </c>
      <c r="E40" s="368" t="s">
        <v>2340</v>
      </c>
      <c r="F40" s="368" t="s">
        <v>2341</v>
      </c>
      <c r="G40" s="368" t="s">
        <v>53</v>
      </c>
      <c r="H40" s="370" t="s">
        <v>3834</v>
      </c>
      <c r="I40" s="370" t="s">
        <v>3835</v>
      </c>
      <c r="J40" s="369">
        <v>1</v>
      </c>
      <c r="K40" s="368">
        <f>VLOOKUP(C40,Hoja5!$G$1:$H$1470,1,FALSE)</f>
        <v>6245615</v>
      </c>
      <c r="L40" s="379" t="s">
        <v>3813</v>
      </c>
    </row>
    <row r="41" spans="1:12">
      <c r="A41" s="368">
        <v>37000</v>
      </c>
      <c r="B41" s="368" t="s">
        <v>2264</v>
      </c>
      <c r="C41" s="368">
        <v>6245628</v>
      </c>
      <c r="D41" s="368" t="s">
        <v>1965</v>
      </c>
      <c r="E41" s="368" t="s">
        <v>2342</v>
      </c>
      <c r="F41" s="368" t="s">
        <v>2343</v>
      </c>
      <c r="G41" s="368" t="s">
        <v>53</v>
      </c>
      <c r="H41" s="370" t="s">
        <v>3834</v>
      </c>
      <c r="I41" s="370" t="s">
        <v>3835</v>
      </c>
      <c r="J41" s="369">
        <v>1</v>
      </c>
      <c r="K41" s="368">
        <f>VLOOKUP(C41,Hoja5!$G$1:$H$1470,1,FALSE)</f>
        <v>6245628</v>
      </c>
      <c r="L41" s="379" t="s">
        <v>3814</v>
      </c>
    </row>
    <row r="42" spans="1:12">
      <c r="A42" s="368">
        <v>37000</v>
      </c>
      <c r="B42" s="368" t="s">
        <v>3550</v>
      </c>
      <c r="C42" s="368">
        <v>6245628</v>
      </c>
      <c r="D42" s="368" t="s">
        <v>1965</v>
      </c>
      <c r="E42" s="368" t="s">
        <v>2344</v>
      </c>
      <c r="F42" s="368" t="s">
        <v>2345</v>
      </c>
      <c r="G42" s="368" t="s">
        <v>53</v>
      </c>
      <c r="H42" s="370" t="s">
        <v>3834</v>
      </c>
      <c r="I42" s="370" t="s">
        <v>3835</v>
      </c>
      <c r="J42" s="369">
        <v>1</v>
      </c>
      <c r="K42" s="368">
        <f>VLOOKUP(C42,Hoja5!$G$1:$H$1470,1,FALSE)</f>
        <v>6245628</v>
      </c>
      <c r="L42" s="379" t="s">
        <v>3815</v>
      </c>
    </row>
    <row r="43" spans="1:12">
      <c r="A43" s="370">
        <v>37000</v>
      </c>
      <c r="B43" s="370" t="s">
        <v>2265</v>
      </c>
      <c r="C43" s="372">
        <v>6057525</v>
      </c>
      <c r="D43" s="372" t="s">
        <v>1964</v>
      </c>
      <c r="E43" s="372" t="s">
        <v>925</v>
      </c>
      <c r="F43" s="372" t="s">
        <v>926</v>
      </c>
      <c r="G43" s="370" t="s">
        <v>45</v>
      </c>
      <c r="H43" s="370" t="s">
        <v>2339</v>
      </c>
      <c r="I43" s="370" t="s">
        <v>1826</v>
      </c>
      <c r="J43" s="371">
        <v>2</v>
      </c>
      <c r="K43" s="368">
        <f>VLOOKUP(C43,Hoja5!$G$1:$H$1470,1,FALSE)</f>
        <v>6057525</v>
      </c>
      <c r="L43" s="383" t="s">
        <v>3855</v>
      </c>
    </row>
    <row r="44" spans="1:12">
      <c r="A44" s="368">
        <v>37000</v>
      </c>
      <c r="B44" s="368" t="s">
        <v>2265</v>
      </c>
      <c r="C44" s="368">
        <v>3702478</v>
      </c>
      <c r="D44" s="368" t="s">
        <v>1965</v>
      </c>
      <c r="E44" s="368" t="s">
        <v>436</v>
      </c>
      <c r="F44" s="368" t="s">
        <v>437</v>
      </c>
      <c r="G44" s="368" t="s">
        <v>45</v>
      </c>
      <c r="H44" s="370" t="s">
        <v>2339</v>
      </c>
      <c r="I44" s="370" t="s">
        <v>1826</v>
      </c>
      <c r="J44" s="369">
        <v>1</v>
      </c>
      <c r="K44" s="368" t="e">
        <f>VLOOKUP(C44,Hoja5!$G$1:$H$1470,1,FALSE)</f>
        <v>#N/A</v>
      </c>
      <c r="L44" s="370" t="s">
        <v>1560</v>
      </c>
    </row>
    <row r="45" spans="1:12">
      <c r="A45" s="368">
        <v>37000</v>
      </c>
      <c r="B45" s="368" t="s">
        <v>2265</v>
      </c>
      <c r="C45" s="368">
        <v>3600563</v>
      </c>
      <c r="D45" s="368" t="s">
        <v>1965</v>
      </c>
      <c r="E45" s="368" t="s">
        <v>977</v>
      </c>
      <c r="F45" s="368" t="s">
        <v>280</v>
      </c>
      <c r="G45" s="368" t="s">
        <v>45</v>
      </c>
      <c r="H45" s="370" t="s">
        <v>2339</v>
      </c>
      <c r="I45" s="370" t="s">
        <v>1826</v>
      </c>
      <c r="J45" s="369">
        <v>1</v>
      </c>
      <c r="K45" s="368">
        <f>VLOOKUP(C45,Hoja5!$G$1:$H$1470,1,FALSE)</f>
        <v>3600563</v>
      </c>
      <c r="L45" s="370" t="s">
        <v>3872</v>
      </c>
    </row>
    <row r="46" spans="1:12">
      <c r="A46" s="368">
        <v>37000</v>
      </c>
      <c r="B46" s="368" t="s">
        <v>2265</v>
      </c>
      <c r="C46" s="368">
        <v>6128421</v>
      </c>
      <c r="D46" s="368" t="s">
        <v>1965</v>
      </c>
      <c r="E46" s="368" t="s">
        <v>332</v>
      </c>
      <c r="F46" s="368" t="s">
        <v>333</v>
      </c>
      <c r="G46" s="368" t="s">
        <v>45</v>
      </c>
      <c r="H46" s="370" t="s">
        <v>2339</v>
      </c>
      <c r="I46" s="370" t="s">
        <v>1826</v>
      </c>
      <c r="J46" s="369">
        <v>1</v>
      </c>
      <c r="K46" s="368">
        <f>VLOOKUP(C46,Hoja5!$G$1:$H$1470,1,FALSE)</f>
        <v>6128421</v>
      </c>
      <c r="L46" s="383" t="s">
        <v>3865</v>
      </c>
    </row>
    <row r="47" spans="1:12">
      <c r="A47" s="368">
        <v>37000</v>
      </c>
      <c r="B47" s="368" t="s">
        <v>2265</v>
      </c>
      <c r="C47" s="368">
        <v>6060366</v>
      </c>
      <c r="D47" s="368" t="s">
        <v>1965</v>
      </c>
      <c r="E47" s="368" t="s">
        <v>74</v>
      </c>
      <c r="F47" s="368" t="s">
        <v>75</v>
      </c>
      <c r="G47" s="368" t="s">
        <v>45</v>
      </c>
      <c r="H47" s="370" t="s">
        <v>2339</v>
      </c>
      <c r="I47" s="370" t="s">
        <v>1826</v>
      </c>
      <c r="J47" s="369">
        <v>1</v>
      </c>
      <c r="K47" s="368">
        <f>VLOOKUP(C47,Hoja5!$G$1:$H$1470,1,FALSE)</f>
        <v>6060366</v>
      </c>
      <c r="L47" s="383" t="s">
        <v>3866</v>
      </c>
    </row>
    <row r="48" spans="1:12">
      <c r="A48" s="368">
        <v>37000</v>
      </c>
      <c r="B48" s="368" t="s">
        <v>2265</v>
      </c>
      <c r="C48" s="368">
        <v>3600253</v>
      </c>
      <c r="D48" s="368" t="s">
        <v>1965</v>
      </c>
      <c r="E48" s="368" t="s">
        <v>292</v>
      </c>
      <c r="F48" s="368" t="s">
        <v>294</v>
      </c>
      <c r="G48" s="368" t="s">
        <v>45</v>
      </c>
      <c r="H48" s="370" t="s">
        <v>2339</v>
      </c>
      <c r="I48" s="370" t="s">
        <v>1826</v>
      </c>
      <c r="J48" s="369">
        <v>1</v>
      </c>
      <c r="K48" s="368">
        <f>VLOOKUP(C48,Hoja5!$G$1:$H$1470,1,FALSE)</f>
        <v>3600253</v>
      </c>
      <c r="L48" s="383" t="s">
        <v>3867</v>
      </c>
    </row>
    <row r="49" spans="1:12">
      <c r="A49" s="368">
        <v>37000</v>
      </c>
      <c r="B49" s="368" t="s">
        <v>2265</v>
      </c>
      <c r="C49" s="368">
        <v>6255689</v>
      </c>
      <c r="D49" s="368" t="s">
        <v>1965</v>
      </c>
      <c r="E49" s="368" t="s">
        <v>2346</v>
      </c>
      <c r="F49" s="368" t="s">
        <v>316</v>
      </c>
      <c r="G49" s="368" t="s">
        <v>45</v>
      </c>
      <c r="H49" s="370" t="s">
        <v>2339</v>
      </c>
      <c r="I49" s="370" t="s">
        <v>1826</v>
      </c>
      <c r="J49" s="369">
        <v>1</v>
      </c>
      <c r="K49" s="368">
        <f>VLOOKUP(C49,Hoja5!$G$1:$H$1470,1,FALSE)</f>
        <v>6255689</v>
      </c>
      <c r="L49" s="383" t="s">
        <v>1536</v>
      </c>
    </row>
    <row r="50" spans="1:12">
      <c r="A50" s="368">
        <v>37000</v>
      </c>
      <c r="B50" s="368" t="s">
        <v>2265</v>
      </c>
      <c r="C50" s="368">
        <v>6255134</v>
      </c>
      <c r="D50" s="368" t="s">
        <v>1965</v>
      </c>
      <c r="E50" s="368" t="s">
        <v>2347</v>
      </c>
      <c r="F50" s="368" t="s">
        <v>2348</v>
      </c>
      <c r="G50" s="368" t="s">
        <v>45</v>
      </c>
      <c r="H50" s="370" t="s">
        <v>2339</v>
      </c>
      <c r="I50" s="370" t="s">
        <v>1826</v>
      </c>
      <c r="J50" s="369">
        <v>1</v>
      </c>
      <c r="K50" s="368">
        <f>VLOOKUP(C50,Hoja5!$G$1:$H$1470,1,FALSE)</f>
        <v>6255134</v>
      </c>
      <c r="L50" s="383" t="s">
        <v>3868</v>
      </c>
    </row>
    <row r="51" spans="1:12">
      <c r="A51" s="368">
        <v>37000</v>
      </c>
      <c r="B51" s="368" t="s">
        <v>2265</v>
      </c>
      <c r="C51" s="368">
        <v>6128459</v>
      </c>
      <c r="D51" s="368" t="s">
        <v>1965</v>
      </c>
      <c r="E51" s="368" t="s">
        <v>517</v>
      </c>
      <c r="F51" s="368" t="s">
        <v>518</v>
      </c>
      <c r="G51" s="368" t="s">
        <v>45</v>
      </c>
      <c r="H51" s="370" t="s">
        <v>2339</v>
      </c>
      <c r="I51" s="370" t="s">
        <v>1826</v>
      </c>
      <c r="J51" s="369">
        <v>1</v>
      </c>
      <c r="K51" s="368">
        <f>VLOOKUP(C51,Hoja5!$G$1:$H$1470,1,FALSE)</f>
        <v>6128459</v>
      </c>
      <c r="L51" s="383" t="s">
        <v>3856</v>
      </c>
    </row>
    <row r="52" spans="1:12">
      <c r="A52" s="368">
        <v>37000</v>
      </c>
      <c r="B52" s="368" t="s">
        <v>2265</v>
      </c>
      <c r="C52" s="368">
        <v>6126667</v>
      </c>
      <c r="D52" s="368" t="s">
        <v>1965</v>
      </c>
      <c r="E52" s="368" t="s">
        <v>177</v>
      </c>
      <c r="F52" s="368" t="s">
        <v>178</v>
      </c>
      <c r="G52" s="368" t="s">
        <v>45</v>
      </c>
      <c r="H52" s="370" t="s">
        <v>2339</v>
      </c>
      <c r="I52" s="370" t="s">
        <v>1826</v>
      </c>
      <c r="J52" s="369">
        <v>1</v>
      </c>
      <c r="K52" s="368">
        <f>VLOOKUP(C52,Hoja5!$G$1:$H$1470,1,FALSE)</f>
        <v>6126667</v>
      </c>
      <c r="L52" s="383" t="s">
        <v>3857</v>
      </c>
    </row>
    <row r="53" spans="1:12">
      <c r="A53" s="368">
        <v>37000</v>
      </c>
      <c r="B53" s="368" t="s">
        <v>2265</v>
      </c>
      <c r="C53" s="368">
        <v>1433</v>
      </c>
      <c r="D53" s="368" t="s">
        <v>1965</v>
      </c>
      <c r="E53" s="368" t="s">
        <v>2349</v>
      </c>
      <c r="F53" s="368" t="s">
        <v>2350</v>
      </c>
      <c r="G53" s="368" t="s">
        <v>45</v>
      </c>
      <c r="H53" s="370" t="s">
        <v>2339</v>
      </c>
      <c r="I53" s="370" t="s">
        <v>1826</v>
      </c>
      <c r="J53" s="369">
        <v>1</v>
      </c>
      <c r="K53" s="368" t="e">
        <f>VLOOKUP(C53,Hoja5!$G$1:$H$1470,1,FALSE)</f>
        <v>#N/A</v>
      </c>
      <c r="L53" s="383" t="s">
        <v>3858</v>
      </c>
    </row>
    <row r="54" spans="1:12">
      <c r="A54" s="370">
        <v>37000</v>
      </c>
      <c r="B54" s="370" t="s">
        <v>2265</v>
      </c>
      <c r="C54" s="372">
        <v>6126699</v>
      </c>
      <c r="D54" s="372" t="s">
        <v>1964</v>
      </c>
      <c r="E54" s="372" t="s">
        <v>488</v>
      </c>
      <c r="F54" s="372" t="s">
        <v>489</v>
      </c>
      <c r="G54" s="370" t="s">
        <v>45</v>
      </c>
      <c r="H54" s="370" t="s">
        <v>2339</v>
      </c>
      <c r="I54" s="370" t="s">
        <v>1826</v>
      </c>
      <c r="J54" s="371">
        <v>2</v>
      </c>
      <c r="K54" s="368">
        <f>VLOOKUP(C54,Hoja5!$G$1:$H$1470,1,FALSE)</f>
        <v>6126699</v>
      </c>
      <c r="L54" s="383" t="s">
        <v>1661</v>
      </c>
    </row>
    <row r="55" spans="1:12">
      <c r="A55" s="368">
        <v>37000</v>
      </c>
      <c r="B55" s="368" t="s">
        <v>2265</v>
      </c>
      <c r="C55" s="368">
        <v>3600258</v>
      </c>
      <c r="D55" s="368" t="s">
        <v>1965</v>
      </c>
      <c r="E55" s="368" t="s">
        <v>473</v>
      </c>
      <c r="F55" s="368" t="s">
        <v>474</v>
      </c>
      <c r="G55" s="368" t="s">
        <v>45</v>
      </c>
      <c r="H55" s="370" t="s">
        <v>2339</v>
      </c>
      <c r="I55" s="370" t="s">
        <v>1826</v>
      </c>
      <c r="J55" s="369">
        <v>1</v>
      </c>
      <c r="K55" s="368">
        <f>VLOOKUP(C55,Hoja5!$G$1:$H$1470,1,FALSE)</f>
        <v>3600258</v>
      </c>
      <c r="L55" s="383" t="s">
        <v>3859</v>
      </c>
    </row>
    <row r="56" spans="1:12">
      <c r="A56" s="368">
        <v>37000</v>
      </c>
      <c r="B56" s="368" t="s">
        <v>2265</v>
      </c>
      <c r="C56" s="368">
        <v>6126161</v>
      </c>
      <c r="D56" s="368" t="s">
        <v>1965</v>
      </c>
      <c r="E56" s="368" t="s">
        <v>1340</v>
      </c>
      <c r="F56" s="368" t="s">
        <v>109</v>
      </c>
      <c r="G56" s="368" t="s">
        <v>45</v>
      </c>
      <c r="H56" s="370" t="s">
        <v>2339</v>
      </c>
      <c r="I56" s="370" t="s">
        <v>1826</v>
      </c>
      <c r="J56" s="369">
        <v>1</v>
      </c>
      <c r="K56" s="368">
        <f>VLOOKUP(C56,Hoja5!$G$1:$H$1470,1,FALSE)</f>
        <v>6126161</v>
      </c>
      <c r="L56" s="383" t="s">
        <v>3860</v>
      </c>
    </row>
    <row r="57" spans="1:12">
      <c r="A57" s="368">
        <v>37000</v>
      </c>
      <c r="B57" s="368" t="s">
        <v>2265</v>
      </c>
      <c r="C57" s="368">
        <v>6253086</v>
      </c>
      <c r="D57" s="368" t="s">
        <v>1965</v>
      </c>
      <c r="E57" s="368" t="s">
        <v>2351</v>
      </c>
      <c r="F57" s="368" t="s">
        <v>2352</v>
      </c>
      <c r="G57" s="368" t="s">
        <v>45</v>
      </c>
      <c r="H57" s="370" t="s">
        <v>2339</v>
      </c>
      <c r="I57" s="370" t="s">
        <v>1826</v>
      </c>
      <c r="J57" s="369">
        <v>1</v>
      </c>
      <c r="K57" s="368">
        <f>VLOOKUP(C57,Hoja5!$G$1:$H$1470,1,FALSE)</f>
        <v>6253086</v>
      </c>
      <c r="L57" s="383" t="s">
        <v>3861</v>
      </c>
    </row>
    <row r="58" spans="1:12">
      <c r="A58" s="368">
        <v>37000</v>
      </c>
      <c r="B58" s="368" t="s">
        <v>2265</v>
      </c>
      <c r="C58" s="368">
        <v>6278789</v>
      </c>
      <c r="D58" s="368" t="s">
        <v>1965</v>
      </c>
      <c r="E58" s="368" t="s">
        <v>2353</v>
      </c>
      <c r="F58" s="368" t="s">
        <v>2354</v>
      </c>
      <c r="G58" s="368" t="s">
        <v>45</v>
      </c>
      <c r="H58" s="370" t="s">
        <v>2339</v>
      </c>
      <c r="I58" s="370" t="s">
        <v>1826</v>
      </c>
      <c r="J58" s="369">
        <v>1</v>
      </c>
      <c r="K58" s="368">
        <f>VLOOKUP(C58,Hoja5!$G$1:$H$1470,1,FALSE)</f>
        <v>6278789</v>
      </c>
      <c r="L58" s="383" t="s">
        <v>3862</v>
      </c>
    </row>
    <row r="59" spans="1:12">
      <c r="A59" s="368">
        <v>37000</v>
      </c>
      <c r="B59" s="368" t="s">
        <v>2264</v>
      </c>
      <c r="C59" s="368">
        <v>3600690</v>
      </c>
      <c r="D59" s="368" t="s">
        <v>2109</v>
      </c>
      <c r="E59" s="368" t="s">
        <v>1096</v>
      </c>
      <c r="F59" s="368" t="s">
        <v>1097</v>
      </c>
      <c r="G59" s="368" t="s">
        <v>45</v>
      </c>
      <c r="H59" s="368" t="s">
        <v>2270</v>
      </c>
      <c r="I59" s="368" t="s">
        <v>3842</v>
      </c>
      <c r="J59" s="369">
        <v>3</v>
      </c>
      <c r="K59" s="368">
        <f>VLOOKUP(C59,Hoja5!$G$1:$H$1470,1,FALSE)</f>
        <v>3600690</v>
      </c>
      <c r="L59" s="370" t="s">
        <v>3863</v>
      </c>
    </row>
    <row r="60" spans="1:12">
      <c r="A60" s="370">
        <v>37000</v>
      </c>
      <c r="B60" s="370" t="s">
        <v>2264</v>
      </c>
      <c r="C60" s="370">
        <v>6061029</v>
      </c>
      <c r="D60" s="370" t="s">
        <v>99</v>
      </c>
      <c r="E60" s="370" t="s">
        <v>771</v>
      </c>
      <c r="F60" s="370" t="s">
        <v>575</v>
      </c>
      <c r="G60" s="370" t="s">
        <v>45</v>
      </c>
      <c r="H60" s="370" t="s">
        <v>2270</v>
      </c>
      <c r="I60" s="368" t="s">
        <v>3842</v>
      </c>
      <c r="J60" s="371">
        <v>2</v>
      </c>
      <c r="K60" s="368">
        <f>VLOOKUP(C60,Hoja5!$G$1:$H$1470,1,FALSE)</f>
        <v>6061029</v>
      </c>
      <c r="L60" s="383" t="s">
        <v>3864</v>
      </c>
    </row>
    <row r="61" spans="1:12">
      <c r="A61" s="370">
        <v>37000</v>
      </c>
      <c r="B61" s="370" t="s">
        <v>2264</v>
      </c>
      <c r="C61" s="370">
        <v>6057933</v>
      </c>
      <c r="D61" s="370" t="s">
        <v>99</v>
      </c>
      <c r="E61" s="370" t="s">
        <v>2113</v>
      </c>
      <c r="F61" s="370" t="s">
        <v>2114</v>
      </c>
      <c r="G61" s="370" t="s">
        <v>45</v>
      </c>
      <c r="H61" s="370" t="s">
        <v>2270</v>
      </c>
      <c r="I61" s="368" t="s">
        <v>3842</v>
      </c>
      <c r="J61" s="371">
        <v>2</v>
      </c>
      <c r="K61" s="368">
        <f>VLOOKUP(C61,Hoja5!$G$1:$H$1470,1,FALSE)</f>
        <v>6057933</v>
      </c>
      <c r="L61" s="392" t="s">
        <v>3800</v>
      </c>
    </row>
    <row r="62" spans="1:12">
      <c r="A62" s="370">
        <v>37000</v>
      </c>
      <c r="B62" s="370" t="s">
        <v>2264</v>
      </c>
      <c r="C62" s="370">
        <v>6057875</v>
      </c>
      <c r="D62" s="370" t="s">
        <v>99</v>
      </c>
      <c r="E62" s="370" t="s">
        <v>548</v>
      </c>
      <c r="F62" s="370" t="s">
        <v>549</v>
      </c>
      <c r="G62" s="370" t="s">
        <v>53</v>
      </c>
      <c r="H62" s="370" t="s">
        <v>2270</v>
      </c>
      <c r="I62" s="368" t="s">
        <v>3842</v>
      </c>
      <c r="J62" s="371">
        <v>2</v>
      </c>
      <c r="K62" s="368">
        <f>VLOOKUP(C62,Hoja5!$G$1:$H$1470,1,FALSE)</f>
        <v>6057875</v>
      </c>
      <c r="L62" s="392" t="s">
        <v>3821</v>
      </c>
    </row>
    <row r="63" spans="1:12">
      <c r="A63" s="370">
        <v>37000</v>
      </c>
      <c r="B63" s="370" t="s">
        <v>2268</v>
      </c>
      <c r="C63" s="370">
        <v>6057523</v>
      </c>
      <c r="D63" s="370" t="s">
        <v>99</v>
      </c>
      <c r="E63" s="370" t="s">
        <v>2115</v>
      </c>
      <c r="F63" s="370" t="s">
        <v>2116</v>
      </c>
      <c r="G63" s="370" t="s">
        <v>53</v>
      </c>
      <c r="H63" s="370" t="s">
        <v>2270</v>
      </c>
      <c r="I63" s="368" t="s">
        <v>3842</v>
      </c>
      <c r="J63" s="371">
        <v>2</v>
      </c>
      <c r="K63" s="368">
        <f>VLOOKUP(C63,Hoja5!$G$1:$H$1470,1,FALSE)</f>
        <v>6057523</v>
      </c>
      <c r="L63" s="392" t="s">
        <v>3820</v>
      </c>
    </row>
    <row r="64" spans="1:12">
      <c r="A64" s="370">
        <v>37000</v>
      </c>
      <c r="B64" s="370" t="s">
        <v>3549</v>
      </c>
      <c r="C64" s="370">
        <v>6127932</v>
      </c>
      <c r="D64" s="370" t="s">
        <v>99</v>
      </c>
      <c r="E64" s="370" t="s">
        <v>2117</v>
      </c>
      <c r="F64" s="370" t="s">
        <v>2118</v>
      </c>
      <c r="G64" s="370" t="s">
        <v>45</v>
      </c>
      <c r="H64" s="370" t="s">
        <v>2270</v>
      </c>
      <c r="I64" s="368" t="s">
        <v>3842</v>
      </c>
      <c r="J64" s="371">
        <v>2</v>
      </c>
      <c r="K64" s="368">
        <f>VLOOKUP(C64,Hoja5!$G$1:$H$1470,1,FALSE)</f>
        <v>6127932</v>
      </c>
      <c r="L64" s="392" t="s">
        <v>3818</v>
      </c>
    </row>
    <row r="65" spans="1:12">
      <c r="A65" s="370">
        <v>37000</v>
      </c>
      <c r="B65" s="370" t="s">
        <v>2261</v>
      </c>
      <c r="C65" s="370">
        <v>6127964</v>
      </c>
      <c r="D65" s="370" t="s">
        <v>99</v>
      </c>
      <c r="E65" s="370" t="s">
        <v>1371</v>
      </c>
      <c r="F65" s="370" t="s">
        <v>1373</v>
      </c>
      <c r="G65" s="370" t="s">
        <v>45</v>
      </c>
      <c r="H65" s="370" t="s">
        <v>2270</v>
      </c>
      <c r="I65" s="368" t="s">
        <v>3842</v>
      </c>
      <c r="J65" s="371">
        <v>2</v>
      </c>
      <c r="K65" s="368">
        <f>VLOOKUP(C65,Hoja5!$G$1:$H$1470,1,FALSE)</f>
        <v>6127964</v>
      </c>
      <c r="L65" s="392" t="s">
        <v>3817</v>
      </c>
    </row>
    <row r="66" spans="1:12">
      <c r="A66" s="370">
        <v>37000</v>
      </c>
      <c r="B66" s="370" t="s">
        <v>2259</v>
      </c>
      <c r="C66" s="372">
        <v>6147935</v>
      </c>
      <c r="D66" s="372" t="s">
        <v>1964</v>
      </c>
      <c r="E66" s="372" t="s">
        <v>106</v>
      </c>
      <c r="F66" s="372" t="s">
        <v>107</v>
      </c>
      <c r="G66" s="370" t="s">
        <v>45</v>
      </c>
      <c r="H66" s="370" t="s">
        <v>2270</v>
      </c>
      <c r="I66" s="368" t="s">
        <v>3842</v>
      </c>
      <c r="J66" s="371">
        <v>2</v>
      </c>
      <c r="K66" s="368">
        <f>VLOOKUP(C66,Hoja5!$G$1:$H$1470,1,FALSE)</f>
        <v>6147935</v>
      </c>
      <c r="L66" s="392" t="s">
        <v>3829</v>
      </c>
    </row>
    <row r="67" spans="1:12">
      <c r="A67" s="368">
        <v>37000</v>
      </c>
      <c r="B67" s="368" t="s">
        <v>2260</v>
      </c>
      <c r="C67" s="368">
        <v>6147926</v>
      </c>
      <c r="D67" s="368" t="s">
        <v>1965</v>
      </c>
      <c r="E67" s="368" t="s">
        <v>1185</v>
      </c>
      <c r="F67" s="368" t="s">
        <v>1186</v>
      </c>
      <c r="G67" s="368" t="s">
        <v>45</v>
      </c>
      <c r="H67" s="368" t="s">
        <v>2270</v>
      </c>
      <c r="I67" s="368" t="s">
        <v>3842</v>
      </c>
      <c r="J67" s="369">
        <v>1</v>
      </c>
      <c r="K67" s="368">
        <f>VLOOKUP(C67,Hoja5!$G$1:$H$1470,1,FALSE)</f>
        <v>6147926</v>
      </c>
      <c r="L67" s="392" t="s">
        <v>3823</v>
      </c>
    </row>
    <row r="68" spans="1:12">
      <c r="A68" s="368">
        <v>37000</v>
      </c>
      <c r="B68" s="368" t="s">
        <v>2257</v>
      </c>
      <c r="C68" s="368">
        <v>6148153</v>
      </c>
      <c r="D68" s="368" t="s">
        <v>1965</v>
      </c>
      <c r="E68" s="368" t="s">
        <v>352</v>
      </c>
      <c r="F68" s="368" t="s">
        <v>353</v>
      </c>
      <c r="G68" s="368" t="s">
        <v>45</v>
      </c>
      <c r="H68" s="368" t="s">
        <v>2270</v>
      </c>
      <c r="I68" s="368" t="s">
        <v>3842</v>
      </c>
      <c r="J68" s="369">
        <v>1</v>
      </c>
      <c r="K68" s="368">
        <f>VLOOKUP(C68,Hoja5!$G$1:$H$1470,1,FALSE)</f>
        <v>6148153</v>
      </c>
      <c r="L68" s="392" t="s">
        <v>3830</v>
      </c>
    </row>
    <row r="69" spans="1:12">
      <c r="A69" s="368">
        <v>37000</v>
      </c>
      <c r="B69" s="368" t="s">
        <v>2259</v>
      </c>
      <c r="C69" s="368">
        <v>6057923</v>
      </c>
      <c r="D69" s="368" t="s">
        <v>1965</v>
      </c>
      <c r="E69" s="368" t="s">
        <v>554</v>
      </c>
      <c r="F69" s="368" t="s">
        <v>555</v>
      </c>
      <c r="G69" s="368" t="s">
        <v>45</v>
      </c>
      <c r="H69" s="368" t="s">
        <v>2270</v>
      </c>
      <c r="I69" s="368" t="s">
        <v>3842</v>
      </c>
      <c r="J69" s="369">
        <v>1</v>
      </c>
      <c r="K69" s="368">
        <f>VLOOKUP(C69,Hoja5!$G$1:$H$1470,1,FALSE)</f>
        <v>6057923</v>
      </c>
      <c r="L69" s="392" t="s">
        <v>3819</v>
      </c>
    </row>
    <row r="70" spans="1:12">
      <c r="A70" s="368">
        <v>37000</v>
      </c>
      <c r="B70" s="368" t="s">
        <v>2260</v>
      </c>
      <c r="C70" s="368">
        <v>6148041</v>
      </c>
      <c r="D70" s="368" t="s">
        <v>1965</v>
      </c>
      <c r="E70" s="368" t="s">
        <v>157</v>
      </c>
      <c r="F70" s="368" t="s">
        <v>69</v>
      </c>
      <c r="G70" s="368" t="s">
        <v>45</v>
      </c>
      <c r="H70" s="368" t="s">
        <v>2270</v>
      </c>
      <c r="I70" s="368" t="s">
        <v>3842</v>
      </c>
      <c r="J70" s="369">
        <v>1</v>
      </c>
      <c r="K70" s="368">
        <f>VLOOKUP(C70,Hoja5!$G$1:$H$1470,1,FALSE)</f>
        <v>6148041</v>
      </c>
      <c r="L70" s="392" t="s">
        <v>3831</v>
      </c>
    </row>
    <row r="71" spans="1:12">
      <c r="A71" s="368">
        <v>37000</v>
      </c>
      <c r="B71" s="368" t="s">
        <v>2261</v>
      </c>
      <c r="C71" s="368">
        <v>6255120</v>
      </c>
      <c r="D71" s="368" t="s">
        <v>1965</v>
      </c>
      <c r="E71" s="368" t="s">
        <v>2355</v>
      </c>
      <c r="F71" s="368" t="s">
        <v>2356</v>
      </c>
      <c r="G71" s="368" t="s">
        <v>53</v>
      </c>
      <c r="H71" s="368" t="s">
        <v>2270</v>
      </c>
      <c r="I71" s="368" t="s">
        <v>3842</v>
      </c>
      <c r="J71" s="369">
        <v>1</v>
      </c>
      <c r="K71" s="368">
        <f>VLOOKUP(C71,Hoja5!$G$1:$H$1470,1,FALSE)</f>
        <v>6255120</v>
      </c>
      <c r="L71" s="392" t="s">
        <v>3825</v>
      </c>
    </row>
    <row r="72" spans="1:12">
      <c r="A72" s="370">
        <v>37000</v>
      </c>
      <c r="B72" s="370" t="s">
        <v>3550</v>
      </c>
      <c r="C72" s="372">
        <v>6057816</v>
      </c>
      <c r="D72" s="372" t="s">
        <v>1964</v>
      </c>
      <c r="E72" s="372" t="s">
        <v>1048</v>
      </c>
      <c r="F72" s="372" t="s">
        <v>109</v>
      </c>
      <c r="G72" s="370" t="s">
        <v>45</v>
      </c>
      <c r="H72" s="372" t="s">
        <v>2357</v>
      </c>
      <c r="I72" s="372" t="s">
        <v>3839</v>
      </c>
      <c r="J72" s="371">
        <v>2</v>
      </c>
      <c r="K72" s="368">
        <f>VLOOKUP(C72,Hoja5!$G$1:$H$1470,1,FALSE)</f>
        <v>6057816</v>
      </c>
      <c r="L72" s="392" t="s">
        <v>3832</v>
      </c>
    </row>
    <row r="73" spans="1:12">
      <c r="A73" s="368">
        <v>37000</v>
      </c>
      <c r="B73" s="368" t="s">
        <v>3550</v>
      </c>
      <c r="C73" s="368">
        <v>3600576</v>
      </c>
      <c r="D73" s="368" t="s">
        <v>1965</v>
      </c>
      <c r="E73" s="368" t="s">
        <v>556</v>
      </c>
      <c r="F73" s="368" t="s">
        <v>480</v>
      </c>
      <c r="G73" s="368" t="s">
        <v>45</v>
      </c>
      <c r="H73" s="373" t="s">
        <v>2357</v>
      </c>
      <c r="I73" s="372" t="s">
        <v>3839</v>
      </c>
      <c r="J73" s="369">
        <v>1</v>
      </c>
      <c r="K73" s="368">
        <f>VLOOKUP(C73,Hoja5!$G$1:$H$1470,1,FALSE)</f>
        <v>3600576</v>
      </c>
      <c r="L73" s="392" t="s">
        <v>3833</v>
      </c>
    </row>
    <row r="74" spans="1:12">
      <c r="A74" s="368">
        <v>37000</v>
      </c>
      <c r="B74" s="368" t="s">
        <v>3550</v>
      </c>
      <c r="C74" s="368">
        <v>6131475</v>
      </c>
      <c r="D74" s="368" t="s">
        <v>1965</v>
      </c>
      <c r="E74" s="368" t="s">
        <v>594</v>
      </c>
      <c r="F74" s="368" t="s">
        <v>595</v>
      </c>
      <c r="G74" s="368" t="s">
        <v>45</v>
      </c>
      <c r="H74" s="373" t="s">
        <v>2357</v>
      </c>
      <c r="I74" s="372" t="s">
        <v>3839</v>
      </c>
      <c r="J74" s="369">
        <v>1</v>
      </c>
      <c r="K74" s="368">
        <f>VLOOKUP(C74,Hoja5!$G$1:$H$1470,1,FALSE)</f>
        <v>6131475</v>
      </c>
    </row>
    <row r="75" spans="1:12">
      <c r="A75" s="368">
        <v>37000</v>
      </c>
      <c r="B75" s="368" t="s">
        <v>2259</v>
      </c>
      <c r="C75" s="368">
        <v>6131431</v>
      </c>
      <c r="D75" s="368" t="s">
        <v>1965</v>
      </c>
      <c r="E75" s="368" t="s">
        <v>2358</v>
      </c>
      <c r="F75" s="368" t="s">
        <v>171</v>
      </c>
      <c r="G75" s="368" t="s">
        <v>45</v>
      </c>
      <c r="H75" s="373" t="s">
        <v>2357</v>
      </c>
      <c r="I75" s="372" t="s">
        <v>3839</v>
      </c>
      <c r="J75" s="369">
        <v>1</v>
      </c>
      <c r="K75" s="368">
        <f>VLOOKUP(C75,Hoja5!$G$1:$H$1470,1,FALSE)</f>
        <v>6131431</v>
      </c>
    </row>
    <row r="76" spans="1:12">
      <c r="A76" s="368">
        <v>37000</v>
      </c>
      <c r="B76" s="368" t="s">
        <v>2268</v>
      </c>
      <c r="C76" s="368">
        <v>6147965</v>
      </c>
      <c r="D76" s="368" t="s">
        <v>1965</v>
      </c>
      <c r="E76" s="368" t="s">
        <v>1374</v>
      </c>
      <c r="F76" s="368" t="s">
        <v>1375</v>
      </c>
      <c r="G76" s="368" t="s">
        <v>45</v>
      </c>
      <c r="H76" s="373" t="s">
        <v>2357</v>
      </c>
      <c r="I76" s="372" t="s">
        <v>3839</v>
      </c>
      <c r="J76" s="369">
        <v>1</v>
      </c>
      <c r="K76" s="368">
        <f>VLOOKUP(C76,Hoja5!$G$1:$H$1470,1,FALSE)</f>
        <v>6147965</v>
      </c>
    </row>
    <row r="77" spans="1:12">
      <c r="A77" s="370">
        <v>37000</v>
      </c>
      <c r="B77" s="370" t="s">
        <v>2257</v>
      </c>
      <c r="C77" s="372">
        <v>6148286</v>
      </c>
      <c r="D77" s="372" t="s">
        <v>1964</v>
      </c>
      <c r="E77" s="372" t="s">
        <v>547</v>
      </c>
      <c r="F77" s="372" t="s">
        <v>355</v>
      </c>
      <c r="G77" s="370" t="s">
        <v>45</v>
      </c>
      <c r="H77" s="370" t="s">
        <v>2359</v>
      </c>
      <c r="I77" s="370" t="s">
        <v>3844</v>
      </c>
      <c r="J77" s="371">
        <v>2</v>
      </c>
      <c r="K77" s="368">
        <f>VLOOKUP(C77,Hoja5!$G$1:$H$1470,1,FALSE)</f>
        <v>6148286</v>
      </c>
    </row>
    <row r="78" spans="1:12">
      <c r="A78" s="368">
        <v>37000</v>
      </c>
      <c r="B78" s="368" t="s">
        <v>2259</v>
      </c>
      <c r="C78" s="368">
        <v>6138540</v>
      </c>
      <c r="D78" s="368" t="s">
        <v>1965</v>
      </c>
      <c r="E78" s="368" t="s">
        <v>2360</v>
      </c>
      <c r="F78" s="368" t="s">
        <v>2361</v>
      </c>
      <c r="G78" s="368" t="s">
        <v>45</v>
      </c>
      <c r="H78" s="368" t="s">
        <v>2359</v>
      </c>
      <c r="I78" s="370" t="s">
        <v>3844</v>
      </c>
      <c r="J78" s="369">
        <v>1</v>
      </c>
      <c r="K78" s="368">
        <f>VLOOKUP(C78,Hoja5!$G$1:$H$1470,1,FALSE)</f>
        <v>6138540</v>
      </c>
    </row>
    <row r="79" spans="1:12">
      <c r="A79" s="368">
        <v>37000</v>
      </c>
      <c r="B79" s="368" t="s">
        <v>2257</v>
      </c>
      <c r="C79" s="368">
        <v>6148238</v>
      </c>
      <c r="D79" s="368" t="s">
        <v>1965</v>
      </c>
      <c r="E79" s="368" t="s">
        <v>706</v>
      </c>
      <c r="F79" s="368" t="s">
        <v>707</v>
      </c>
      <c r="G79" s="368" t="s">
        <v>45</v>
      </c>
      <c r="H79" s="368" t="s">
        <v>2359</v>
      </c>
      <c r="I79" s="370" t="s">
        <v>3844</v>
      </c>
      <c r="J79" s="369">
        <v>1</v>
      </c>
      <c r="K79" s="368">
        <f>VLOOKUP(C79,Hoja5!$G$1:$H$1470,1,FALSE)</f>
        <v>6148238</v>
      </c>
    </row>
    <row r="80" spans="1:12">
      <c r="A80" s="368">
        <v>37000</v>
      </c>
      <c r="B80" s="368" t="s">
        <v>2264</v>
      </c>
      <c r="C80" s="368">
        <v>6238306</v>
      </c>
      <c r="D80" s="368" t="s">
        <v>1965</v>
      </c>
      <c r="E80" s="368" t="s">
        <v>1465</v>
      </c>
      <c r="F80" s="368" t="s">
        <v>1052</v>
      </c>
      <c r="G80" s="368" t="s">
        <v>45</v>
      </c>
      <c r="H80" s="368" t="s">
        <v>2359</v>
      </c>
      <c r="I80" s="370" t="s">
        <v>3844</v>
      </c>
      <c r="J80" s="369">
        <v>1</v>
      </c>
      <c r="K80" s="368">
        <f>VLOOKUP(C80,Hoja5!$G$1:$H$1470,1,FALSE)</f>
        <v>6238306</v>
      </c>
    </row>
    <row r="81" spans="1:11">
      <c r="A81" s="368">
        <v>37000</v>
      </c>
      <c r="B81" s="368" t="s">
        <v>2264</v>
      </c>
      <c r="C81" s="368">
        <v>6245631</v>
      </c>
      <c r="D81" s="368" t="s">
        <v>1965</v>
      </c>
      <c r="E81" s="368" t="s">
        <v>2362</v>
      </c>
      <c r="F81" s="368" t="s">
        <v>109</v>
      </c>
      <c r="G81" s="368" t="s">
        <v>45</v>
      </c>
      <c r="H81" s="368" t="s">
        <v>2359</v>
      </c>
      <c r="I81" s="370" t="s">
        <v>3844</v>
      </c>
      <c r="J81" s="369">
        <v>1</v>
      </c>
      <c r="K81" s="368">
        <f>VLOOKUP(C81,Hoja5!$G$1:$H$1470,1,FALSE)</f>
        <v>6245631</v>
      </c>
    </row>
    <row r="82" spans="1:11">
      <c r="A82" s="368">
        <v>37000</v>
      </c>
      <c r="B82" s="368" t="s">
        <v>2257</v>
      </c>
      <c r="C82" s="368">
        <v>3705957</v>
      </c>
      <c r="D82" s="368" t="s">
        <v>1965</v>
      </c>
      <c r="E82" s="368" t="s">
        <v>675</v>
      </c>
      <c r="F82" s="368" t="s">
        <v>676</v>
      </c>
      <c r="G82" s="368" t="s">
        <v>45</v>
      </c>
      <c r="H82" s="368" t="s">
        <v>2359</v>
      </c>
      <c r="I82" s="370" t="s">
        <v>3844</v>
      </c>
      <c r="J82" s="369">
        <v>1</v>
      </c>
      <c r="K82" s="368" t="e">
        <f>VLOOKUP(C82,Hoja5!$G$1:$H$1470,1,FALSE)</f>
        <v>#N/A</v>
      </c>
    </row>
    <row r="83" spans="1:11">
      <c r="A83" s="368">
        <v>37000</v>
      </c>
      <c r="B83" s="368" t="s">
        <v>2257</v>
      </c>
      <c r="C83" s="368">
        <v>6125263</v>
      </c>
      <c r="D83" s="368" t="s">
        <v>1965</v>
      </c>
      <c r="E83" s="368" t="s">
        <v>2363</v>
      </c>
      <c r="F83" s="368" t="s">
        <v>875</v>
      </c>
      <c r="G83" s="368" t="s">
        <v>45</v>
      </c>
      <c r="H83" s="368" t="s">
        <v>2359</v>
      </c>
      <c r="I83" s="370" t="s">
        <v>3844</v>
      </c>
      <c r="J83" s="369">
        <v>1</v>
      </c>
      <c r="K83" s="368">
        <f>VLOOKUP(C83,Hoja5!$G$1:$H$1470,1,FALSE)</f>
        <v>6125263</v>
      </c>
    </row>
    <row r="84" spans="1:11">
      <c r="A84" s="368">
        <v>37000</v>
      </c>
      <c r="B84" s="368" t="s">
        <v>2264</v>
      </c>
      <c r="C84" s="368">
        <v>6245617</v>
      </c>
      <c r="D84" s="368" t="s">
        <v>1965</v>
      </c>
      <c r="E84" s="368" t="s">
        <v>2364</v>
      </c>
      <c r="F84" s="368" t="s">
        <v>1429</v>
      </c>
      <c r="G84" s="368" t="s">
        <v>45</v>
      </c>
      <c r="H84" s="368" t="s">
        <v>2359</v>
      </c>
      <c r="I84" s="370" t="s">
        <v>3844</v>
      </c>
      <c r="J84" s="369">
        <v>1</v>
      </c>
      <c r="K84" s="368">
        <f>VLOOKUP(C84,Hoja5!$G$1:$H$1470,1,FALSE)</f>
        <v>6245617</v>
      </c>
    </row>
    <row r="85" spans="1:11">
      <c r="A85" s="368">
        <v>37000</v>
      </c>
      <c r="B85" s="368" t="s">
        <v>2260</v>
      </c>
      <c r="C85" s="368">
        <v>6131466</v>
      </c>
      <c r="D85" s="368" t="s">
        <v>1965</v>
      </c>
      <c r="E85" s="368" t="s">
        <v>446</v>
      </c>
      <c r="F85" s="368" t="s">
        <v>447</v>
      </c>
      <c r="G85" s="368" t="s">
        <v>45</v>
      </c>
      <c r="H85" s="368" t="s">
        <v>2359</v>
      </c>
      <c r="I85" s="370" t="s">
        <v>3844</v>
      </c>
      <c r="J85" s="369">
        <v>1</v>
      </c>
      <c r="K85" s="368">
        <f>VLOOKUP(C85,Hoja5!$G$1:$H$1470,1,FALSE)</f>
        <v>6131466</v>
      </c>
    </row>
    <row r="86" spans="1:11">
      <c r="A86" s="368">
        <v>37000</v>
      </c>
      <c r="B86" s="368" t="s">
        <v>2257</v>
      </c>
      <c r="C86" s="373">
        <v>6128996</v>
      </c>
      <c r="D86" s="368" t="s">
        <v>1965</v>
      </c>
      <c r="E86" s="373" t="s">
        <v>2365</v>
      </c>
      <c r="F86" s="373" t="s">
        <v>2366</v>
      </c>
      <c r="G86" s="368" t="s">
        <v>45</v>
      </c>
      <c r="H86" s="368" t="s">
        <v>2359</v>
      </c>
      <c r="I86" s="370" t="s">
        <v>3844</v>
      </c>
      <c r="J86" s="369">
        <v>1</v>
      </c>
      <c r="K86" s="368">
        <f>VLOOKUP(C86,Hoja5!$G$1:$H$1470,1,FALSE)</f>
        <v>6128996</v>
      </c>
    </row>
    <row r="87" spans="1:11">
      <c r="A87" s="368">
        <v>37000</v>
      </c>
      <c r="B87" s="368" t="s">
        <v>2259</v>
      </c>
      <c r="C87" s="368">
        <v>6138543</v>
      </c>
      <c r="D87" s="368" t="s">
        <v>1965</v>
      </c>
      <c r="E87" s="368" t="s">
        <v>959</v>
      </c>
      <c r="F87" s="368" t="s">
        <v>960</v>
      </c>
      <c r="G87" s="368" t="s">
        <v>45</v>
      </c>
      <c r="H87" s="368" t="s">
        <v>2359</v>
      </c>
      <c r="I87" s="370" t="s">
        <v>3844</v>
      </c>
      <c r="J87" s="369">
        <v>1</v>
      </c>
      <c r="K87" s="368">
        <f>VLOOKUP(C87,Hoja5!$G$1:$H$1470,1,FALSE)</f>
        <v>6138543</v>
      </c>
    </row>
    <row r="88" spans="1:11">
      <c r="A88" s="368">
        <v>37000</v>
      </c>
      <c r="B88" s="368" t="s">
        <v>2260</v>
      </c>
      <c r="C88" s="368">
        <v>6248305</v>
      </c>
      <c r="D88" s="368" t="s">
        <v>1965</v>
      </c>
      <c r="E88" s="368" t="s">
        <v>2367</v>
      </c>
      <c r="F88" s="368" t="s">
        <v>171</v>
      </c>
      <c r="G88" s="368" t="s">
        <v>45</v>
      </c>
      <c r="H88" s="368" t="s">
        <v>2359</v>
      </c>
      <c r="I88" s="370" t="s">
        <v>3844</v>
      </c>
      <c r="J88" s="369">
        <v>1</v>
      </c>
      <c r="K88" s="368">
        <f>VLOOKUP(C88,Hoja5!$G$1:$H$1470,1,FALSE)</f>
        <v>6248305</v>
      </c>
    </row>
    <row r="89" spans="1:11">
      <c r="A89" s="368">
        <v>37000</v>
      </c>
      <c r="B89" s="368" t="s">
        <v>2259</v>
      </c>
      <c r="C89" s="368">
        <v>6238248</v>
      </c>
      <c r="D89" s="368" t="s">
        <v>1965</v>
      </c>
      <c r="E89" s="368" t="s">
        <v>584</v>
      </c>
      <c r="F89" s="368" t="s">
        <v>585</v>
      </c>
      <c r="G89" s="368" t="s">
        <v>45</v>
      </c>
      <c r="H89" s="368" t="s">
        <v>2359</v>
      </c>
      <c r="I89" s="370" t="s">
        <v>3844</v>
      </c>
      <c r="J89" s="369">
        <v>1</v>
      </c>
      <c r="K89" s="368">
        <f>VLOOKUP(C89,Hoja5!$G$1:$H$1470,1,FALSE)</f>
        <v>6238248</v>
      </c>
    </row>
    <row r="90" spans="1:11">
      <c r="A90" s="368">
        <v>37000</v>
      </c>
      <c r="B90" s="368" t="s">
        <v>2264</v>
      </c>
      <c r="C90" s="368">
        <v>6148280</v>
      </c>
      <c r="D90" s="368" t="s">
        <v>1965</v>
      </c>
      <c r="E90" s="368" t="s">
        <v>619</v>
      </c>
      <c r="F90" s="368" t="s">
        <v>150</v>
      </c>
      <c r="G90" s="368" t="s">
        <v>45</v>
      </c>
      <c r="H90" s="368" t="s">
        <v>2359</v>
      </c>
      <c r="I90" s="370" t="s">
        <v>3844</v>
      </c>
      <c r="J90" s="369">
        <v>1</v>
      </c>
      <c r="K90" s="368">
        <f>VLOOKUP(C90,Hoja5!$G$1:$H$1470,1,FALSE)</f>
        <v>6148280</v>
      </c>
    </row>
    <row r="91" spans="1:11">
      <c r="A91" s="370">
        <v>37000</v>
      </c>
      <c r="B91" s="370" t="s">
        <v>2257</v>
      </c>
      <c r="C91" s="372">
        <v>6057539</v>
      </c>
      <c r="D91" s="372" t="s">
        <v>1964</v>
      </c>
      <c r="E91" s="372" t="s">
        <v>1154</v>
      </c>
      <c r="F91" s="372" t="s">
        <v>1155</v>
      </c>
      <c r="G91" s="370" t="s">
        <v>45</v>
      </c>
      <c r="H91" s="370" t="s">
        <v>2359</v>
      </c>
      <c r="I91" s="370" t="s">
        <v>3844</v>
      </c>
      <c r="J91" s="371">
        <v>2</v>
      </c>
      <c r="K91" s="368">
        <f>VLOOKUP(C91,Hoja5!$G$1:$H$1470,1,FALSE)</f>
        <v>6057539</v>
      </c>
    </row>
    <row r="92" spans="1:11">
      <c r="A92" s="368">
        <v>37000</v>
      </c>
      <c r="B92" s="368" t="s">
        <v>3550</v>
      </c>
      <c r="C92" s="368">
        <v>6242263</v>
      </c>
      <c r="D92" s="368" t="s">
        <v>1965</v>
      </c>
      <c r="E92" s="368" t="s">
        <v>2368</v>
      </c>
      <c r="F92" s="368" t="s">
        <v>2369</v>
      </c>
      <c r="G92" s="368" t="s">
        <v>45</v>
      </c>
      <c r="H92" s="368" t="s">
        <v>2359</v>
      </c>
      <c r="I92" s="370" t="s">
        <v>3844</v>
      </c>
      <c r="J92" s="369">
        <v>1</v>
      </c>
      <c r="K92" s="368">
        <f>VLOOKUP(C92,Hoja5!$G$1:$H$1470,1,FALSE)</f>
        <v>6242263</v>
      </c>
    </row>
    <row r="93" spans="1:11">
      <c r="A93" s="368">
        <v>37000</v>
      </c>
      <c r="B93" s="368" t="s">
        <v>2259</v>
      </c>
      <c r="C93" s="368">
        <v>6150392</v>
      </c>
      <c r="D93" s="368" t="s">
        <v>1965</v>
      </c>
      <c r="E93" s="368" t="s">
        <v>462</v>
      </c>
      <c r="F93" s="368" t="s">
        <v>463</v>
      </c>
      <c r="G93" s="368" t="s">
        <v>45</v>
      </c>
      <c r="H93" s="368" t="s">
        <v>2359</v>
      </c>
      <c r="I93" s="370" t="s">
        <v>3844</v>
      </c>
      <c r="J93" s="369">
        <v>1</v>
      </c>
      <c r="K93" s="368">
        <f>VLOOKUP(C93,Hoja5!$G$1:$H$1470,1,FALSE)</f>
        <v>6150392</v>
      </c>
    </row>
    <row r="94" spans="1:11">
      <c r="A94" s="368">
        <v>37000</v>
      </c>
      <c r="B94" s="368" t="s">
        <v>2257</v>
      </c>
      <c r="C94" s="368">
        <v>6224962</v>
      </c>
      <c r="D94" s="368" t="s">
        <v>1965</v>
      </c>
      <c r="E94" s="368" t="s">
        <v>582</v>
      </c>
      <c r="F94" s="368" t="s">
        <v>2370</v>
      </c>
      <c r="G94" s="368" t="s">
        <v>45</v>
      </c>
      <c r="H94" s="368" t="s">
        <v>2359</v>
      </c>
      <c r="I94" s="370" t="s">
        <v>3844</v>
      </c>
      <c r="J94" s="369">
        <v>1</v>
      </c>
      <c r="K94" s="368">
        <f>VLOOKUP(C94,Hoja5!$G$1:$H$1470,1,FALSE)</f>
        <v>6224962</v>
      </c>
    </row>
    <row r="95" spans="1:11">
      <c r="A95" s="368">
        <v>37000</v>
      </c>
      <c r="B95" s="368" t="s">
        <v>2259</v>
      </c>
      <c r="C95" s="368">
        <v>6246666</v>
      </c>
      <c r="D95" s="368" t="s">
        <v>1965</v>
      </c>
      <c r="E95" s="368" t="s">
        <v>2371</v>
      </c>
      <c r="F95" s="368" t="s">
        <v>2372</v>
      </c>
      <c r="G95" s="368" t="s">
        <v>45</v>
      </c>
      <c r="H95" s="368" t="s">
        <v>2359</v>
      </c>
      <c r="I95" s="370" t="s">
        <v>3844</v>
      </c>
      <c r="J95" s="369">
        <v>1</v>
      </c>
      <c r="K95" s="368">
        <f>VLOOKUP(C95,Hoja5!$G$1:$H$1470,1,FALSE)</f>
        <v>6246666</v>
      </c>
    </row>
    <row r="96" spans="1:11">
      <c r="A96" s="368">
        <v>37000</v>
      </c>
      <c r="B96" s="368" t="s">
        <v>2259</v>
      </c>
      <c r="C96" s="368">
        <v>6148173</v>
      </c>
      <c r="D96" s="368" t="s">
        <v>1965</v>
      </c>
      <c r="E96" s="368" t="s">
        <v>1088</v>
      </c>
      <c r="F96" s="368" t="s">
        <v>278</v>
      </c>
      <c r="G96" s="368" t="s">
        <v>45</v>
      </c>
      <c r="H96" s="368" t="s">
        <v>2359</v>
      </c>
      <c r="I96" s="370" t="s">
        <v>3844</v>
      </c>
      <c r="J96" s="369">
        <v>1</v>
      </c>
      <c r="K96" s="368">
        <f>VLOOKUP(C96,Hoja5!$G$1:$H$1470,1,FALSE)</f>
        <v>6148173</v>
      </c>
    </row>
    <row r="97" spans="1:11">
      <c r="A97" s="368">
        <v>37000</v>
      </c>
      <c r="B97" s="368" t="s">
        <v>2260</v>
      </c>
      <c r="C97" s="368">
        <v>6127799</v>
      </c>
      <c r="D97" s="368" t="s">
        <v>1965</v>
      </c>
      <c r="E97" s="368" t="s">
        <v>568</v>
      </c>
      <c r="F97" s="368" t="s">
        <v>569</v>
      </c>
      <c r="G97" s="368" t="s">
        <v>45</v>
      </c>
      <c r="H97" s="368" t="s">
        <v>2359</v>
      </c>
      <c r="I97" s="370" t="s">
        <v>3844</v>
      </c>
      <c r="J97" s="369">
        <v>1</v>
      </c>
      <c r="K97" s="368">
        <f>VLOOKUP(C97,Hoja5!$G$1:$H$1470,1,FALSE)</f>
        <v>6127799</v>
      </c>
    </row>
    <row r="98" spans="1:11">
      <c r="A98" s="368">
        <v>37000</v>
      </c>
      <c r="B98" s="368" t="s">
        <v>2259</v>
      </c>
      <c r="C98" s="368">
        <v>6057809</v>
      </c>
      <c r="D98" s="368" t="s">
        <v>1965</v>
      </c>
      <c r="E98" s="368" t="s">
        <v>1229</v>
      </c>
      <c r="F98" s="368" t="s">
        <v>1230</v>
      </c>
      <c r="G98" s="368" t="s">
        <v>45</v>
      </c>
      <c r="H98" s="368" t="s">
        <v>2373</v>
      </c>
      <c r="I98" s="368" t="s">
        <v>3838</v>
      </c>
      <c r="J98" s="369">
        <v>1</v>
      </c>
      <c r="K98" s="368">
        <f>VLOOKUP(C98,Hoja5!$G$1:$H$1470,1,FALSE)</f>
        <v>6057809</v>
      </c>
    </row>
    <row r="99" spans="1:11">
      <c r="A99" s="368">
        <v>37000</v>
      </c>
      <c r="B99" s="368" t="s">
        <v>2257</v>
      </c>
      <c r="C99" s="368">
        <v>3600275</v>
      </c>
      <c r="D99" s="368" t="s">
        <v>1965</v>
      </c>
      <c r="E99" s="368" t="s">
        <v>1263</v>
      </c>
      <c r="F99" s="368" t="s">
        <v>1264</v>
      </c>
      <c r="G99" s="368" t="s">
        <v>45</v>
      </c>
      <c r="H99" s="368" t="s">
        <v>2373</v>
      </c>
      <c r="I99" s="368" t="s">
        <v>3838</v>
      </c>
      <c r="J99" s="369">
        <v>1</v>
      </c>
      <c r="K99" s="368">
        <f>VLOOKUP(C99,Hoja5!$G$1:$H$1470,1,FALSE)</f>
        <v>3600275</v>
      </c>
    </row>
    <row r="100" spans="1:11">
      <c r="A100" s="368">
        <v>37000</v>
      </c>
      <c r="B100" s="368" t="s">
        <v>2257</v>
      </c>
      <c r="C100" s="368">
        <v>6057499</v>
      </c>
      <c r="D100" s="368" t="s">
        <v>1965</v>
      </c>
      <c r="E100" s="368" t="s">
        <v>350</v>
      </c>
      <c r="F100" s="368" t="s">
        <v>351</v>
      </c>
      <c r="G100" s="368" t="s">
        <v>45</v>
      </c>
      <c r="H100" s="368" t="s">
        <v>2373</v>
      </c>
      <c r="I100" s="368" t="s">
        <v>3838</v>
      </c>
      <c r="J100" s="369">
        <v>1</v>
      </c>
      <c r="K100" s="368">
        <f>VLOOKUP(C100,Hoja5!$G$1:$H$1470,1,FALSE)</f>
        <v>6057499</v>
      </c>
    </row>
    <row r="101" spans="1:11">
      <c r="A101" s="368">
        <v>37000</v>
      </c>
      <c r="B101" s="368" t="s">
        <v>2259</v>
      </c>
      <c r="C101" s="368">
        <v>6147932</v>
      </c>
      <c r="D101" s="368" t="s">
        <v>1965</v>
      </c>
      <c r="E101" s="368" t="s">
        <v>93</v>
      </c>
      <c r="F101" s="368" t="s">
        <v>94</v>
      </c>
      <c r="G101" s="368" t="s">
        <v>45</v>
      </c>
      <c r="H101" s="368" t="s">
        <v>2373</v>
      </c>
      <c r="I101" s="368" t="s">
        <v>3838</v>
      </c>
      <c r="J101" s="369">
        <v>1</v>
      </c>
      <c r="K101" s="368">
        <f>VLOOKUP(C101,Hoja5!$G$1:$H$1470,1,FALSE)</f>
        <v>6147932</v>
      </c>
    </row>
    <row r="102" spans="1:11">
      <c r="A102" s="370">
        <v>37000</v>
      </c>
      <c r="B102" s="370" t="s">
        <v>2260</v>
      </c>
      <c r="C102" s="372">
        <v>6127937</v>
      </c>
      <c r="D102" s="372" t="s">
        <v>1964</v>
      </c>
      <c r="E102" s="372" t="s">
        <v>1034</v>
      </c>
      <c r="F102" s="372" t="s">
        <v>109</v>
      </c>
      <c r="G102" s="370" t="s">
        <v>45</v>
      </c>
      <c r="H102" s="370" t="s">
        <v>2374</v>
      </c>
      <c r="I102" s="370" t="s">
        <v>3849</v>
      </c>
      <c r="J102" s="371">
        <v>2</v>
      </c>
      <c r="K102" s="368">
        <f>VLOOKUP(C102,Hoja5!$G$1:$H$1470,1,FALSE)</f>
        <v>6127937</v>
      </c>
    </row>
    <row r="103" spans="1:11">
      <c r="A103" s="368">
        <v>37000</v>
      </c>
      <c r="B103" s="368" t="s">
        <v>2259</v>
      </c>
      <c r="C103" s="368">
        <v>6147959</v>
      </c>
      <c r="D103" s="368" t="s">
        <v>1965</v>
      </c>
      <c r="E103" s="368" t="s">
        <v>1349</v>
      </c>
      <c r="F103" s="368" t="s">
        <v>1121</v>
      </c>
      <c r="G103" s="368" t="s">
        <v>45</v>
      </c>
      <c r="H103" s="368" t="s">
        <v>2374</v>
      </c>
      <c r="I103" s="370" t="s">
        <v>3849</v>
      </c>
      <c r="J103" s="369">
        <v>1</v>
      </c>
      <c r="K103" s="368">
        <f>VLOOKUP(C103,Hoja5!$G$1:$H$1470,1,FALSE)</f>
        <v>6147959</v>
      </c>
    </row>
    <row r="104" spans="1:11">
      <c r="A104" s="368">
        <v>37000</v>
      </c>
      <c r="B104" s="368" t="s">
        <v>2259</v>
      </c>
      <c r="C104" s="368">
        <v>6148270</v>
      </c>
      <c r="D104" s="368" t="s">
        <v>1965</v>
      </c>
      <c r="E104" s="368" t="s">
        <v>638</v>
      </c>
      <c r="F104" s="368" t="s">
        <v>639</v>
      </c>
      <c r="G104" s="368" t="s">
        <v>45</v>
      </c>
      <c r="H104" s="368" t="s">
        <v>2374</v>
      </c>
      <c r="I104" s="370" t="s">
        <v>3849</v>
      </c>
      <c r="J104" s="369">
        <v>1</v>
      </c>
      <c r="K104" s="368">
        <f>VLOOKUP(C104,Hoja5!$G$1:$H$1470,1,FALSE)</f>
        <v>6148270</v>
      </c>
    </row>
    <row r="105" spans="1:11">
      <c r="A105" s="368">
        <v>37000</v>
      </c>
      <c r="B105" s="368" t="s">
        <v>2260</v>
      </c>
      <c r="C105" s="368">
        <v>6148268</v>
      </c>
      <c r="D105" s="368" t="s">
        <v>1965</v>
      </c>
      <c r="E105" s="368" t="s">
        <v>654</v>
      </c>
      <c r="F105" s="368" t="s">
        <v>655</v>
      </c>
      <c r="G105" s="368" t="s">
        <v>45</v>
      </c>
      <c r="H105" s="368" t="s">
        <v>2374</v>
      </c>
      <c r="I105" s="370" t="s">
        <v>3849</v>
      </c>
      <c r="J105" s="369">
        <v>1</v>
      </c>
      <c r="K105" s="368">
        <f>VLOOKUP(C105,Hoja5!$G$1:$H$1470,1,FALSE)</f>
        <v>6148268</v>
      </c>
    </row>
    <row r="106" spans="1:11">
      <c r="A106" s="368">
        <v>37000</v>
      </c>
      <c r="B106" s="368" t="s">
        <v>2260</v>
      </c>
      <c r="C106" s="368">
        <v>6406261</v>
      </c>
      <c r="D106" s="368" t="s">
        <v>1965</v>
      </c>
      <c r="E106" s="368" t="s">
        <v>2375</v>
      </c>
      <c r="F106" s="368" t="s">
        <v>109</v>
      </c>
      <c r="G106" s="368" t="s">
        <v>45</v>
      </c>
      <c r="H106" s="368" t="s">
        <v>2374</v>
      </c>
      <c r="I106" s="370" t="s">
        <v>3849</v>
      </c>
      <c r="J106" s="369">
        <v>1</v>
      </c>
      <c r="K106" s="368" t="e">
        <f>VLOOKUP(C106,Hoja5!$G$1:$H$1470,1,FALSE)</f>
        <v>#N/A</v>
      </c>
    </row>
    <row r="107" spans="1:11">
      <c r="A107" s="368">
        <v>37000</v>
      </c>
      <c r="B107" s="368" t="s">
        <v>2259</v>
      </c>
      <c r="C107" s="368">
        <v>6238250</v>
      </c>
      <c r="D107" s="368" t="s">
        <v>1965</v>
      </c>
      <c r="E107" s="368" t="s">
        <v>415</v>
      </c>
      <c r="F107" s="368" t="s">
        <v>416</v>
      </c>
      <c r="G107" s="368" t="s">
        <v>45</v>
      </c>
      <c r="H107" s="368" t="s">
        <v>2374</v>
      </c>
      <c r="I107" s="370" t="s">
        <v>3849</v>
      </c>
      <c r="J107" s="369">
        <v>1</v>
      </c>
      <c r="K107" s="368">
        <f>VLOOKUP(C107,Hoja5!$G$1:$H$1470,1,FALSE)</f>
        <v>6238250</v>
      </c>
    </row>
    <row r="108" spans="1:11">
      <c r="A108" s="368">
        <v>37000</v>
      </c>
      <c r="B108" s="368" t="s">
        <v>2260</v>
      </c>
      <c r="C108" s="368">
        <v>6242111</v>
      </c>
      <c r="D108" s="368" t="s">
        <v>1965</v>
      </c>
      <c r="E108" s="368" t="s">
        <v>2376</v>
      </c>
      <c r="F108" s="368" t="s">
        <v>2377</v>
      </c>
      <c r="G108" s="368" t="s">
        <v>45</v>
      </c>
      <c r="H108" s="368" t="s">
        <v>2374</v>
      </c>
      <c r="I108" s="370" t="s">
        <v>3849</v>
      </c>
      <c r="J108" s="369">
        <v>1</v>
      </c>
      <c r="K108" s="368">
        <f>VLOOKUP(C108,Hoja5!$G$1:$H$1470,1,FALSE)</f>
        <v>6242111</v>
      </c>
    </row>
    <row r="109" spans="1:11">
      <c r="A109" s="368">
        <v>37000</v>
      </c>
      <c r="B109" s="368" t="s">
        <v>2259</v>
      </c>
      <c r="C109" s="368">
        <v>6148095</v>
      </c>
      <c r="D109" s="368" t="s">
        <v>1965</v>
      </c>
      <c r="E109" s="368" t="s">
        <v>1285</v>
      </c>
      <c r="F109" s="368" t="s">
        <v>311</v>
      </c>
      <c r="G109" s="368" t="s">
        <v>45</v>
      </c>
      <c r="H109" s="368" t="s">
        <v>2374</v>
      </c>
      <c r="I109" s="370" t="s">
        <v>3849</v>
      </c>
      <c r="J109" s="369">
        <v>1</v>
      </c>
      <c r="K109" s="368">
        <f>VLOOKUP(C109,Hoja5!$G$1:$H$1470,1,FALSE)</f>
        <v>6148095</v>
      </c>
    </row>
    <row r="110" spans="1:11">
      <c r="A110" s="370">
        <v>37000</v>
      </c>
      <c r="B110" s="370" t="s">
        <v>2264</v>
      </c>
      <c r="C110" s="372">
        <v>6147956</v>
      </c>
      <c r="D110" s="372" t="s">
        <v>1964</v>
      </c>
      <c r="E110" s="372" t="s">
        <v>1322</v>
      </c>
      <c r="F110" s="372" t="s">
        <v>1323</v>
      </c>
      <c r="G110" s="370" t="s">
        <v>45</v>
      </c>
      <c r="H110" s="370" t="s">
        <v>2374</v>
      </c>
      <c r="I110" s="370" t="s">
        <v>3849</v>
      </c>
      <c r="J110" s="371">
        <v>2</v>
      </c>
      <c r="K110" s="368">
        <f>VLOOKUP(C110,Hoja5!$G$1:$H$1470,1,FALSE)</f>
        <v>6147956</v>
      </c>
    </row>
    <row r="111" spans="1:11">
      <c r="A111" s="368">
        <v>37000</v>
      </c>
      <c r="B111" s="368" t="s">
        <v>2259</v>
      </c>
      <c r="C111" s="368">
        <v>6238247</v>
      </c>
      <c r="D111" s="368" t="s">
        <v>1965</v>
      </c>
      <c r="E111" s="368" t="s">
        <v>403</v>
      </c>
      <c r="F111" s="368" t="s">
        <v>404</v>
      </c>
      <c r="G111" s="368" t="s">
        <v>45</v>
      </c>
      <c r="H111" s="368" t="s">
        <v>2374</v>
      </c>
      <c r="I111" s="370" t="s">
        <v>3849</v>
      </c>
      <c r="J111" s="369">
        <v>1</v>
      </c>
      <c r="K111" s="368">
        <f>VLOOKUP(C111,Hoja5!$G$1:$H$1470,1,FALSE)</f>
        <v>6238247</v>
      </c>
    </row>
    <row r="112" spans="1:11">
      <c r="A112" s="368">
        <v>37000</v>
      </c>
      <c r="B112" s="368" t="s">
        <v>2259</v>
      </c>
      <c r="C112" s="368">
        <v>6147939</v>
      </c>
      <c r="D112" s="368" t="s">
        <v>1965</v>
      </c>
      <c r="E112" s="368" t="s">
        <v>133</v>
      </c>
      <c r="F112" s="368" t="s">
        <v>134</v>
      </c>
      <c r="G112" s="368" t="s">
        <v>45</v>
      </c>
      <c r="H112" s="368" t="s">
        <v>2374</v>
      </c>
      <c r="I112" s="370" t="s">
        <v>3849</v>
      </c>
      <c r="J112" s="369">
        <v>1</v>
      </c>
      <c r="K112" s="368">
        <f>VLOOKUP(C112,Hoja5!$G$1:$H$1470,1,FALSE)</f>
        <v>6147939</v>
      </c>
    </row>
    <row r="113" spans="1:11">
      <c r="A113" s="368">
        <v>37000</v>
      </c>
      <c r="B113" s="368" t="s">
        <v>2259</v>
      </c>
      <c r="C113" s="368">
        <v>6238241</v>
      </c>
      <c r="D113" s="368" t="s">
        <v>1965</v>
      </c>
      <c r="E113" s="368" t="s">
        <v>2378</v>
      </c>
      <c r="F113" s="368" t="s">
        <v>2379</v>
      </c>
      <c r="G113" s="368" t="s">
        <v>45</v>
      </c>
      <c r="H113" s="368" t="s">
        <v>2374</v>
      </c>
      <c r="I113" s="370" t="s">
        <v>3849</v>
      </c>
      <c r="J113" s="369">
        <v>1</v>
      </c>
      <c r="K113" s="368">
        <f>VLOOKUP(C113,Hoja5!$G$1:$H$1470,1,FALSE)</f>
        <v>6238241</v>
      </c>
    </row>
    <row r="114" spans="1:11">
      <c r="A114" s="368">
        <v>37000</v>
      </c>
      <c r="B114" s="368" t="s">
        <v>2259</v>
      </c>
      <c r="C114" s="368">
        <v>6238185</v>
      </c>
      <c r="D114" s="368" t="s">
        <v>1965</v>
      </c>
      <c r="E114" s="368" t="s">
        <v>1060</v>
      </c>
      <c r="F114" s="368" t="s">
        <v>318</v>
      </c>
      <c r="G114" s="368" t="s">
        <v>45</v>
      </c>
      <c r="H114" s="368" t="s">
        <v>2374</v>
      </c>
      <c r="I114" s="370" t="s">
        <v>3849</v>
      </c>
      <c r="J114" s="369">
        <v>1</v>
      </c>
      <c r="K114" s="368">
        <f>VLOOKUP(C114,Hoja5!$G$1:$H$1470,1,FALSE)</f>
        <v>6238185</v>
      </c>
    </row>
    <row r="115" spans="1:11">
      <c r="A115" s="368">
        <v>37000</v>
      </c>
      <c r="B115" s="368" t="s">
        <v>2260</v>
      </c>
      <c r="C115" s="368">
        <v>6406281</v>
      </c>
      <c r="D115" s="368" t="s">
        <v>1965</v>
      </c>
      <c r="E115" s="368" t="s">
        <v>2380</v>
      </c>
      <c r="F115" s="368" t="s">
        <v>389</v>
      </c>
      <c r="G115" s="368" t="s">
        <v>45</v>
      </c>
      <c r="H115" s="368" t="s">
        <v>2374</v>
      </c>
      <c r="I115" s="370" t="s">
        <v>3849</v>
      </c>
      <c r="J115" s="369">
        <v>1</v>
      </c>
      <c r="K115" s="368" t="e">
        <f>VLOOKUP(C115,Hoja5!$G$1:$H$1470,1,FALSE)</f>
        <v>#N/A</v>
      </c>
    </row>
    <row r="116" spans="1:11">
      <c r="A116" s="368">
        <v>37000</v>
      </c>
      <c r="B116" s="368" t="s">
        <v>3550</v>
      </c>
      <c r="C116" s="368">
        <v>6242244</v>
      </c>
      <c r="D116" s="368" t="s">
        <v>1965</v>
      </c>
      <c r="E116" s="368" t="s">
        <v>2381</v>
      </c>
      <c r="F116" s="368" t="s">
        <v>2382</v>
      </c>
      <c r="G116" s="368" t="s">
        <v>45</v>
      </c>
      <c r="H116" s="368" t="s">
        <v>2374</v>
      </c>
      <c r="I116" s="368" t="s">
        <v>3850</v>
      </c>
      <c r="J116" s="369">
        <v>1</v>
      </c>
      <c r="K116" s="368">
        <f>VLOOKUP(C116,Hoja5!$G$1:$H$1470,1,FALSE)</f>
        <v>6242244</v>
      </c>
    </row>
    <row r="117" spans="1:11">
      <c r="A117" s="368">
        <v>37000</v>
      </c>
      <c r="B117" s="368" t="s">
        <v>2264</v>
      </c>
      <c r="C117" s="368">
        <v>6245621</v>
      </c>
      <c r="D117" s="368" t="s">
        <v>1965</v>
      </c>
      <c r="E117" s="368" t="s">
        <v>2383</v>
      </c>
      <c r="F117" s="368" t="s">
        <v>2384</v>
      </c>
      <c r="G117" s="368" t="s">
        <v>45</v>
      </c>
      <c r="H117" s="368" t="s">
        <v>2374</v>
      </c>
      <c r="I117" s="368" t="s">
        <v>3850</v>
      </c>
      <c r="J117" s="369">
        <v>1</v>
      </c>
      <c r="K117" s="368">
        <f>VLOOKUP(C117,Hoja5!$G$1:$H$1470,1,FALSE)</f>
        <v>6245621</v>
      </c>
    </row>
    <row r="118" spans="1:11">
      <c r="A118" s="370">
        <v>37000</v>
      </c>
      <c r="B118" s="370" t="s">
        <v>2257</v>
      </c>
      <c r="C118" s="372">
        <v>6057807</v>
      </c>
      <c r="D118" s="372" t="s">
        <v>1964</v>
      </c>
      <c r="E118" s="372" t="s">
        <v>2385</v>
      </c>
      <c r="F118" s="372" t="s">
        <v>2386</v>
      </c>
      <c r="G118" s="370" t="s">
        <v>45</v>
      </c>
      <c r="H118" s="370" t="s">
        <v>2374</v>
      </c>
      <c r="I118" s="368" t="s">
        <v>3850</v>
      </c>
      <c r="J118" s="371">
        <v>2</v>
      </c>
      <c r="K118" s="368">
        <f>VLOOKUP(C118,Hoja5!$G$1:$H$1470,1,FALSE)</f>
        <v>6057807</v>
      </c>
    </row>
    <row r="119" spans="1:11">
      <c r="A119" s="368">
        <v>37000</v>
      </c>
      <c r="B119" s="368" t="s">
        <v>2259</v>
      </c>
      <c r="C119" s="368">
        <v>6238234</v>
      </c>
      <c r="D119" s="368" t="s">
        <v>1965</v>
      </c>
      <c r="E119" s="368" t="s">
        <v>620</v>
      </c>
      <c r="F119" s="368" t="s">
        <v>621</v>
      </c>
      <c r="G119" s="368" t="s">
        <v>45</v>
      </c>
      <c r="H119" s="368" t="s">
        <v>2374</v>
      </c>
      <c r="I119" s="368" t="s">
        <v>3850</v>
      </c>
      <c r="J119" s="369">
        <v>1</v>
      </c>
      <c r="K119" s="368">
        <f>VLOOKUP(C119,Hoja5!$G$1:$H$1470,1,FALSE)</f>
        <v>6238234</v>
      </c>
    </row>
    <row r="120" spans="1:11">
      <c r="A120" s="368">
        <v>37000</v>
      </c>
      <c r="B120" s="368" t="s">
        <v>2264</v>
      </c>
      <c r="C120" s="368">
        <v>6240012</v>
      </c>
      <c r="D120" s="368" t="s">
        <v>1965</v>
      </c>
      <c r="E120" s="368" t="s">
        <v>1165</v>
      </c>
      <c r="F120" s="368" t="s">
        <v>1166</v>
      </c>
      <c r="G120" s="368" t="s">
        <v>45</v>
      </c>
      <c r="H120" s="368" t="s">
        <v>2374</v>
      </c>
      <c r="I120" s="368" t="s">
        <v>3850</v>
      </c>
      <c r="J120" s="369">
        <v>1</v>
      </c>
      <c r="K120" s="368">
        <f>VLOOKUP(C120,Hoja5!$G$1:$H$1470,1,FALSE)</f>
        <v>6240012</v>
      </c>
    </row>
    <row r="121" spans="1:11">
      <c r="A121" s="368">
        <v>37000</v>
      </c>
      <c r="B121" s="368" t="s">
        <v>2257</v>
      </c>
      <c r="C121" s="368">
        <v>6058230</v>
      </c>
      <c r="D121" s="368" t="s">
        <v>1965</v>
      </c>
      <c r="E121" s="368" t="s">
        <v>1269</v>
      </c>
      <c r="F121" s="368" t="s">
        <v>1270</v>
      </c>
      <c r="G121" s="368" t="s">
        <v>45</v>
      </c>
      <c r="H121" s="368" t="s">
        <v>2374</v>
      </c>
      <c r="I121" s="368" t="s">
        <v>3850</v>
      </c>
      <c r="J121" s="369">
        <v>1</v>
      </c>
      <c r="K121" s="368">
        <f>VLOOKUP(C121,Hoja5!$G$1:$H$1470,1,FALSE)</f>
        <v>6058230</v>
      </c>
    </row>
    <row r="122" spans="1:11">
      <c r="A122" s="368">
        <v>37000</v>
      </c>
      <c r="B122" s="368" t="s">
        <v>3550</v>
      </c>
      <c r="C122" s="368">
        <v>6242271</v>
      </c>
      <c r="D122" s="368" t="s">
        <v>1965</v>
      </c>
      <c r="E122" s="368" t="s">
        <v>2387</v>
      </c>
      <c r="F122" s="368" t="s">
        <v>1296</v>
      </c>
      <c r="G122" s="368" t="s">
        <v>45</v>
      </c>
      <c r="H122" s="368" t="s">
        <v>2374</v>
      </c>
      <c r="I122" s="368" t="s">
        <v>3850</v>
      </c>
      <c r="J122" s="369">
        <v>1</v>
      </c>
      <c r="K122" s="368">
        <f>VLOOKUP(C122,Hoja5!$G$1:$H$1470,1,FALSE)</f>
        <v>6242271</v>
      </c>
    </row>
    <row r="123" spans="1:11">
      <c r="A123" s="370">
        <v>37000</v>
      </c>
      <c r="B123" s="370" t="s">
        <v>2259</v>
      </c>
      <c r="C123" s="372">
        <v>6057518</v>
      </c>
      <c r="D123" s="372" t="s">
        <v>1964</v>
      </c>
      <c r="E123" s="372" t="s">
        <v>2127</v>
      </c>
      <c r="F123" s="372" t="s">
        <v>2128</v>
      </c>
      <c r="G123" s="370" t="s">
        <v>45</v>
      </c>
      <c r="H123" s="370" t="s">
        <v>2374</v>
      </c>
      <c r="I123" s="368" t="s">
        <v>3850</v>
      </c>
      <c r="J123" s="371">
        <v>2</v>
      </c>
      <c r="K123" s="368">
        <f>VLOOKUP(C123,Hoja5!$G$1:$H$1470,1,FALSE)</f>
        <v>6057518</v>
      </c>
    </row>
    <row r="124" spans="1:11">
      <c r="A124" s="368">
        <v>37000</v>
      </c>
      <c r="B124" s="368" t="s">
        <v>2257</v>
      </c>
      <c r="C124" s="368">
        <v>6148136</v>
      </c>
      <c r="D124" s="368" t="s">
        <v>1965</v>
      </c>
      <c r="E124" s="368" t="s">
        <v>338</v>
      </c>
      <c r="F124" s="368" t="s">
        <v>339</v>
      </c>
      <c r="G124" s="368" t="s">
        <v>45</v>
      </c>
      <c r="H124" s="368" t="s">
        <v>2374</v>
      </c>
      <c r="I124" s="368" t="s">
        <v>3850</v>
      </c>
      <c r="J124" s="369">
        <v>1</v>
      </c>
      <c r="K124" s="368">
        <f>VLOOKUP(C124,Hoja5!$G$1:$H$1470,1,FALSE)</f>
        <v>6148136</v>
      </c>
    </row>
    <row r="125" spans="1:11">
      <c r="A125" s="368">
        <v>37000</v>
      </c>
      <c r="B125" s="368" t="s">
        <v>2259</v>
      </c>
      <c r="C125" s="368">
        <v>6126815</v>
      </c>
      <c r="D125" s="368" t="s">
        <v>1965</v>
      </c>
      <c r="E125" s="368" t="s">
        <v>1182</v>
      </c>
      <c r="F125" s="368" t="s">
        <v>318</v>
      </c>
      <c r="G125" s="368" t="s">
        <v>45</v>
      </c>
      <c r="H125" s="368" t="s">
        <v>2374</v>
      </c>
      <c r="I125" s="368" t="s">
        <v>3850</v>
      </c>
      <c r="J125" s="369">
        <v>1</v>
      </c>
      <c r="K125" s="368">
        <f>VLOOKUP(C125,Hoja5!$G$1:$H$1470,1,FALSE)</f>
        <v>6126815</v>
      </c>
    </row>
    <row r="126" spans="1:11">
      <c r="A126" s="368">
        <v>37000</v>
      </c>
      <c r="B126" s="368" t="s">
        <v>2259</v>
      </c>
      <c r="C126" s="368">
        <v>6147931</v>
      </c>
      <c r="D126" s="368" t="s">
        <v>1965</v>
      </c>
      <c r="E126" s="368" t="s">
        <v>1188</v>
      </c>
      <c r="F126" s="368" t="s">
        <v>1189</v>
      </c>
      <c r="G126" s="368" t="s">
        <v>45</v>
      </c>
      <c r="H126" s="368" t="s">
        <v>2374</v>
      </c>
      <c r="I126" s="368" t="s">
        <v>3850</v>
      </c>
      <c r="J126" s="369">
        <v>1</v>
      </c>
      <c r="K126" s="368">
        <f>VLOOKUP(C126,Hoja5!$G$1:$H$1470,1,FALSE)</f>
        <v>6147931</v>
      </c>
    </row>
    <row r="127" spans="1:11">
      <c r="A127" s="368">
        <v>37000</v>
      </c>
      <c r="B127" s="368" t="s">
        <v>2259</v>
      </c>
      <c r="C127" s="368">
        <v>6148054</v>
      </c>
      <c r="D127" s="368" t="s">
        <v>1965</v>
      </c>
      <c r="E127" s="368" t="s">
        <v>185</v>
      </c>
      <c r="F127" s="368" t="s">
        <v>186</v>
      </c>
      <c r="G127" s="368" t="s">
        <v>45</v>
      </c>
      <c r="H127" s="368" t="s">
        <v>2374</v>
      </c>
      <c r="I127" s="368" t="s">
        <v>3850</v>
      </c>
      <c r="J127" s="369">
        <v>1</v>
      </c>
      <c r="K127" s="368">
        <f>VLOOKUP(C127,Hoja5!$G$1:$H$1470,1,FALSE)</f>
        <v>6148054</v>
      </c>
    </row>
    <row r="128" spans="1:11">
      <c r="A128" s="368">
        <v>37000</v>
      </c>
      <c r="B128" s="368" t="s">
        <v>2259</v>
      </c>
      <c r="C128" s="368">
        <v>6148060</v>
      </c>
      <c r="D128" s="368" t="s">
        <v>1965</v>
      </c>
      <c r="E128" s="368" t="s">
        <v>270</v>
      </c>
      <c r="F128" s="368" t="s">
        <v>271</v>
      </c>
      <c r="G128" s="368" t="s">
        <v>45</v>
      </c>
      <c r="H128" s="368" t="s">
        <v>2374</v>
      </c>
      <c r="I128" s="368" t="s">
        <v>3850</v>
      </c>
      <c r="J128" s="369">
        <v>1</v>
      </c>
      <c r="K128" s="368">
        <f>VLOOKUP(C128,Hoja5!$G$1:$H$1470,1,FALSE)</f>
        <v>6148060</v>
      </c>
    </row>
    <row r="129" spans="1:11">
      <c r="A129" s="368">
        <v>37000</v>
      </c>
      <c r="B129" s="368" t="s">
        <v>2257</v>
      </c>
      <c r="C129" s="368">
        <v>6147969</v>
      </c>
      <c r="D129" s="368" t="s">
        <v>1965</v>
      </c>
      <c r="E129" s="368" t="s">
        <v>1402</v>
      </c>
      <c r="F129" s="368" t="s">
        <v>1318</v>
      </c>
      <c r="G129" s="368" t="s">
        <v>45</v>
      </c>
      <c r="H129" s="368" t="s">
        <v>2374</v>
      </c>
      <c r="I129" s="368" t="s">
        <v>3850</v>
      </c>
      <c r="J129" s="369">
        <v>1</v>
      </c>
      <c r="K129" s="368">
        <f>VLOOKUP(C129,Hoja5!$G$1:$H$1470,1,FALSE)</f>
        <v>6147969</v>
      </c>
    </row>
    <row r="130" spans="1:11">
      <c r="A130" s="368">
        <v>37000</v>
      </c>
      <c r="B130" s="368" t="s">
        <v>2259</v>
      </c>
      <c r="C130" s="368">
        <v>6148273</v>
      </c>
      <c r="D130" s="368" t="s">
        <v>1965</v>
      </c>
      <c r="E130" s="368" t="s">
        <v>650</v>
      </c>
      <c r="F130" s="368" t="s">
        <v>651</v>
      </c>
      <c r="G130" s="368" t="s">
        <v>45</v>
      </c>
      <c r="H130" s="368" t="s">
        <v>2374</v>
      </c>
      <c r="I130" s="368" t="s">
        <v>3850</v>
      </c>
      <c r="J130" s="369">
        <v>1</v>
      </c>
      <c r="K130" s="368">
        <f>VLOOKUP(C130,Hoja5!$G$1:$H$1470,1,FALSE)</f>
        <v>6148273</v>
      </c>
    </row>
    <row r="131" spans="1:11">
      <c r="A131" s="368">
        <v>37000</v>
      </c>
      <c r="B131" s="368" t="s">
        <v>2259</v>
      </c>
      <c r="C131" s="368">
        <v>6238244</v>
      </c>
      <c r="D131" s="368" t="s">
        <v>1965</v>
      </c>
      <c r="E131" s="368" t="s">
        <v>2388</v>
      </c>
      <c r="F131" s="368" t="s">
        <v>2389</v>
      </c>
      <c r="G131" s="368" t="s">
        <v>45</v>
      </c>
      <c r="H131" s="368" t="s">
        <v>2374</v>
      </c>
      <c r="I131" s="368" t="s">
        <v>3850</v>
      </c>
      <c r="J131" s="369">
        <v>1</v>
      </c>
      <c r="K131" s="368">
        <f>VLOOKUP(C131,Hoja5!$G$1:$H$1470,1,FALSE)</f>
        <v>6238244</v>
      </c>
    </row>
    <row r="132" spans="1:11">
      <c r="A132" s="370">
        <v>37000</v>
      </c>
      <c r="B132" s="370" t="s">
        <v>2259</v>
      </c>
      <c r="C132" s="372">
        <v>6126756</v>
      </c>
      <c r="D132" s="372" t="s">
        <v>1964</v>
      </c>
      <c r="E132" s="372" t="s">
        <v>2133</v>
      </c>
      <c r="F132" s="372" t="s">
        <v>2134</v>
      </c>
      <c r="G132" s="370" t="s">
        <v>53</v>
      </c>
      <c r="H132" s="370" t="s">
        <v>2390</v>
      </c>
      <c r="I132" s="370" t="s">
        <v>3843</v>
      </c>
      <c r="J132" s="371">
        <v>2</v>
      </c>
      <c r="K132" s="368">
        <f>VLOOKUP(C132,Hoja5!$G$1:$H$1470,1,FALSE)</f>
        <v>6126756</v>
      </c>
    </row>
    <row r="133" spans="1:11">
      <c r="A133" s="368">
        <v>37000</v>
      </c>
      <c r="B133" s="368" t="s">
        <v>2264</v>
      </c>
      <c r="C133" s="368">
        <v>6245623</v>
      </c>
      <c r="D133" s="368" t="s">
        <v>1965</v>
      </c>
      <c r="E133" s="368" t="s">
        <v>2391</v>
      </c>
      <c r="F133" s="368" t="s">
        <v>1189</v>
      </c>
      <c r="G133" s="368" t="s">
        <v>53</v>
      </c>
      <c r="H133" s="368" t="s">
        <v>2390</v>
      </c>
      <c r="I133" s="370" t="s">
        <v>3843</v>
      </c>
      <c r="J133" s="369">
        <v>1</v>
      </c>
      <c r="K133" s="368">
        <f>VLOOKUP(C133,Hoja5!$G$1:$H$1470,1,FALSE)</f>
        <v>6245623</v>
      </c>
    </row>
    <row r="134" spans="1:11">
      <c r="A134" s="368">
        <v>37000</v>
      </c>
      <c r="B134" s="368" t="s">
        <v>2260</v>
      </c>
      <c r="C134" s="368">
        <v>6149675</v>
      </c>
      <c r="D134" s="368" t="s">
        <v>1965</v>
      </c>
      <c r="E134" s="368" t="s">
        <v>884</v>
      </c>
      <c r="F134" s="368" t="s">
        <v>885</v>
      </c>
      <c r="G134" s="368" t="s">
        <v>53</v>
      </c>
      <c r="H134" s="368" t="s">
        <v>2390</v>
      </c>
      <c r="I134" s="370" t="s">
        <v>3843</v>
      </c>
      <c r="J134" s="369">
        <v>1</v>
      </c>
      <c r="K134" s="368">
        <f>VLOOKUP(C134,Hoja5!$G$1:$H$1470,1,FALSE)</f>
        <v>6149675</v>
      </c>
    </row>
    <row r="135" spans="1:11">
      <c r="A135" s="368">
        <v>37000</v>
      </c>
      <c r="B135" s="368" t="s">
        <v>2260</v>
      </c>
      <c r="C135" s="368">
        <v>6240967</v>
      </c>
      <c r="D135" s="368" t="s">
        <v>1965</v>
      </c>
      <c r="E135" s="368" t="s">
        <v>2392</v>
      </c>
      <c r="F135" s="368" t="s">
        <v>1207</v>
      </c>
      <c r="G135" s="368" t="s">
        <v>53</v>
      </c>
      <c r="H135" s="368" t="s">
        <v>2390</v>
      </c>
      <c r="I135" s="370" t="s">
        <v>3843</v>
      </c>
      <c r="J135" s="369">
        <v>1</v>
      </c>
      <c r="K135" s="368">
        <f>VLOOKUP(C135,Hoja5!$G$1:$H$1470,1,FALSE)</f>
        <v>6240967</v>
      </c>
    </row>
    <row r="136" spans="1:11">
      <c r="A136" s="368">
        <v>37000</v>
      </c>
      <c r="B136" s="368" t="s">
        <v>2264</v>
      </c>
      <c r="C136" s="368">
        <v>6245221</v>
      </c>
      <c r="D136" s="368" t="s">
        <v>1965</v>
      </c>
      <c r="E136" s="368" t="s">
        <v>2393</v>
      </c>
      <c r="F136" s="368" t="s">
        <v>2394</v>
      </c>
      <c r="G136" s="368" t="s">
        <v>53</v>
      </c>
      <c r="H136" s="368" t="s">
        <v>2390</v>
      </c>
      <c r="I136" s="370" t="s">
        <v>3843</v>
      </c>
      <c r="J136" s="369">
        <v>1</v>
      </c>
      <c r="K136" s="368">
        <f>VLOOKUP(C136,Hoja5!$G$1:$H$1470,1,FALSE)</f>
        <v>6245221</v>
      </c>
    </row>
    <row r="137" spans="1:11">
      <c r="A137" s="368">
        <v>37000</v>
      </c>
      <c r="B137" s="368" t="s">
        <v>3550</v>
      </c>
      <c r="C137" s="368">
        <v>6261920</v>
      </c>
      <c r="D137" s="368" t="s">
        <v>1965</v>
      </c>
      <c r="E137" s="368" t="s">
        <v>2395</v>
      </c>
      <c r="F137" s="368" t="s">
        <v>2099</v>
      </c>
      <c r="G137" s="368" t="s">
        <v>53</v>
      </c>
      <c r="H137" s="368" t="s">
        <v>2390</v>
      </c>
      <c r="I137" s="370" t="s">
        <v>3843</v>
      </c>
      <c r="J137" s="369">
        <v>1</v>
      </c>
      <c r="K137" s="368">
        <f>VLOOKUP(C137,Hoja5!$G$1:$H$1470,1,FALSE)</f>
        <v>6261920</v>
      </c>
    </row>
    <row r="138" spans="1:11">
      <c r="A138" s="368">
        <v>37000</v>
      </c>
      <c r="B138" s="368" t="s">
        <v>2264</v>
      </c>
      <c r="C138" s="368">
        <v>6245271</v>
      </c>
      <c r="D138" s="368" t="s">
        <v>1965</v>
      </c>
      <c r="E138" s="368" t="s">
        <v>2396</v>
      </c>
      <c r="F138" s="368" t="s">
        <v>2397</v>
      </c>
      <c r="G138" s="368" t="s">
        <v>53</v>
      </c>
      <c r="H138" s="368" t="s">
        <v>2390</v>
      </c>
      <c r="I138" s="370" t="s">
        <v>3843</v>
      </c>
      <c r="J138" s="369">
        <v>1</v>
      </c>
      <c r="K138" s="368">
        <f>VLOOKUP(C138,Hoja5!$G$1:$H$1470,1,FALSE)</f>
        <v>6245271</v>
      </c>
    </row>
    <row r="139" spans="1:11">
      <c r="A139" s="368">
        <v>37000</v>
      </c>
      <c r="B139" s="368" t="s">
        <v>2260</v>
      </c>
      <c r="C139" s="368">
        <v>6407293</v>
      </c>
      <c r="D139" s="368" t="s">
        <v>1965</v>
      </c>
      <c r="E139" s="368" t="s">
        <v>2398</v>
      </c>
      <c r="F139" s="368" t="s">
        <v>2399</v>
      </c>
      <c r="G139" s="368" t="s">
        <v>53</v>
      </c>
      <c r="H139" s="368" t="s">
        <v>2390</v>
      </c>
      <c r="I139" s="370" t="s">
        <v>3843</v>
      </c>
      <c r="J139" s="369">
        <v>1</v>
      </c>
      <c r="K139" s="368" t="e">
        <f>VLOOKUP(C139,Hoja5!$G$1:$H$1470,1,FALSE)</f>
        <v>#N/A</v>
      </c>
    </row>
    <row r="140" spans="1:11">
      <c r="A140" s="370">
        <v>37000</v>
      </c>
      <c r="B140" s="370" t="s">
        <v>2259</v>
      </c>
      <c r="C140" s="372">
        <v>6148266</v>
      </c>
      <c r="D140" s="372" t="s">
        <v>1964</v>
      </c>
      <c r="E140" s="372" t="s">
        <v>508</v>
      </c>
      <c r="F140" s="372" t="s">
        <v>308</v>
      </c>
      <c r="G140" s="370" t="s">
        <v>53</v>
      </c>
      <c r="H140" s="370" t="s">
        <v>2390</v>
      </c>
      <c r="I140" s="370" t="s">
        <v>3843</v>
      </c>
      <c r="J140" s="371">
        <v>2</v>
      </c>
      <c r="K140" s="368">
        <f>VLOOKUP(C140,Hoja5!$G$1:$H$1470,1,FALSE)</f>
        <v>6148266</v>
      </c>
    </row>
    <row r="141" spans="1:11">
      <c r="A141" s="368">
        <v>37000</v>
      </c>
      <c r="B141" s="368" t="s">
        <v>2264</v>
      </c>
      <c r="C141" s="368">
        <v>6245277</v>
      </c>
      <c r="D141" s="368" t="s">
        <v>1965</v>
      </c>
      <c r="E141" s="368" t="s">
        <v>2400</v>
      </c>
      <c r="F141" s="368" t="s">
        <v>2401</v>
      </c>
      <c r="G141" s="368" t="s">
        <v>53</v>
      </c>
      <c r="H141" s="368" t="s">
        <v>2390</v>
      </c>
      <c r="I141" s="370" t="s">
        <v>3843</v>
      </c>
      <c r="J141" s="369">
        <v>1</v>
      </c>
      <c r="K141" s="368">
        <f>VLOOKUP(C141,Hoja5!$G$1:$H$1470,1,FALSE)</f>
        <v>6245277</v>
      </c>
    </row>
    <row r="142" spans="1:11">
      <c r="A142" s="368">
        <v>37000</v>
      </c>
      <c r="B142" s="368" t="s">
        <v>2264</v>
      </c>
      <c r="C142" s="368">
        <v>6245673</v>
      </c>
      <c r="D142" s="368" t="s">
        <v>1965</v>
      </c>
      <c r="E142" s="368" t="s">
        <v>2402</v>
      </c>
      <c r="F142" s="368" t="s">
        <v>2403</v>
      </c>
      <c r="G142" s="368" t="s">
        <v>53</v>
      </c>
      <c r="H142" s="368" t="s">
        <v>2390</v>
      </c>
      <c r="I142" s="370" t="s">
        <v>3843</v>
      </c>
      <c r="J142" s="369">
        <v>1</v>
      </c>
      <c r="K142" s="368">
        <f>VLOOKUP(C142,Hoja5!$G$1:$H$1470,1,FALSE)</f>
        <v>6245673</v>
      </c>
    </row>
    <row r="143" spans="1:11">
      <c r="A143" s="368">
        <v>37000</v>
      </c>
      <c r="B143" s="368" t="s">
        <v>2260</v>
      </c>
      <c r="C143" s="368">
        <v>6148246</v>
      </c>
      <c r="D143" s="368" t="s">
        <v>1965</v>
      </c>
      <c r="E143" s="368" t="s">
        <v>721</v>
      </c>
      <c r="F143" s="368" t="s">
        <v>722</v>
      </c>
      <c r="G143" s="368" t="s">
        <v>53</v>
      </c>
      <c r="H143" s="368" t="s">
        <v>2390</v>
      </c>
      <c r="I143" s="370" t="s">
        <v>3843</v>
      </c>
      <c r="J143" s="369">
        <v>1</v>
      </c>
      <c r="K143" s="368">
        <f>VLOOKUP(C143,Hoja5!$G$1:$H$1470,1,FALSE)</f>
        <v>6148246</v>
      </c>
    </row>
    <row r="144" spans="1:11">
      <c r="A144" s="368">
        <v>37000</v>
      </c>
      <c r="B144" s="368" t="s">
        <v>2259</v>
      </c>
      <c r="C144" s="368">
        <v>6249814</v>
      </c>
      <c r="D144" s="368" t="s">
        <v>1965</v>
      </c>
      <c r="E144" s="368" t="s">
        <v>2404</v>
      </c>
      <c r="F144" s="368" t="s">
        <v>2405</v>
      </c>
      <c r="G144" s="368" t="s">
        <v>53</v>
      </c>
      <c r="H144" s="368" t="s">
        <v>2390</v>
      </c>
      <c r="I144" s="370" t="s">
        <v>3843</v>
      </c>
      <c r="J144" s="369">
        <v>1</v>
      </c>
      <c r="K144" s="368">
        <f>VLOOKUP(C144,Hoja5!$G$1:$H$1470,1,FALSE)</f>
        <v>6249814</v>
      </c>
    </row>
    <row r="145" spans="1:11">
      <c r="A145" s="368">
        <v>37000</v>
      </c>
      <c r="B145" s="368" t="s">
        <v>2259</v>
      </c>
      <c r="C145" s="368">
        <v>6250354</v>
      </c>
      <c r="D145" s="368" t="s">
        <v>1965</v>
      </c>
      <c r="E145" s="368" t="s">
        <v>2406</v>
      </c>
      <c r="F145" s="368" t="s">
        <v>1416</v>
      </c>
      <c r="G145" s="368" t="s">
        <v>53</v>
      </c>
      <c r="H145" s="368" t="s">
        <v>2390</v>
      </c>
      <c r="I145" s="370" t="s">
        <v>3843</v>
      </c>
      <c r="J145" s="369">
        <v>1</v>
      </c>
      <c r="K145" s="368">
        <f>VLOOKUP(C145,Hoja5!$G$1:$H$1470,1,FALSE)</f>
        <v>6250354</v>
      </c>
    </row>
    <row r="146" spans="1:11">
      <c r="A146" s="368">
        <v>37000</v>
      </c>
      <c r="B146" s="368" t="s">
        <v>2257</v>
      </c>
      <c r="C146" s="368">
        <v>6253080</v>
      </c>
      <c r="D146" s="368" t="s">
        <v>1965</v>
      </c>
      <c r="E146" s="368" t="s">
        <v>2407</v>
      </c>
      <c r="F146" s="368" t="s">
        <v>2408</v>
      </c>
      <c r="G146" s="368" t="s">
        <v>53</v>
      </c>
      <c r="H146" s="368" t="s">
        <v>2390</v>
      </c>
      <c r="I146" s="370" t="s">
        <v>3843</v>
      </c>
      <c r="J146" s="369">
        <v>1</v>
      </c>
      <c r="K146" s="368">
        <f>VLOOKUP(C146,Hoja5!$G$1:$H$1470,1,FALSE)</f>
        <v>6253080</v>
      </c>
    </row>
    <row r="147" spans="1:11">
      <c r="A147" s="368">
        <v>37000</v>
      </c>
      <c r="B147" s="368" t="s">
        <v>2264</v>
      </c>
      <c r="C147" s="368">
        <v>6245274</v>
      </c>
      <c r="D147" s="368" t="s">
        <v>1965</v>
      </c>
      <c r="E147" s="368" t="s">
        <v>2409</v>
      </c>
      <c r="F147" s="368" t="s">
        <v>2410</v>
      </c>
      <c r="G147" s="368" t="s">
        <v>53</v>
      </c>
      <c r="H147" s="368" t="s">
        <v>2390</v>
      </c>
      <c r="I147" s="370" t="s">
        <v>3843</v>
      </c>
      <c r="J147" s="369">
        <v>1</v>
      </c>
      <c r="K147" s="368">
        <f>VLOOKUP(C147,Hoja5!$G$1:$H$1470,1,FALSE)</f>
        <v>6245274</v>
      </c>
    </row>
    <row r="148" spans="1:11">
      <c r="A148" s="368">
        <v>37000</v>
      </c>
      <c r="B148" s="368" t="s">
        <v>2260</v>
      </c>
      <c r="C148" s="368">
        <v>6407288</v>
      </c>
      <c r="D148" s="368" t="s">
        <v>1965</v>
      </c>
      <c r="E148" s="368" t="s">
        <v>2411</v>
      </c>
      <c r="F148" s="368" t="s">
        <v>2412</v>
      </c>
      <c r="G148" s="368" t="s">
        <v>53</v>
      </c>
      <c r="H148" s="368" t="s">
        <v>2390</v>
      </c>
      <c r="I148" s="370" t="s">
        <v>3843</v>
      </c>
      <c r="J148" s="369">
        <v>1</v>
      </c>
      <c r="K148" s="368" t="e">
        <f>VLOOKUP(C148,Hoja5!$G$1:$H$1470,1,FALSE)</f>
        <v>#N/A</v>
      </c>
    </row>
    <row r="149" spans="1:11">
      <c r="A149" s="370">
        <v>37000</v>
      </c>
      <c r="B149" s="370" t="s">
        <v>2259</v>
      </c>
      <c r="C149" s="372">
        <v>6148162</v>
      </c>
      <c r="D149" s="372" t="s">
        <v>1964</v>
      </c>
      <c r="E149" s="372" t="s">
        <v>380</v>
      </c>
      <c r="F149" s="372" t="s">
        <v>381</v>
      </c>
      <c r="G149" s="370" t="s">
        <v>53</v>
      </c>
      <c r="H149" s="370" t="s">
        <v>2390</v>
      </c>
      <c r="I149" s="370" t="s">
        <v>3843</v>
      </c>
      <c r="J149" s="371">
        <v>2</v>
      </c>
      <c r="K149" s="368">
        <f>VLOOKUP(C149,Hoja5!$G$1:$H$1470,1,FALSE)</f>
        <v>6148162</v>
      </c>
    </row>
    <row r="150" spans="1:11">
      <c r="A150" s="368">
        <v>37000</v>
      </c>
      <c r="B150" s="368" t="s">
        <v>2268</v>
      </c>
      <c r="C150" s="368">
        <v>6247474</v>
      </c>
      <c r="D150" s="368" t="s">
        <v>1965</v>
      </c>
      <c r="E150" s="368" t="s">
        <v>2413</v>
      </c>
      <c r="F150" s="368" t="s">
        <v>2414</v>
      </c>
      <c r="G150" s="368" t="s">
        <v>53</v>
      </c>
      <c r="H150" s="368" t="s">
        <v>2390</v>
      </c>
      <c r="I150" s="370" t="s">
        <v>3843</v>
      </c>
      <c r="J150" s="369">
        <v>1</v>
      </c>
      <c r="K150" s="368">
        <f>VLOOKUP(C150,Hoja5!$G$1:$H$1470,1,FALSE)</f>
        <v>6247474</v>
      </c>
    </row>
    <row r="151" spans="1:11">
      <c r="A151" s="368">
        <v>37000</v>
      </c>
      <c r="B151" s="368" t="s">
        <v>3550</v>
      </c>
      <c r="C151" s="368">
        <v>6253726</v>
      </c>
      <c r="D151" s="368" t="s">
        <v>1965</v>
      </c>
      <c r="E151" s="368" t="s">
        <v>2415</v>
      </c>
      <c r="F151" s="368" t="s">
        <v>107</v>
      </c>
      <c r="G151" s="368" t="s">
        <v>53</v>
      </c>
      <c r="H151" s="368" t="s">
        <v>2390</v>
      </c>
      <c r="I151" s="370" t="s">
        <v>3843</v>
      </c>
      <c r="J151" s="369">
        <v>1</v>
      </c>
      <c r="K151" s="368">
        <f>VLOOKUP(C151,Hoja5!$G$1:$H$1470,1,FALSE)</f>
        <v>6253726</v>
      </c>
    </row>
    <row r="152" spans="1:11">
      <c r="A152" s="368">
        <v>37000</v>
      </c>
      <c r="B152" s="368" t="s">
        <v>3550</v>
      </c>
      <c r="C152" s="368">
        <v>6255112</v>
      </c>
      <c r="D152" s="368" t="s">
        <v>1965</v>
      </c>
      <c r="E152" s="368" t="s">
        <v>2416</v>
      </c>
      <c r="F152" s="368" t="s">
        <v>2417</v>
      </c>
      <c r="G152" s="368" t="s">
        <v>53</v>
      </c>
      <c r="H152" s="368" t="s">
        <v>2390</v>
      </c>
      <c r="I152" s="370" t="s">
        <v>3843</v>
      </c>
      <c r="J152" s="369">
        <v>1</v>
      </c>
      <c r="K152" s="368">
        <f>VLOOKUP(C152,Hoja5!$G$1:$H$1470,1,FALSE)</f>
        <v>6255112</v>
      </c>
    </row>
    <row r="153" spans="1:11">
      <c r="A153" s="368">
        <v>37000</v>
      </c>
      <c r="B153" s="368" t="s">
        <v>2259</v>
      </c>
      <c r="C153" s="368">
        <v>6253723</v>
      </c>
      <c r="D153" s="368" t="s">
        <v>1965</v>
      </c>
      <c r="E153" s="368" t="s">
        <v>2135</v>
      </c>
      <c r="F153" s="368" t="s">
        <v>2136</v>
      </c>
      <c r="G153" s="368" t="s">
        <v>53</v>
      </c>
      <c r="H153" s="368" t="s">
        <v>2390</v>
      </c>
      <c r="I153" s="370" t="s">
        <v>3843</v>
      </c>
      <c r="J153" s="369">
        <v>1</v>
      </c>
      <c r="K153" s="368">
        <f>VLOOKUP(C153,Hoja5!$G$1:$H$1470,1,FALSE)</f>
        <v>6253723</v>
      </c>
    </row>
    <row r="154" spans="1:11">
      <c r="A154" s="368">
        <v>37000</v>
      </c>
      <c r="B154" s="368" t="s">
        <v>3550</v>
      </c>
      <c r="C154" s="368">
        <v>6255122</v>
      </c>
      <c r="D154" s="368" t="s">
        <v>1965</v>
      </c>
      <c r="E154" s="368" t="s">
        <v>2418</v>
      </c>
      <c r="F154" s="368" t="s">
        <v>2419</v>
      </c>
      <c r="G154" s="368" t="s">
        <v>53</v>
      </c>
      <c r="H154" s="368" t="s">
        <v>2390</v>
      </c>
      <c r="I154" s="370" t="s">
        <v>3843</v>
      </c>
      <c r="J154" s="369">
        <v>1</v>
      </c>
      <c r="K154" s="368">
        <f>VLOOKUP(C154,Hoja5!$G$1:$H$1470,1,FALSE)</f>
        <v>6255122</v>
      </c>
    </row>
    <row r="155" spans="1:11">
      <c r="A155" s="368">
        <v>37000</v>
      </c>
      <c r="B155" s="368" t="s">
        <v>2257</v>
      </c>
      <c r="C155" s="368">
        <v>6267318</v>
      </c>
      <c r="D155" s="368" t="s">
        <v>1965</v>
      </c>
      <c r="E155" s="368" t="s">
        <v>2420</v>
      </c>
      <c r="F155" s="368" t="s">
        <v>2421</v>
      </c>
      <c r="G155" s="368" t="s">
        <v>53</v>
      </c>
      <c r="H155" s="368" t="s">
        <v>2390</v>
      </c>
      <c r="I155" s="370" t="s">
        <v>3843</v>
      </c>
      <c r="J155" s="369">
        <v>1</v>
      </c>
      <c r="K155" s="368">
        <f>VLOOKUP(C155,Hoja5!$G$1:$H$1470,1,FALSE)</f>
        <v>6267318</v>
      </c>
    </row>
    <row r="156" spans="1:11">
      <c r="A156" s="368">
        <v>37000</v>
      </c>
      <c r="B156" s="368" t="s">
        <v>3550</v>
      </c>
      <c r="C156" s="368">
        <v>6255114</v>
      </c>
      <c r="D156" s="368" t="s">
        <v>1965</v>
      </c>
      <c r="E156" s="368" t="s">
        <v>2422</v>
      </c>
      <c r="F156" s="368" t="s">
        <v>2423</v>
      </c>
      <c r="G156" s="368" t="s">
        <v>53</v>
      </c>
      <c r="H156" s="368" t="s">
        <v>2390</v>
      </c>
      <c r="I156" s="370" t="s">
        <v>3843</v>
      </c>
      <c r="J156" s="369">
        <v>1</v>
      </c>
      <c r="K156" s="368">
        <f>VLOOKUP(C156,Hoja5!$G$1:$H$1470,1,FALSE)</f>
        <v>6255114</v>
      </c>
    </row>
    <row r="157" spans="1:11">
      <c r="A157" s="368">
        <v>37000</v>
      </c>
      <c r="B157" s="368" t="s">
        <v>2260</v>
      </c>
      <c r="C157" s="368">
        <v>6241299</v>
      </c>
      <c r="D157" s="368" t="s">
        <v>1965</v>
      </c>
      <c r="E157" s="368" t="s">
        <v>2424</v>
      </c>
      <c r="F157" s="368" t="s">
        <v>278</v>
      </c>
      <c r="G157" s="368" t="s">
        <v>53</v>
      </c>
      <c r="H157" s="368" t="s">
        <v>2390</v>
      </c>
      <c r="I157" s="370" t="s">
        <v>3843</v>
      </c>
      <c r="J157" s="369">
        <v>1</v>
      </c>
      <c r="K157" s="368">
        <f>VLOOKUP(C157,Hoja5!$G$1:$H$1470,1,FALSE)</f>
        <v>6241299</v>
      </c>
    </row>
    <row r="158" spans="1:11">
      <c r="A158" s="370">
        <v>37000</v>
      </c>
      <c r="B158" s="370" t="s">
        <v>2264</v>
      </c>
      <c r="C158" s="372">
        <v>6245620</v>
      </c>
      <c r="D158" s="372" t="s">
        <v>1964</v>
      </c>
      <c r="E158" s="372" t="s">
        <v>2129</v>
      </c>
      <c r="F158" s="372" t="s">
        <v>2130</v>
      </c>
      <c r="G158" s="370" t="s">
        <v>53</v>
      </c>
      <c r="H158" s="370" t="s">
        <v>2425</v>
      </c>
      <c r="I158" s="370" t="s">
        <v>3836</v>
      </c>
      <c r="J158" s="371">
        <v>2</v>
      </c>
      <c r="K158" s="368">
        <f>VLOOKUP(C158,Hoja5!$G$1:$H$1470,1,FALSE)</f>
        <v>6245620</v>
      </c>
    </row>
    <row r="159" spans="1:11">
      <c r="A159" s="368">
        <v>37000</v>
      </c>
      <c r="B159" s="368" t="s">
        <v>2259</v>
      </c>
      <c r="C159" s="368">
        <v>6248375</v>
      </c>
      <c r="D159" s="368" t="s">
        <v>1965</v>
      </c>
      <c r="E159" s="368" t="s">
        <v>2426</v>
      </c>
      <c r="F159" s="368" t="s">
        <v>2427</v>
      </c>
      <c r="G159" s="368" t="s">
        <v>53</v>
      </c>
      <c r="H159" s="368" t="s">
        <v>2425</v>
      </c>
      <c r="I159" s="370" t="s">
        <v>3836</v>
      </c>
      <c r="J159" s="369">
        <v>1</v>
      </c>
      <c r="K159" s="368">
        <f>VLOOKUP(C159,Hoja5!$G$1:$H$1470,1,FALSE)</f>
        <v>6248375</v>
      </c>
    </row>
    <row r="160" spans="1:11">
      <c r="A160" s="368">
        <v>37000</v>
      </c>
      <c r="B160" s="368" t="s">
        <v>2257</v>
      </c>
      <c r="C160" s="368">
        <v>6266329</v>
      </c>
      <c r="D160" s="368" t="s">
        <v>1965</v>
      </c>
      <c r="E160" s="368" t="s">
        <v>2428</v>
      </c>
      <c r="F160" s="368" t="s">
        <v>2429</v>
      </c>
      <c r="G160" s="368" t="s">
        <v>53</v>
      </c>
      <c r="H160" s="368" t="s">
        <v>2425</v>
      </c>
      <c r="I160" s="370" t="s">
        <v>3836</v>
      </c>
      <c r="J160" s="369">
        <v>1</v>
      </c>
      <c r="K160" s="368">
        <f>VLOOKUP(C160,Hoja5!$G$1:$H$1470,1,FALSE)</f>
        <v>6266329</v>
      </c>
    </row>
    <row r="161" spans="1:11">
      <c r="A161" s="368">
        <v>37000</v>
      </c>
      <c r="B161" s="368" t="s">
        <v>2259</v>
      </c>
      <c r="C161" s="368">
        <v>6254987</v>
      </c>
      <c r="D161" s="368" t="s">
        <v>1965</v>
      </c>
      <c r="E161" s="368" t="s">
        <v>2430</v>
      </c>
      <c r="F161" s="368" t="s">
        <v>278</v>
      </c>
      <c r="G161" s="368" t="s">
        <v>53</v>
      </c>
      <c r="H161" s="368" t="s">
        <v>2425</v>
      </c>
      <c r="I161" s="370" t="s">
        <v>3836</v>
      </c>
      <c r="J161" s="369">
        <v>1</v>
      </c>
      <c r="K161" s="368">
        <f>VLOOKUP(C161,Hoja5!$G$1:$H$1470,1,FALSE)</f>
        <v>6254987</v>
      </c>
    </row>
    <row r="162" spans="1:11">
      <c r="A162" s="368">
        <v>37000</v>
      </c>
      <c r="B162" s="368" t="s">
        <v>3550</v>
      </c>
      <c r="C162" s="368">
        <v>6242266</v>
      </c>
      <c r="D162" s="368" t="s">
        <v>1965</v>
      </c>
      <c r="E162" s="368" t="s">
        <v>2431</v>
      </c>
      <c r="F162" s="368" t="s">
        <v>2432</v>
      </c>
      <c r="G162" s="368" t="s">
        <v>53</v>
      </c>
      <c r="H162" s="368" t="s">
        <v>2425</v>
      </c>
      <c r="I162" s="370" t="s">
        <v>3836</v>
      </c>
      <c r="J162" s="369">
        <v>1</v>
      </c>
      <c r="K162" s="368">
        <f>VLOOKUP(C162,Hoja5!$G$1:$H$1470,1,FALSE)</f>
        <v>6242266</v>
      </c>
    </row>
    <row r="163" spans="1:11">
      <c r="A163" s="368">
        <v>37000</v>
      </c>
      <c r="B163" s="368" t="s">
        <v>2260</v>
      </c>
      <c r="C163" s="368">
        <v>6130083</v>
      </c>
      <c r="D163" s="368" t="s">
        <v>1965</v>
      </c>
      <c r="E163" s="368" t="s">
        <v>1214</v>
      </c>
      <c r="F163" s="368" t="s">
        <v>1215</v>
      </c>
      <c r="G163" s="368" t="s">
        <v>45</v>
      </c>
      <c r="H163" s="368" t="s">
        <v>2425</v>
      </c>
      <c r="I163" s="370" t="s">
        <v>3836</v>
      </c>
      <c r="J163" s="369">
        <v>1</v>
      </c>
      <c r="K163" s="368">
        <f>VLOOKUP(C163,Hoja5!$G$1:$H$1470,1,FALSE)</f>
        <v>6130083</v>
      </c>
    </row>
    <row r="164" spans="1:11">
      <c r="A164" s="368">
        <v>37000</v>
      </c>
      <c r="B164" s="368" t="s">
        <v>2264</v>
      </c>
      <c r="C164" s="368">
        <v>6343156</v>
      </c>
      <c r="D164" s="368" t="s">
        <v>1965</v>
      </c>
      <c r="E164" s="368" t="s">
        <v>2433</v>
      </c>
      <c r="F164" s="368" t="s">
        <v>2434</v>
      </c>
      <c r="G164" s="368" t="s">
        <v>53</v>
      </c>
      <c r="H164" s="368" t="s">
        <v>2425</v>
      </c>
      <c r="I164" s="370" t="s">
        <v>3836</v>
      </c>
      <c r="J164" s="369">
        <v>1</v>
      </c>
      <c r="K164" s="368">
        <f>VLOOKUP(C164,Hoja5!$G$1:$H$1470,1,FALSE)</f>
        <v>6343156</v>
      </c>
    </row>
    <row r="165" spans="1:11">
      <c r="A165" s="368">
        <v>37000</v>
      </c>
      <c r="B165" s="368" t="s">
        <v>2259</v>
      </c>
      <c r="C165" s="368">
        <v>6278049</v>
      </c>
      <c r="D165" s="368" t="s">
        <v>1965</v>
      </c>
      <c r="E165" s="368" t="s">
        <v>2435</v>
      </c>
      <c r="F165" s="368" t="s">
        <v>278</v>
      </c>
      <c r="G165" s="368" t="s">
        <v>53</v>
      </c>
      <c r="H165" s="368" t="s">
        <v>2425</v>
      </c>
      <c r="I165" s="370" t="s">
        <v>3836</v>
      </c>
      <c r="J165" s="369">
        <v>1</v>
      </c>
      <c r="K165" s="368">
        <f>VLOOKUP(C165,Hoja5!$G$1:$H$1470,1,FALSE)</f>
        <v>6278049</v>
      </c>
    </row>
    <row r="166" spans="1:11">
      <c r="A166" s="368">
        <v>37000</v>
      </c>
      <c r="B166" s="368" t="s">
        <v>2259</v>
      </c>
      <c r="C166" s="368">
        <v>6249371</v>
      </c>
      <c r="D166" s="368" t="s">
        <v>1965</v>
      </c>
      <c r="E166" s="368" t="s">
        <v>2436</v>
      </c>
      <c r="F166" s="368" t="s">
        <v>2437</v>
      </c>
      <c r="G166" s="368" t="s">
        <v>53</v>
      </c>
      <c r="H166" s="368" t="s">
        <v>2425</v>
      </c>
      <c r="I166" s="370" t="s">
        <v>3836</v>
      </c>
      <c r="J166" s="369">
        <v>1</v>
      </c>
      <c r="K166" s="368">
        <f>VLOOKUP(C166,Hoja5!$G$1:$H$1470,1,FALSE)</f>
        <v>6249371</v>
      </c>
    </row>
    <row r="167" spans="1:11">
      <c r="A167" s="368">
        <v>37000</v>
      </c>
      <c r="B167" s="368" t="s">
        <v>2257</v>
      </c>
      <c r="C167" s="368">
        <v>6253082</v>
      </c>
      <c r="D167" s="368" t="s">
        <v>1965</v>
      </c>
      <c r="E167" s="368" t="s">
        <v>2438</v>
      </c>
      <c r="F167" s="368" t="s">
        <v>1283</v>
      </c>
      <c r="G167" s="368" t="s">
        <v>53</v>
      </c>
      <c r="H167" s="368" t="s">
        <v>2425</v>
      </c>
      <c r="I167" s="370" t="s">
        <v>3836</v>
      </c>
      <c r="J167" s="369">
        <v>1</v>
      </c>
      <c r="K167" s="368">
        <f>VLOOKUP(C167,Hoja5!$G$1:$H$1470,1,FALSE)</f>
        <v>6253082</v>
      </c>
    </row>
    <row r="168" spans="1:11">
      <c r="A168" s="370">
        <v>37000</v>
      </c>
      <c r="B168" s="370" t="s">
        <v>2265</v>
      </c>
      <c r="C168" s="372">
        <v>6126178</v>
      </c>
      <c r="D168" s="372" t="s">
        <v>1964</v>
      </c>
      <c r="E168" s="372" t="s">
        <v>2131</v>
      </c>
      <c r="F168" s="372" t="s">
        <v>2132</v>
      </c>
      <c r="G168" s="370" t="s">
        <v>53</v>
      </c>
      <c r="H168" s="370" t="s">
        <v>2425</v>
      </c>
      <c r="I168" s="370" t="s">
        <v>3837</v>
      </c>
      <c r="J168" s="371">
        <v>2</v>
      </c>
      <c r="K168" s="368">
        <f>VLOOKUP(C168,Hoja5!$G$1:$H$1470,1,FALSE)</f>
        <v>6126178</v>
      </c>
    </row>
    <row r="169" spans="1:11">
      <c r="A169" s="368">
        <v>37000</v>
      </c>
      <c r="B169" s="368" t="s">
        <v>3550</v>
      </c>
      <c r="C169" s="368">
        <v>6255119</v>
      </c>
      <c r="D169" s="368" t="s">
        <v>1965</v>
      </c>
      <c r="E169" s="368" t="s">
        <v>2439</v>
      </c>
      <c r="F169" s="368" t="s">
        <v>2440</v>
      </c>
      <c r="G169" s="368" t="s">
        <v>53</v>
      </c>
      <c r="H169" s="368" t="s">
        <v>2425</v>
      </c>
      <c r="I169" s="370" t="s">
        <v>3837</v>
      </c>
      <c r="J169" s="369">
        <v>1</v>
      </c>
      <c r="K169" s="368">
        <f>VLOOKUP(C169,Hoja5!$G$1:$H$1470,1,FALSE)</f>
        <v>6255119</v>
      </c>
    </row>
    <row r="170" spans="1:11">
      <c r="A170" s="368">
        <v>37000</v>
      </c>
      <c r="B170" s="368" t="s">
        <v>2265</v>
      </c>
      <c r="C170" s="368">
        <v>6126166</v>
      </c>
      <c r="D170" s="368" t="s">
        <v>1965</v>
      </c>
      <c r="E170" s="368" t="s">
        <v>1223</v>
      </c>
      <c r="F170" s="368" t="s">
        <v>885</v>
      </c>
      <c r="G170" s="368" t="s">
        <v>53</v>
      </c>
      <c r="H170" s="368" t="s">
        <v>2425</v>
      </c>
      <c r="I170" s="370" t="s">
        <v>3837</v>
      </c>
      <c r="J170" s="369">
        <v>1</v>
      </c>
      <c r="K170" s="368">
        <f>VLOOKUP(C170,Hoja5!$G$1:$H$1470,1,FALSE)</f>
        <v>6126166</v>
      </c>
    </row>
    <row r="171" spans="1:11">
      <c r="A171" s="368">
        <v>37000</v>
      </c>
      <c r="B171" s="368" t="s">
        <v>2265</v>
      </c>
      <c r="C171" s="368">
        <v>6245283</v>
      </c>
      <c r="D171" s="368" t="s">
        <v>1965</v>
      </c>
      <c r="E171" s="368" t="s">
        <v>2441</v>
      </c>
      <c r="F171" s="368" t="s">
        <v>2442</v>
      </c>
      <c r="G171" s="368" t="s">
        <v>53</v>
      </c>
      <c r="H171" s="368" t="s">
        <v>2425</v>
      </c>
      <c r="I171" s="370" t="s">
        <v>3837</v>
      </c>
      <c r="J171" s="369">
        <v>1</v>
      </c>
      <c r="K171" s="368">
        <f>VLOOKUP(C171,Hoja5!$G$1:$H$1470,1,FALSE)</f>
        <v>6245283</v>
      </c>
    </row>
    <row r="172" spans="1:11">
      <c r="A172" s="368">
        <v>37000</v>
      </c>
      <c r="B172" s="368" t="s">
        <v>2260</v>
      </c>
      <c r="C172" s="368">
        <v>6306711</v>
      </c>
      <c r="D172" s="368" t="s">
        <v>1965</v>
      </c>
      <c r="E172" s="368" t="s">
        <v>2443</v>
      </c>
      <c r="F172" s="368" t="s">
        <v>2444</v>
      </c>
      <c r="G172" s="368" t="s">
        <v>53</v>
      </c>
      <c r="H172" s="368" t="s">
        <v>2425</v>
      </c>
      <c r="I172" s="370" t="s">
        <v>3837</v>
      </c>
      <c r="J172" s="369">
        <v>1</v>
      </c>
      <c r="K172" s="368">
        <f>VLOOKUP(C172,Hoja5!$G$1:$H$1470,1,FALSE)</f>
        <v>6306711</v>
      </c>
    </row>
    <row r="173" spans="1:11">
      <c r="A173" s="368">
        <v>37000</v>
      </c>
      <c r="B173" s="368" t="s">
        <v>2265</v>
      </c>
      <c r="C173" s="368">
        <v>6278068</v>
      </c>
      <c r="D173" s="368" t="s">
        <v>1965</v>
      </c>
      <c r="E173" s="368" t="s">
        <v>2445</v>
      </c>
      <c r="F173" s="368" t="s">
        <v>2446</v>
      </c>
      <c r="G173" s="368" t="s">
        <v>53</v>
      </c>
      <c r="H173" s="368" t="s">
        <v>2425</v>
      </c>
      <c r="I173" s="370" t="s">
        <v>3837</v>
      </c>
      <c r="J173" s="369">
        <v>1</v>
      </c>
      <c r="K173" s="368">
        <f>VLOOKUP(C173,Hoja5!$G$1:$H$1470,1,FALSE)</f>
        <v>6278068</v>
      </c>
    </row>
    <row r="174" spans="1:11">
      <c r="A174" s="368">
        <v>37000</v>
      </c>
      <c r="B174" s="368" t="s">
        <v>2260</v>
      </c>
      <c r="C174" s="368">
        <v>6126173</v>
      </c>
      <c r="D174" s="368" t="s">
        <v>1965</v>
      </c>
      <c r="E174" s="368" t="s">
        <v>1289</v>
      </c>
      <c r="F174" s="368" t="s">
        <v>1290</v>
      </c>
      <c r="G174" s="368" t="s">
        <v>2447</v>
      </c>
      <c r="H174" s="368" t="s">
        <v>2425</v>
      </c>
      <c r="I174" s="370" t="s">
        <v>3837</v>
      </c>
      <c r="J174" s="369">
        <v>1</v>
      </c>
      <c r="K174" s="368">
        <f>VLOOKUP(C174,Hoja5!$G$1:$H$1470,1,FALSE)</f>
        <v>6126173</v>
      </c>
    </row>
    <row r="175" spans="1:11">
      <c r="A175" s="370">
        <v>37000</v>
      </c>
      <c r="B175" s="370" t="s">
        <v>2265</v>
      </c>
      <c r="C175" s="372">
        <v>6238172</v>
      </c>
      <c r="D175" s="372" t="s">
        <v>1964</v>
      </c>
      <c r="E175" s="372" t="s">
        <v>729</v>
      </c>
      <c r="F175" s="372" t="s">
        <v>730</v>
      </c>
      <c r="G175" s="370" t="s">
        <v>53</v>
      </c>
      <c r="H175" s="370" t="s">
        <v>2425</v>
      </c>
      <c r="I175" s="370" t="s">
        <v>3837</v>
      </c>
      <c r="J175" s="371">
        <v>2</v>
      </c>
      <c r="K175" s="368">
        <f>VLOOKUP(C175,Hoja5!$G$1:$H$1470,1,FALSE)</f>
        <v>6238172</v>
      </c>
    </row>
    <row r="176" spans="1:11">
      <c r="A176" s="368">
        <v>37000</v>
      </c>
      <c r="B176" s="368" t="s">
        <v>2265</v>
      </c>
      <c r="C176" s="368">
        <v>6255129</v>
      </c>
      <c r="D176" s="368" t="s">
        <v>1965</v>
      </c>
      <c r="E176" s="368" t="s">
        <v>2448</v>
      </c>
      <c r="F176" s="368" t="s">
        <v>2449</v>
      </c>
      <c r="G176" s="368" t="s">
        <v>2447</v>
      </c>
      <c r="H176" s="368" t="s">
        <v>2425</v>
      </c>
      <c r="I176" s="370" t="s">
        <v>3837</v>
      </c>
      <c r="J176" s="369">
        <v>1</v>
      </c>
      <c r="K176" s="368">
        <f>VLOOKUP(C176,Hoja5!$G$1:$H$1470,1,FALSE)</f>
        <v>6255129</v>
      </c>
    </row>
    <row r="177" spans="1:11">
      <c r="A177" s="368">
        <v>37000</v>
      </c>
      <c r="B177" s="368" t="s">
        <v>2265</v>
      </c>
      <c r="C177" s="368">
        <v>6407310</v>
      </c>
      <c r="D177" s="373" t="s">
        <v>1965</v>
      </c>
      <c r="E177" s="373" t="s">
        <v>2450</v>
      </c>
      <c r="F177" s="373" t="s">
        <v>318</v>
      </c>
      <c r="G177" s="368" t="s">
        <v>2447</v>
      </c>
      <c r="H177" s="368" t="s">
        <v>2425</v>
      </c>
      <c r="I177" s="370" t="s">
        <v>3837</v>
      </c>
      <c r="J177" s="369">
        <v>1</v>
      </c>
      <c r="K177" s="368" t="e">
        <f>VLOOKUP(C177,Hoja5!$G$1:$H$1470,1,FALSE)</f>
        <v>#N/A</v>
      </c>
    </row>
    <row r="178" spans="1:11">
      <c r="A178" s="368">
        <v>37000</v>
      </c>
      <c r="B178" s="368" t="s">
        <v>2265</v>
      </c>
      <c r="C178" s="368">
        <v>6124102</v>
      </c>
      <c r="D178" s="368" t="s">
        <v>1965</v>
      </c>
      <c r="E178" s="373" t="s">
        <v>417</v>
      </c>
      <c r="F178" s="373" t="s">
        <v>418</v>
      </c>
      <c r="G178" s="368" t="s">
        <v>2447</v>
      </c>
      <c r="H178" s="368" t="s">
        <v>2425</v>
      </c>
      <c r="I178" s="370" t="s">
        <v>3837</v>
      </c>
      <c r="J178" s="369">
        <v>1</v>
      </c>
      <c r="K178" s="368">
        <f>VLOOKUP(C178,Hoja5!$G$1:$H$1470,1,FALSE)</f>
        <v>6124102</v>
      </c>
    </row>
    <row r="179" spans="1:11">
      <c r="A179" s="368">
        <v>37000</v>
      </c>
      <c r="B179" s="368" t="s">
        <v>2265</v>
      </c>
      <c r="C179" s="368">
        <v>6242245</v>
      </c>
      <c r="D179" s="368" t="s">
        <v>1965</v>
      </c>
      <c r="E179" s="373" t="s">
        <v>2451</v>
      </c>
      <c r="F179" s="373" t="s">
        <v>2452</v>
      </c>
      <c r="G179" s="368" t="s">
        <v>53</v>
      </c>
      <c r="H179" s="368" t="s">
        <v>2425</v>
      </c>
      <c r="I179" s="370" t="s">
        <v>3837</v>
      </c>
      <c r="J179" s="369">
        <v>1</v>
      </c>
      <c r="K179" s="368">
        <f>VLOOKUP(C179,Hoja5!$G$1:$H$1470,1,FALSE)</f>
        <v>6242245</v>
      </c>
    </row>
    <row r="180" spans="1:11">
      <c r="A180" s="368">
        <v>37000</v>
      </c>
      <c r="B180" s="368" t="s">
        <v>2265</v>
      </c>
      <c r="C180" s="368">
        <v>6256161</v>
      </c>
      <c r="D180" s="368" t="s">
        <v>1965</v>
      </c>
      <c r="E180" s="373" t="s">
        <v>2453</v>
      </c>
      <c r="F180" s="373" t="s">
        <v>2454</v>
      </c>
      <c r="G180" s="368" t="s">
        <v>53</v>
      </c>
      <c r="H180" s="368" t="s">
        <v>2425</v>
      </c>
      <c r="I180" s="370" t="s">
        <v>3837</v>
      </c>
      <c r="J180" s="369">
        <v>1</v>
      </c>
      <c r="K180" s="368">
        <f>VLOOKUP(C180,Hoja5!$G$1:$H$1470,1,FALSE)</f>
        <v>6256161</v>
      </c>
    </row>
    <row r="181" spans="1:11">
      <c r="A181" s="368">
        <v>37000</v>
      </c>
      <c r="B181" s="368" t="s">
        <v>2259</v>
      </c>
      <c r="C181" s="368">
        <v>6238249</v>
      </c>
      <c r="D181" s="368" t="s">
        <v>1965</v>
      </c>
      <c r="E181" s="373" t="s">
        <v>305</v>
      </c>
      <c r="F181" s="373" t="s">
        <v>306</v>
      </c>
      <c r="G181" s="368" t="s">
        <v>53</v>
      </c>
      <c r="H181" s="368" t="s">
        <v>2425</v>
      </c>
      <c r="I181" s="370" t="s">
        <v>3837</v>
      </c>
      <c r="J181" s="369">
        <v>1</v>
      </c>
      <c r="K181" s="368">
        <f>VLOOKUP(C181,Hoja5!$G$1:$H$1470,1,FALSE)</f>
        <v>6238249</v>
      </c>
    </row>
    <row r="182" spans="1:11">
      <c r="A182" s="368">
        <v>36000</v>
      </c>
      <c r="B182" s="374">
        <v>36000100</v>
      </c>
      <c r="C182" s="374">
        <v>6131782</v>
      </c>
      <c r="D182" s="375" t="s">
        <v>1586</v>
      </c>
      <c r="E182" s="375" t="s">
        <v>1147</v>
      </c>
      <c r="F182" s="375" t="s">
        <v>1148</v>
      </c>
      <c r="G182" s="375" t="s">
        <v>45</v>
      </c>
      <c r="H182" s="375" t="s">
        <v>2455</v>
      </c>
      <c r="I182" s="375" t="s">
        <v>3804</v>
      </c>
      <c r="J182" s="369">
        <v>6</v>
      </c>
      <c r="K182" s="368">
        <f>VLOOKUP(C182,Hoja5!$G$1:$H$1470,1,FALSE)</f>
        <v>6131782</v>
      </c>
    </row>
    <row r="183" spans="1:11">
      <c r="A183" s="368">
        <v>36000</v>
      </c>
      <c r="B183" s="374">
        <v>36000100</v>
      </c>
      <c r="C183" s="374">
        <v>3600371</v>
      </c>
      <c r="D183" s="375" t="s">
        <v>2271</v>
      </c>
      <c r="E183" s="375" t="s">
        <v>973</v>
      </c>
      <c r="F183" s="375" t="s">
        <v>974</v>
      </c>
      <c r="G183" s="375" t="s">
        <v>45</v>
      </c>
      <c r="H183" s="375" t="s">
        <v>2272</v>
      </c>
      <c r="I183" s="375" t="s">
        <v>3804</v>
      </c>
      <c r="J183" s="369">
        <v>4</v>
      </c>
      <c r="K183" s="368">
        <f>VLOOKUP(C183,Hoja5!$G$1:$H$1470,1,FALSE)</f>
        <v>3600371</v>
      </c>
    </row>
    <row r="184" spans="1:11">
      <c r="A184" s="368">
        <v>36000</v>
      </c>
      <c r="B184" s="374">
        <v>36000100</v>
      </c>
      <c r="C184" s="374">
        <v>6059854</v>
      </c>
      <c r="D184" s="375" t="s">
        <v>2271</v>
      </c>
      <c r="E184" s="375" t="s">
        <v>2038</v>
      </c>
      <c r="F184" s="375" t="s">
        <v>2039</v>
      </c>
      <c r="G184" s="375" t="s">
        <v>45</v>
      </c>
      <c r="H184" s="375" t="s">
        <v>2272</v>
      </c>
      <c r="I184" s="375" t="s">
        <v>3804</v>
      </c>
      <c r="J184" s="369">
        <v>4</v>
      </c>
      <c r="K184" s="368">
        <f>VLOOKUP(C184,Hoja5!$G$1:$H$1470,1,FALSE)</f>
        <v>6059854</v>
      </c>
    </row>
    <row r="185" spans="1:11">
      <c r="A185" s="368">
        <v>36000</v>
      </c>
      <c r="B185" s="374">
        <v>36000100</v>
      </c>
      <c r="C185" s="374">
        <v>3600416</v>
      </c>
      <c r="D185" s="375" t="s">
        <v>1566</v>
      </c>
      <c r="E185" s="375" t="s">
        <v>385</v>
      </c>
      <c r="F185" s="375" t="s">
        <v>234</v>
      </c>
      <c r="G185" s="375" t="s">
        <v>45</v>
      </c>
      <c r="H185" s="375" t="s">
        <v>2272</v>
      </c>
      <c r="I185" s="375" t="s">
        <v>3804</v>
      </c>
      <c r="J185" s="369">
        <v>4</v>
      </c>
      <c r="K185" s="368">
        <f>VLOOKUP(C185,Hoja5!$G$1:$H$1470,1,FALSE)</f>
        <v>3600416</v>
      </c>
    </row>
    <row r="186" spans="1:11">
      <c r="A186" s="368">
        <v>36000</v>
      </c>
      <c r="B186" s="374">
        <v>36000100</v>
      </c>
      <c r="C186" s="374">
        <v>6251492</v>
      </c>
      <c r="D186" s="375" t="s">
        <v>3551</v>
      </c>
      <c r="E186" s="375" t="s">
        <v>2456</v>
      </c>
      <c r="F186" s="375" t="s">
        <v>109</v>
      </c>
      <c r="G186" s="375" t="s">
        <v>45</v>
      </c>
      <c r="H186" s="375" t="s">
        <v>2272</v>
      </c>
      <c r="I186" s="375" t="s">
        <v>3804</v>
      </c>
      <c r="J186" s="369">
        <v>4</v>
      </c>
      <c r="K186" s="368">
        <f>VLOOKUP(C186,Hoja5!$G$1:$H$1470,1,FALSE)</f>
        <v>6251492</v>
      </c>
    </row>
    <row r="187" spans="1:11">
      <c r="A187" s="368">
        <v>36000</v>
      </c>
      <c r="B187" s="374">
        <v>36000100</v>
      </c>
      <c r="C187" s="374">
        <v>3407086</v>
      </c>
      <c r="D187" s="375" t="s">
        <v>46</v>
      </c>
      <c r="E187" s="375" t="s">
        <v>1192</v>
      </c>
      <c r="F187" s="375" t="s">
        <v>1193</v>
      </c>
      <c r="G187" s="375" t="s">
        <v>45</v>
      </c>
      <c r="H187" s="375" t="s">
        <v>2273</v>
      </c>
      <c r="I187" s="375" t="s">
        <v>3805</v>
      </c>
      <c r="J187" s="369">
        <v>3</v>
      </c>
      <c r="K187" s="368">
        <f>VLOOKUP(C187,Hoja5!$G$1:$H$1470,1,FALSE)</f>
        <v>3407086</v>
      </c>
    </row>
    <row r="188" spans="1:11">
      <c r="A188" s="368">
        <v>36000</v>
      </c>
      <c r="B188" s="374">
        <v>36000100</v>
      </c>
      <c r="C188" s="374">
        <v>3600701</v>
      </c>
      <c r="D188" s="375" t="s">
        <v>46</v>
      </c>
      <c r="E188" s="375" t="s">
        <v>1157</v>
      </c>
      <c r="F188" s="375" t="s">
        <v>1158</v>
      </c>
      <c r="G188" s="375" t="s">
        <v>45</v>
      </c>
      <c r="H188" s="375" t="s">
        <v>2273</v>
      </c>
      <c r="I188" s="375" t="s">
        <v>3805</v>
      </c>
      <c r="J188" s="369">
        <v>3</v>
      </c>
      <c r="K188" s="368">
        <f>VLOOKUP(C188,Hoja5!$G$1:$H$1470,1,FALSE)</f>
        <v>3600701</v>
      </c>
    </row>
    <row r="189" spans="1:11">
      <c r="A189" s="368">
        <v>36000</v>
      </c>
      <c r="B189" s="374">
        <v>36000100</v>
      </c>
      <c r="C189" s="374">
        <v>6057792</v>
      </c>
      <c r="D189" s="375" t="s">
        <v>46</v>
      </c>
      <c r="E189" s="375" t="s">
        <v>813</v>
      </c>
      <c r="F189" s="375" t="s">
        <v>814</v>
      </c>
      <c r="G189" s="375" t="s">
        <v>45</v>
      </c>
      <c r="H189" s="375" t="s">
        <v>2273</v>
      </c>
      <c r="I189" s="375" t="s">
        <v>3805</v>
      </c>
      <c r="J189" s="369">
        <v>3</v>
      </c>
      <c r="K189" s="368">
        <f>VLOOKUP(C189,Hoja5!$G$1:$H$1470,1,FALSE)</f>
        <v>6057792</v>
      </c>
    </row>
    <row r="190" spans="1:11">
      <c r="A190" s="368">
        <v>36000</v>
      </c>
      <c r="B190" s="374">
        <v>36000100</v>
      </c>
      <c r="C190" s="374">
        <v>6109673</v>
      </c>
      <c r="D190" s="375" t="s">
        <v>46</v>
      </c>
      <c r="E190" s="375" t="s">
        <v>2073</v>
      </c>
      <c r="F190" s="375" t="s">
        <v>2074</v>
      </c>
      <c r="G190" s="375" t="s">
        <v>45</v>
      </c>
      <c r="H190" s="375" t="s">
        <v>2273</v>
      </c>
      <c r="I190" s="375" t="s">
        <v>3805</v>
      </c>
      <c r="J190" s="369">
        <v>3</v>
      </c>
      <c r="K190" s="368">
        <f>VLOOKUP(C190,Hoja5!$G$1:$H$1470,1,FALSE)</f>
        <v>6109673</v>
      </c>
    </row>
    <row r="191" spans="1:11">
      <c r="A191" s="368">
        <v>36000</v>
      </c>
      <c r="B191" s="374">
        <v>36000100</v>
      </c>
      <c r="C191" s="374">
        <v>6109662</v>
      </c>
      <c r="D191" s="375" t="s">
        <v>46</v>
      </c>
      <c r="E191" s="375" t="s">
        <v>275</v>
      </c>
      <c r="F191" s="375" t="s">
        <v>276</v>
      </c>
      <c r="G191" s="375" t="s">
        <v>45</v>
      </c>
      <c r="H191" s="375" t="s">
        <v>2273</v>
      </c>
      <c r="I191" s="375" t="s">
        <v>3805</v>
      </c>
      <c r="J191" s="369">
        <v>3</v>
      </c>
      <c r="K191" s="368">
        <f>VLOOKUP(C191,Hoja5!$G$1:$H$1470,1,FALSE)</f>
        <v>6109662</v>
      </c>
    </row>
    <row r="192" spans="1:11">
      <c r="A192" s="370">
        <v>36000</v>
      </c>
      <c r="B192" s="374">
        <v>36000100</v>
      </c>
      <c r="C192" s="374">
        <v>6148051</v>
      </c>
      <c r="D192" s="375" t="s">
        <v>238</v>
      </c>
      <c r="E192" s="375" t="s">
        <v>469</v>
      </c>
      <c r="F192" s="375" t="s">
        <v>470</v>
      </c>
      <c r="G192" s="375" t="s">
        <v>45</v>
      </c>
      <c r="H192" s="375" t="s">
        <v>2457</v>
      </c>
      <c r="I192" s="375" t="s">
        <v>3797</v>
      </c>
      <c r="J192" s="371">
        <v>2</v>
      </c>
      <c r="K192" s="368">
        <f>VLOOKUP(C192,Hoja5!$G$1:$H$1470,1,FALSE)</f>
        <v>6148051</v>
      </c>
    </row>
    <row r="193" spans="1:11">
      <c r="A193" s="370">
        <v>36000</v>
      </c>
      <c r="B193" s="374">
        <v>36000100</v>
      </c>
      <c r="C193" s="374">
        <v>6082513</v>
      </c>
      <c r="D193" s="375" t="s">
        <v>238</v>
      </c>
      <c r="E193" s="375" t="s">
        <v>1022</v>
      </c>
      <c r="F193" s="375" t="s">
        <v>1023</v>
      </c>
      <c r="G193" s="375" t="s">
        <v>45</v>
      </c>
      <c r="H193" s="375" t="s">
        <v>2458</v>
      </c>
      <c r="I193" s="375" t="s">
        <v>3798</v>
      </c>
      <c r="J193" s="371">
        <v>2</v>
      </c>
      <c r="K193" s="368">
        <f>VLOOKUP(C193,Hoja5!$G$1:$H$1470,1,FALSE)</f>
        <v>6082513</v>
      </c>
    </row>
    <row r="194" spans="1:11">
      <c r="A194" s="370">
        <v>36000</v>
      </c>
      <c r="B194" s="374">
        <v>36000100</v>
      </c>
      <c r="C194" s="374">
        <v>6058229</v>
      </c>
      <c r="D194" s="375" t="s">
        <v>238</v>
      </c>
      <c r="E194" s="375" t="s">
        <v>577</v>
      </c>
      <c r="F194" s="375" t="s">
        <v>278</v>
      </c>
      <c r="G194" s="375" t="s">
        <v>45</v>
      </c>
      <c r="H194" s="375" t="s">
        <v>2458</v>
      </c>
      <c r="I194" s="375" t="s">
        <v>3798</v>
      </c>
      <c r="J194" s="371">
        <v>2</v>
      </c>
      <c r="K194" s="368">
        <f>VLOOKUP(C194,Hoja5!$G$1:$H$1470,1,FALSE)</f>
        <v>6058229</v>
      </c>
    </row>
    <row r="195" spans="1:11">
      <c r="A195" s="370">
        <v>36000</v>
      </c>
      <c r="B195" s="374">
        <v>36000100</v>
      </c>
      <c r="C195" s="374">
        <v>6128901</v>
      </c>
      <c r="D195" s="375" t="s">
        <v>238</v>
      </c>
      <c r="E195" s="375" t="s">
        <v>592</v>
      </c>
      <c r="F195" s="375" t="s">
        <v>593</v>
      </c>
      <c r="G195" s="375" t="s">
        <v>45</v>
      </c>
      <c r="H195" s="375" t="s">
        <v>2273</v>
      </c>
      <c r="I195" s="375" t="s">
        <v>3805</v>
      </c>
      <c r="J195" s="371">
        <v>2</v>
      </c>
      <c r="K195" s="368">
        <f>VLOOKUP(C195,Hoja5!$G$1:$H$1470,1,FALSE)</f>
        <v>6128901</v>
      </c>
    </row>
    <row r="196" spans="1:11">
      <c r="A196" s="370">
        <v>36000</v>
      </c>
      <c r="B196" s="374">
        <v>36000100</v>
      </c>
      <c r="C196" s="374">
        <v>6127796</v>
      </c>
      <c r="D196" s="375" t="s">
        <v>238</v>
      </c>
      <c r="E196" s="375" t="s">
        <v>2459</v>
      </c>
      <c r="F196" s="375" t="s">
        <v>2460</v>
      </c>
      <c r="G196" s="375" t="s">
        <v>45</v>
      </c>
      <c r="H196" s="375" t="s">
        <v>2458</v>
      </c>
      <c r="I196" s="375" t="s">
        <v>3798</v>
      </c>
      <c r="J196" s="371">
        <v>2</v>
      </c>
      <c r="K196" s="368">
        <f>VLOOKUP(C196,Hoja5!$G$1:$H$1470,1,FALSE)</f>
        <v>6127796</v>
      </c>
    </row>
    <row r="197" spans="1:11">
      <c r="A197" s="368">
        <v>36000</v>
      </c>
      <c r="B197" s="374">
        <v>36000100</v>
      </c>
      <c r="C197" s="374">
        <v>6080340</v>
      </c>
      <c r="D197" s="375" t="s">
        <v>46</v>
      </c>
      <c r="E197" s="375" t="s">
        <v>540</v>
      </c>
      <c r="F197" s="375" t="s">
        <v>541</v>
      </c>
      <c r="G197" s="375" t="s">
        <v>45</v>
      </c>
      <c r="H197" s="375" t="s">
        <v>2273</v>
      </c>
      <c r="I197" s="375" t="s">
        <v>3805</v>
      </c>
      <c r="J197" s="369">
        <v>3</v>
      </c>
      <c r="K197" s="368">
        <f>VLOOKUP(C197,Hoja5!$G$1:$H$1470,1,FALSE)</f>
        <v>6080340</v>
      </c>
    </row>
    <row r="198" spans="1:11">
      <c r="A198" s="368">
        <v>36000</v>
      </c>
      <c r="B198" s="374">
        <v>36000100</v>
      </c>
      <c r="C198" s="374">
        <v>6122116</v>
      </c>
      <c r="D198" s="374" t="s">
        <v>54</v>
      </c>
      <c r="E198" s="375" t="s">
        <v>694</v>
      </c>
      <c r="F198" s="375" t="s">
        <v>695</v>
      </c>
      <c r="G198" s="375" t="s">
        <v>45</v>
      </c>
      <c r="H198" s="374" t="s">
        <v>2461</v>
      </c>
      <c r="I198" s="375" t="s">
        <v>3795</v>
      </c>
      <c r="J198" s="369">
        <v>1</v>
      </c>
      <c r="K198" s="368">
        <f>VLOOKUP(C198,Hoja5!$G$1:$H$1470,1,FALSE)</f>
        <v>6122116</v>
      </c>
    </row>
    <row r="199" spans="1:11">
      <c r="A199" s="368">
        <v>36000</v>
      </c>
      <c r="B199" s="374">
        <v>36000100</v>
      </c>
      <c r="C199" s="374">
        <v>3600694</v>
      </c>
      <c r="D199" s="374" t="s">
        <v>54</v>
      </c>
      <c r="E199" s="375" t="s">
        <v>384</v>
      </c>
      <c r="F199" s="375" t="s">
        <v>148</v>
      </c>
      <c r="G199" s="375" t="s">
        <v>45</v>
      </c>
      <c r="H199" s="374" t="s">
        <v>2461</v>
      </c>
      <c r="I199" s="375" t="s">
        <v>3795</v>
      </c>
      <c r="J199" s="368">
        <v>1</v>
      </c>
      <c r="K199" s="368">
        <f>VLOOKUP(C199,Hoja5!$G$1:$H$1470,1,FALSE)</f>
        <v>3600694</v>
      </c>
    </row>
    <row r="200" spans="1:11">
      <c r="A200" s="368">
        <v>36000</v>
      </c>
      <c r="B200" s="374">
        <v>36000100</v>
      </c>
      <c r="C200" s="374">
        <v>3600369</v>
      </c>
      <c r="D200" s="374" t="s">
        <v>54</v>
      </c>
      <c r="E200" s="375" t="s">
        <v>746</v>
      </c>
      <c r="F200" s="375" t="s">
        <v>109</v>
      </c>
      <c r="G200" s="375" t="s">
        <v>45</v>
      </c>
      <c r="H200" s="374" t="s">
        <v>2461</v>
      </c>
      <c r="I200" s="375" t="s">
        <v>3795</v>
      </c>
      <c r="J200" s="368">
        <v>1</v>
      </c>
      <c r="K200" s="368">
        <f>VLOOKUP(C200,Hoja5!$G$1:$H$1470,1,FALSE)</f>
        <v>3600369</v>
      </c>
    </row>
    <row r="201" spans="1:11">
      <c r="A201" s="368">
        <v>36000</v>
      </c>
      <c r="B201" s="374">
        <v>36000100</v>
      </c>
      <c r="C201" s="374">
        <v>5976</v>
      </c>
      <c r="D201" s="374" t="s">
        <v>54</v>
      </c>
      <c r="E201" s="375" t="s">
        <v>1363</v>
      </c>
      <c r="F201" s="375" t="s">
        <v>1364</v>
      </c>
      <c r="G201" s="375" t="s">
        <v>45</v>
      </c>
      <c r="H201" s="374" t="s">
        <v>2461</v>
      </c>
      <c r="I201" s="375" t="s">
        <v>3795</v>
      </c>
      <c r="J201" s="368">
        <v>1</v>
      </c>
      <c r="K201" s="368">
        <f>VLOOKUP(C201,Hoja5!$G$1:$H$1470,1,FALSE)</f>
        <v>5976</v>
      </c>
    </row>
    <row r="202" spans="1:11">
      <c r="A202" s="368">
        <v>36000</v>
      </c>
      <c r="B202" s="374">
        <v>36000100</v>
      </c>
      <c r="C202" s="374">
        <v>3401088</v>
      </c>
      <c r="D202" s="375" t="s">
        <v>1566</v>
      </c>
      <c r="E202" s="375" t="s">
        <v>216</v>
      </c>
      <c r="F202" s="375" t="s">
        <v>217</v>
      </c>
      <c r="G202" s="375" t="s">
        <v>53</v>
      </c>
      <c r="H202" s="375" t="s">
        <v>2272</v>
      </c>
      <c r="I202" s="375" t="s">
        <v>3804</v>
      </c>
      <c r="J202" s="368">
        <v>4</v>
      </c>
      <c r="K202" s="368">
        <f>VLOOKUP(C202,Hoja5!$G$1:$H$1470,1,FALSE)</f>
        <v>3401088</v>
      </c>
    </row>
    <row r="203" spans="1:11">
      <c r="A203" s="368">
        <v>36000</v>
      </c>
      <c r="B203" s="374">
        <v>36000100</v>
      </c>
      <c r="C203" s="374">
        <v>2435</v>
      </c>
      <c r="D203" s="375" t="s">
        <v>46</v>
      </c>
      <c r="E203" s="375" t="s">
        <v>2076</v>
      </c>
      <c r="F203" s="375" t="s">
        <v>1189</v>
      </c>
      <c r="G203" s="375" t="s">
        <v>53</v>
      </c>
      <c r="H203" s="375" t="s">
        <v>2274</v>
      </c>
      <c r="I203" s="375" t="s">
        <v>3806</v>
      </c>
      <c r="J203" s="368">
        <v>3</v>
      </c>
      <c r="K203" s="368">
        <f>VLOOKUP(C203,Hoja5!$G$1:$H$1470,1,FALSE)</f>
        <v>2435</v>
      </c>
    </row>
    <row r="204" spans="1:11">
      <c r="A204" s="368">
        <v>36000</v>
      </c>
      <c r="B204" s="374">
        <v>36000100</v>
      </c>
      <c r="C204" s="374">
        <v>6148111</v>
      </c>
      <c r="D204" s="375" t="s">
        <v>46</v>
      </c>
      <c r="E204" s="375" t="s">
        <v>2077</v>
      </c>
      <c r="F204" s="375" t="s">
        <v>2078</v>
      </c>
      <c r="G204" s="375" t="s">
        <v>53</v>
      </c>
      <c r="H204" s="375" t="s">
        <v>2274</v>
      </c>
      <c r="I204" s="375" t="s">
        <v>3806</v>
      </c>
      <c r="J204" s="368">
        <v>3</v>
      </c>
      <c r="K204" s="368">
        <f>VLOOKUP(C204,Hoja5!$G$1:$H$1470,1,FALSE)</f>
        <v>6148111</v>
      </c>
    </row>
    <row r="205" spans="1:11">
      <c r="A205" s="370">
        <v>36000</v>
      </c>
      <c r="B205" s="374">
        <v>36000100</v>
      </c>
      <c r="C205" s="374">
        <v>563</v>
      </c>
      <c r="D205" s="375" t="s">
        <v>238</v>
      </c>
      <c r="E205" s="375" t="s">
        <v>2462</v>
      </c>
      <c r="F205" s="375" t="s">
        <v>1468</v>
      </c>
      <c r="G205" s="375" t="s">
        <v>53</v>
      </c>
      <c r="H205" s="375" t="s">
        <v>2274</v>
      </c>
      <c r="I205" s="375" t="s">
        <v>3806</v>
      </c>
      <c r="J205" s="370">
        <v>2</v>
      </c>
      <c r="K205" s="368">
        <f>VLOOKUP(C205,Hoja5!$G$1:$H$1470,1,FALSE)</f>
        <v>563</v>
      </c>
    </row>
    <row r="206" spans="1:11">
      <c r="A206" s="368">
        <v>36000</v>
      </c>
      <c r="B206" s="375">
        <v>36000100</v>
      </c>
      <c r="C206" s="375">
        <v>6125264</v>
      </c>
      <c r="D206" s="375" t="s">
        <v>54</v>
      </c>
      <c r="E206" s="375" t="s">
        <v>2463</v>
      </c>
      <c r="F206" s="375" t="s">
        <v>2464</v>
      </c>
      <c r="G206" s="375" t="s">
        <v>45</v>
      </c>
      <c r="H206" s="375" t="s">
        <v>2465</v>
      </c>
      <c r="I206" s="392" t="s">
        <v>3816</v>
      </c>
      <c r="J206" s="368">
        <v>1</v>
      </c>
      <c r="K206" s="368">
        <f>VLOOKUP(C206,Hoja5!$G$1:$H$1470,1,FALSE)</f>
        <v>6125264</v>
      </c>
    </row>
    <row r="207" spans="1:11">
      <c r="A207" s="368">
        <v>36000</v>
      </c>
      <c r="B207" s="375">
        <v>36000100</v>
      </c>
      <c r="C207" s="375">
        <v>3400316</v>
      </c>
      <c r="D207" s="375" t="s">
        <v>54</v>
      </c>
      <c r="E207" s="375" t="s">
        <v>2466</v>
      </c>
      <c r="F207" s="375" t="s">
        <v>1970</v>
      </c>
      <c r="G207" s="375" t="s">
        <v>45</v>
      </c>
      <c r="H207" s="375" t="s">
        <v>2465</v>
      </c>
      <c r="I207" s="392" t="s">
        <v>3816</v>
      </c>
      <c r="J207" s="368">
        <v>1</v>
      </c>
      <c r="K207" s="368">
        <f>VLOOKUP(C207,Hoja5!$G$1:$H$1470,1,FALSE)</f>
        <v>3400316</v>
      </c>
    </row>
    <row r="208" spans="1:11">
      <c r="A208" s="370">
        <v>36000</v>
      </c>
      <c r="B208" s="375">
        <v>36000100</v>
      </c>
      <c r="C208" s="375">
        <v>3400042</v>
      </c>
      <c r="D208" s="375" t="s">
        <v>120</v>
      </c>
      <c r="E208" s="375" t="s">
        <v>878</v>
      </c>
      <c r="F208" s="375" t="s">
        <v>879</v>
      </c>
      <c r="G208" s="375" t="s">
        <v>45</v>
      </c>
      <c r="H208" s="375" t="s">
        <v>2465</v>
      </c>
      <c r="I208" s="392" t="s">
        <v>3816</v>
      </c>
      <c r="J208" s="370">
        <v>2</v>
      </c>
      <c r="K208" s="368">
        <f>VLOOKUP(C208,Hoja5!$G$1:$H$1470,1,FALSE)</f>
        <v>3400042</v>
      </c>
    </row>
    <row r="209" spans="1:11">
      <c r="A209" s="368">
        <v>36000</v>
      </c>
      <c r="B209" s="375">
        <v>36000100</v>
      </c>
      <c r="C209" s="375">
        <v>3400115</v>
      </c>
      <c r="D209" s="375" t="s">
        <v>54</v>
      </c>
      <c r="E209" s="375" t="s">
        <v>776</v>
      </c>
      <c r="F209" s="375" t="s">
        <v>150</v>
      </c>
      <c r="G209" s="375" t="s">
        <v>45</v>
      </c>
      <c r="H209" s="375" t="s">
        <v>2465</v>
      </c>
      <c r="I209" s="392" t="s">
        <v>3816</v>
      </c>
      <c r="J209" s="368">
        <v>1</v>
      </c>
      <c r="K209" s="368">
        <f>VLOOKUP(C209,Hoja5!$G$1:$H$1470,1,FALSE)</f>
        <v>3400115</v>
      </c>
    </row>
    <row r="210" spans="1:11">
      <c r="A210" s="368">
        <v>36000</v>
      </c>
      <c r="B210" s="375">
        <v>36000100</v>
      </c>
      <c r="C210" s="375">
        <v>6085899</v>
      </c>
      <c r="D210" s="375" t="s">
        <v>54</v>
      </c>
      <c r="E210" s="375" t="s">
        <v>751</v>
      </c>
      <c r="F210" s="375" t="s">
        <v>752</v>
      </c>
      <c r="G210" s="375" t="s">
        <v>45</v>
      </c>
      <c r="H210" s="375" t="s">
        <v>2465</v>
      </c>
      <c r="I210" s="392" t="s">
        <v>3816</v>
      </c>
      <c r="J210" s="368">
        <v>1</v>
      </c>
      <c r="K210" s="368">
        <f>VLOOKUP(C210,Hoja5!$G$1:$H$1470,1,FALSE)</f>
        <v>6085899</v>
      </c>
    </row>
    <row r="211" spans="1:11">
      <c r="A211" s="368">
        <v>36000</v>
      </c>
      <c r="B211" s="375">
        <v>36000100</v>
      </c>
      <c r="C211" s="375">
        <v>6147949</v>
      </c>
      <c r="D211" s="375" t="s">
        <v>54</v>
      </c>
      <c r="E211" s="375" t="s">
        <v>900</v>
      </c>
      <c r="F211" s="375" t="s">
        <v>752</v>
      </c>
      <c r="G211" s="375" t="s">
        <v>45</v>
      </c>
      <c r="H211" s="375" t="s">
        <v>2465</v>
      </c>
      <c r="I211" s="392" t="s">
        <v>3816</v>
      </c>
      <c r="J211" s="368">
        <v>1</v>
      </c>
      <c r="K211" s="368">
        <f>VLOOKUP(C211,Hoja5!$G$1:$H$1470,1,FALSE)</f>
        <v>6147949</v>
      </c>
    </row>
    <row r="212" spans="1:11">
      <c r="A212" s="368">
        <v>36000</v>
      </c>
      <c r="B212" s="375">
        <v>36000100</v>
      </c>
      <c r="C212" s="375">
        <v>6147891</v>
      </c>
      <c r="D212" s="375" t="s">
        <v>54</v>
      </c>
      <c r="E212" s="375" t="s">
        <v>1450</v>
      </c>
      <c r="F212" s="375" t="s">
        <v>1451</v>
      </c>
      <c r="G212" s="375" t="s">
        <v>53</v>
      </c>
      <c r="H212" s="375" t="s">
        <v>2467</v>
      </c>
      <c r="I212" s="375" t="s">
        <v>3806</v>
      </c>
      <c r="J212" s="368">
        <v>1</v>
      </c>
      <c r="K212" s="368">
        <f>VLOOKUP(C212,Hoja5!$G$1:$H$1470,1,FALSE)</f>
        <v>6147891</v>
      </c>
    </row>
    <row r="213" spans="1:11">
      <c r="A213" s="368">
        <v>36000</v>
      </c>
      <c r="B213" s="374">
        <v>36000500</v>
      </c>
      <c r="C213" s="374">
        <v>6148084</v>
      </c>
      <c r="D213" s="375" t="s">
        <v>54</v>
      </c>
      <c r="E213" s="375" t="s">
        <v>627</v>
      </c>
      <c r="F213" s="375" t="s">
        <v>628</v>
      </c>
      <c r="G213" s="375" t="s">
        <v>45</v>
      </c>
      <c r="H213" s="375" t="s">
        <v>3792</v>
      </c>
      <c r="I213" s="375" t="s">
        <v>3793</v>
      </c>
      <c r="J213" s="368">
        <v>1</v>
      </c>
      <c r="K213" s="368">
        <f>VLOOKUP(C213,Hoja5!$G$1:$H$1470,1,FALSE)</f>
        <v>6148084</v>
      </c>
    </row>
    <row r="214" spans="1:11">
      <c r="A214" s="368">
        <v>36000</v>
      </c>
      <c r="B214" s="374">
        <v>36000300</v>
      </c>
      <c r="C214" s="374">
        <v>6242109</v>
      </c>
      <c r="D214" s="375" t="s">
        <v>54</v>
      </c>
      <c r="E214" s="375" t="s">
        <v>2468</v>
      </c>
      <c r="F214" s="375" t="s">
        <v>790</v>
      </c>
      <c r="G214" s="375" t="s">
        <v>45</v>
      </c>
      <c r="H214" s="375" t="s">
        <v>3792</v>
      </c>
      <c r="I214" s="375" t="s">
        <v>3793</v>
      </c>
      <c r="J214" s="368">
        <v>1</v>
      </c>
      <c r="K214" s="368">
        <f>VLOOKUP(C214,Hoja5!$G$1:$H$1470,1,FALSE)</f>
        <v>6242109</v>
      </c>
    </row>
    <row r="215" spans="1:11">
      <c r="A215" s="368">
        <v>36000</v>
      </c>
      <c r="B215" s="374">
        <v>36000500</v>
      </c>
      <c r="C215" s="374">
        <v>6057535</v>
      </c>
      <c r="D215" s="375" t="s">
        <v>54</v>
      </c>
      <c r="E215" s="375" t="s">
        <v>1074</v>
      </c>
      <c r="F215" s="375" t="s">
        <v>575</v>
      </c>
      <c r="G215" s="375" t="s">
        <v>45</v>
      </c>
      <c r="H215" s="375" t="s">
        <v>3792</v>
      </c>
      <c r="I215" s="375" t="s">
        <v>3793</v>
      </c>
      <c r="J215" s="368">
        <v>1</v>
      </c>
      <c r="K215" s="368">
        <f>VLOOKUP(C215,Hoja5!$G$1:$H$1470,1,FALSE)</f>
        <v>6057535</v>
      </c>
    </row>
    <row r="216" spans="1:11">
      <c r="A216" s="368">
        <v>36000</v>
      </c>
      <c r="B216" s="374">
        <v>36000500</v>
      </c>
      <c r="C216" s="374">
        <v>6129505</v>
      </c>
      <c r="D216" s="375" t="s">
        <v>54</v>
      </c>
      <c r="E216" s="375" t="s">
        <v>1328</v>
      </c>
      <c r="F216" s="375" t="s">
        <v>1329</v>
      </c>
      <c r="G216" s="375" t="s">
        <v>45</v>
      </c>
      <c r="H216" s="375" t="s">
        <v>3792</v>
      </c>
      <c r="I216" s="375" t="s">
        <v>3793</v>
      </c>
      <c r="J216" s="368">
        <v>1</v>
      </c>
      <c r="K216" s="368">
        <f>VLOOKUP(C216,Hoja5!$G$1:$H$1470,1,FALSE)</f>
        <v>6129505</v>
      </c>
    </row>
    <row r="217" spans="1:11">
      <c r="A217" s="368">
        <v>36000</v>
      </c>
      <c r="B217" s="374">
        <v>36000500</v>
      </c>
      <c r="C217" s="374">
        <v>6129503</v>
      </c>
      <c r="D217" s="375" t="s">
        <v>54</v>
      </c>
      <c r="E217" s="375" t="s">
        <v>1419</v>
      </c>
      <c r="F217" s="375" t="s">
        <v>1420</v>
      </c>
      <c r="G217" s="375" t="s">
        <v>45</v>
      </c>
      <c r="H217" s="375" t="s">
        <v>3792</v>
      </c>
      <c r="I217" s="375" t="s">
        <v>3793</v>
      </c>
      <c r="J217" s="368">
        <v>1</v>
      </c>
      <c r="K217" s="368">
        <f>VLOOKUP(C217,Hoja5!$G$1:$H$1470,1,FALSE)</f>
        <v>6129503</v>
      </c>
    </row>
    <row r="218" spans="1:11">
      <c r="A218" s="368">
        <v>36000</v>
      </c>
      <c r="B218" s="374">
        <v>36000500</v>
      </c>
      <c r="C218" s="374">
        <v>6057893</v>
      </c>
      <c r="D218" s="375" t="s">
        <v>54</v>
      </c>
      <c r="E218" s="375" t="s">
        <v>1043</v>
      </c>
      <c r="F218" s="375" t="s">
        <v>1044</v>
      </c>
      <c r="G218" s="375" t="s">
        <v>45</v>
      </c>
      <c r="H218" s="375" t="s">
        <v>3792</v>
      </c>
      <c r="I218" s="375" t="s">
        <v>3793</v>
      </c>
      <c r="J218" s="368">
        <v>1</v>
      </c>
      <c r="K218" s="368">
        <f>VLOOKUP(C218,Hoja5!$G$1:$H$1470,1,FALSE)</f>
        <v>6057893</v>
      </c>
    </row>
    <row r="219" spans="1:11">
      <c r="A219" s="368">
        <v>36000</v>
      </c>
      <c r="B219" s="374">
        <v>36000500</v>
      </c>
      <c r="C219" s="374">
        <v>6148258</v>
      </c>
      <c r="D219" s="375" t="s">
        <v>54</v>
      </c>
      <c r="E219" s="375" t="s">
        <v>1116</v>
      </c>
      <c r="F219" s="375" t="s">
        <v>1117</v>
      </c>
      <c r="G219" s="375" t="s">
        <v>45</v>
      </c>
      <c r="H219" s="375" t="s">
        <v>3792</v>
      </c>
      <c r="I219" s="375" t="s">
        <v>3793</v>
      </c>
      <c r="J219" s="368">
        <v>1</v>
      </c>
      <c r="K219" s="368">
        <f>VLOOKUP(C219,Hoja5!$G$1:$H$1470,1,FALSE)</f>
        <v>6148258</v>
      </c>
    </row>
    <row r="220" spans="1:11">
      <c r="A220" s="368">
        <v>36000</v>
      </c>
      <c r="B220" s="374">
        <v>36000500</v>
      </c>
      <c r="C220" s="374">
        <v>6126658</v>
      </c>
      <c r="D220" s="375" t="s">
        <v>54</v>
      </c>
      <c r="E220" s="375" t="s">
        <v>677</v>
      </c>
      <c r="F220" s="375" t="s">
        <v>678</v>
      </c>
      <c r="G220" s="375" t="s">
        <v>45</v>
      </c>
      <c r="H220" s="375" t="s">
        <v>3792</v>
      </c>
      <c r="I220" s="375" t="s">
        <v>3793</v>
      </c>
      <c r="J220" s="368">
        <v>1</v>
      </c>
      <c r="K220" s="368">
        <f>VLOOKUP(C220,Hoja5!$G$1:$H$1470,1,FALSE)</f>
        <v>6126658</v>
      </c>
    </row>
    <row r="221" spans="1:11">
      <c r="A221" s="368">
        <v>36000</v>
      </c>
      <c r="B221" s="374">
        <v>36000500</v>
      </c>
      <c r="C221" s="374">
        <v>6148152</v>
      </c>
      <c r="D221" s="375" t="s">
        <v>54</v>
      </c>
      <c r="E221" s="375" t="s">
        <v>674</v>
      </c>
      <c r="F221" s="375" t="s">
        <v>109</v>
      </c>
      <c r="G221" s="375" t="s">
        <v>45</v>
      </c>
      <c r="H221" s="375" t="s">
        <v>3792</v>
      </c>
      <c r="I221" s="375" t="s">
        <v>3793</v>
      </c>
      <c r="J221" s="368">
        <v>1</v>
      </c>
      <c r="K221" s="368">
        <f>VLOOKUP(C221,Hoja5!$G$1:$H$1470,1,FALSE)</f>
        <v>6148152</v>
      </c>
    </row>
    <row r="222" spans="1:11">
      <c r="A222" s="368">
        <v>36000</v>
      </c>
      <c r="B222" s="374">
        <v>36000500</v>
      </c>
      <c r="C222" s="374">
        <v>6252336</v>
      </c>
      <c r="D222" s="375" t="s">
        <v>54</v>
      </c>
      <c r="E222" s="375" t="s">
        <v>2469</v>
      </c>
      <c r="F222" s="375" t="s">
        <v>379</v>
      </c>
      <c r="G222" s="375" t="s">
        <v>45</v>
      </c>
      <c r="H222" s="375" t="s">
        <v>3792</v>
      </c>
      <c r="I222" s="375" t="s">
        <v>3793</v>
      </c>
      <c r="J222" s="368">
        <v>1</v>
      </c>
      <c r="K222" s="368">
        <f>VLOOKUP(C222,Hoja5!$G$1:$H$1470,1,FALSE)</f>
        <v>6252336</v>
      </c>
    </row>
    <row r="223" spans="1:11">
      <c r="A223" s="368">
        <v>36000</v>
      </c>
      <c r="B223" s="374">
        <v>36000500</v>
      </c>
      <c r="C223" s="374">
        <v>6129500</v>
      </c>
      <c r="D223" s="375" t="s">
        <v>54</v>
      </c>
      <c r="E223" s="375" t="s">
        <v>749</v>
      </c>
      <c r="F223" s="375" t="s">
        <v>750</v>
      </c>
      <c r="G223" s="375" t="s">
        <v>45</v>
      </c>
      <c r="H223" s="375" t="s">
        <v>3792</v>
      </c>
      <c r="I223" s="375" t="s">
        <v>3793</v>
      </c>
      <c r="J223" s="368">
        <v>1</v>
      </c>
      <c r="K223" s="368">
        <f>VLOOKUP(C223,Hoja5!$G$1:$H$1470,1,FALSE)</f>
        <v>6129500</v>
      </c>
    </row>
    <row r="224" spans="1:11">
      <c r="A224" s="368">
        <v>36000</v>
      </c>
      <c r="B224" s="374">
        <v>36000500</v>
      </c>
      <c r="C224" s="374">
        <v>6238533</v>
      </c>
      <c r="D224" s="375" t="s">
        <v>54</v>
      </c>
      <c r="E224" s="375" t="s">
        <v>601</v>
      </c>
      <c r="F224" s="375" t="s">
        <v>602</v>
      </c>
      <c r="G224" s="375" t="s">
        <v>45</v>
      </c>
      <c r="H224" s="375" t="s">
        <v>3792</v>
      </c>
      <c r="I224" s="375" t="s">
        <v>3793</v>
      </c>
      <c r="J224" s="368">
        <v>1</v>
      </c>
      <c r="K224" s="368">
        <f>VLOOKUP(C224,Hoja5!$G$1:$H$1470,1,FALSE)</f>
        <v>6238533</v>
      </c>
    </row>
    <row r="225" spans="1:11">
      <c r="A225" s="368">
        <v>36000</v>
      </c>
      <c r="B225" s="374">
        <v>36000500</v>
      </c>
      <c r="C225" s="374">
        <v>6159484</v>
      </c>
      <c r="D225" s="375" t="s">
        <v>54</v>
      </c>
      <c r="E225" s="375" t="s">
        <v>1100</v>
      </c>
      <c r="F225" s="375" t="s">
        <v>1101</v>
      </c>
      <c r="G225" s="375" t="s">
        <v>45</v>
      </c>
      <c r="H225" s="375" t="s">
        <v>3792</v>
      </c>
      <c r="I225" s="375" t="s">
        <v>3793</v>
      </c>
      <c r="J225" s="368">
        <v>1</v>
      </c>
      <c r="K225" s="368">
        <f>VLOOKUP(C225,Hoja5!$G$1:$H$1470,1,FALSE)</f>
        <v>6159484</v>
      </c>
    </row>
    <row r="226" spans="1:11">
      <c r="A226" s="368">
        <v>36000</v>
      </c>
      <c r="B226" s="374">
        <v>36000500</v>
      </c>
      <c r="C226" s="374">
        <v>6240476</v>
      </c>
      <c r="D226" s="375" t="s">
        <v>54</v>
      </c>
      <c r="E226" s="375" t="s">
        <v>2470</v>
      </c>
      <c r="F226" s="375" t="s">
        <v>2051</v>
      </c>
      <c r="G226" s="375" t="s">
        <v>45</v>
      </c>
      <c r="H226" s="375" t="s">
        <v>3792</v>
      </c>
      <c r="I226" s="375" t="s">
        <v>3793</v>
      </c>
      <c r="J226" s="368">
        <v>1</v>
      </c>
      <c r="K226" s="368">
        <f>VLOOKUP(C226,Hoja5!$G$1:$H$1470,1,FALSE)</f>
        <v>6240476</v>
      </c>
    </row>
    <row r="227" spans="1:11">
      <c r="A227" s="368">
        <v>36000</v>
      </c>
      <c r="B227" s="374">
        <v>36000200</v>
      </c>
      <c r="C227" s="374">
        <v>6147719</v>
      </c>
      <c r="D227" s="375" t="s">
        <v>54</v>
      </c>
      <c r="E227" s="375" t="s">
        <v>81</v>
      </c>
      <c r="F227" s="375" t="s">
        <v>82</v>
      </c>
      <c r="G227" s="375" t="s">
        <v>45</v>
      </c>
      <c r="H227" s="375" t="s">
        <v>3792</v>
      </c>
      <c r="I227" s="375" t="s">
        <v>3793</v>
      </c>
      <c r="J227" s="368">
        <v>1</v>
      </c>
      <c r="K227" s="368">
        <f>VLOOKUP(C227,Hoja5!$G$1:$H$1470,1,FALSE)</f>
        <v>6147719</v>
      </c>
    </row>
    <row r="228" spans="1:11">
      <c r="A228" s="368">
        <v>36000</v>
      </c>
      <c r="B228" s="374">
        <v>36000500</v>
      </c>
      <c r="C228" s="374">
        <v>6122780</v>
      </c>
      <c r="D228" s="375" t="s">
        <v>54</v>
      </c>
      <c r="E228" s="375" t="s">
        <v>147</v>
      </c>
      <c r="F228" s="375" t="s">
        <v>148</v>
      </c>
      <c r="G228" s="375" t="s">
        <v>45</v>
      </c>
      <c r="H228" s="375" t="s">
        <v>3792</v>
      </c>
      <c r="I228" s="375" t="s">
        <v>3793</v>
      </c>
      <c r="J228" s="368">
        <v>1</v>
      </c>
      <c r="K228" s="368">
        <f>VLOOKUP(C228,Hoja5!$G$1:$H$1470,1,FALSE)</f>
        <v>6122780</v>
      </c>
    </row>
    <row r="229" spans="1:11">
      <c r="A229" s="368">
        <v>36000</v>
      </c>
      <c r="B229" s="374">
        <v>36000500</v>
      </c>
      <c r="C229" s="374">
        <v>6110956</v>
      </c>
      <c r="D229" s="375" t="s">
        <v>54</v>
      </c>
      <c r="E229" s="375" t="s">
        <v>1314</v>
      </c>
      <c r="F229" s="375" t="s">
        <v>646</v>
      </c>
      <c r="G229" s="375" t="s">
        <v>45</v>
      </c>
      <c r="H229" s="375" t="s">
        <v>3792</v>
      </c>
      <c r="I229" s="375" t="s">
        <v>3793</v>
      </c>
      <c r="J229" s="368">
        <v>1</v>
      </c>
      <c r="K229" s="368">
        <f>VLOOKUP(C229,Hoja5!$G$1:$H$1470,1,FALSE)</f>
        <v>6110956</v>
      </c>
    </row>
    <row r="230" spans="1:11">
      <c r="A230" s="368">
        <v>36000</v>
      </c>
      <c r="B230" s="374">
        <v>36000500</v>
      </c>
      <c r="C230" s="374">
        <v>6255133</v>
      </c>
      <c r="D230" s="375" t="s">
        <v>54</v>
      </c>
      <c r="E230" s="375" t="s">
        <v>2471</v>
      </c>
      <c r="F230" s="375" t="s">
        <v>2472</v>
      </c>
      <c r="G230" s="375" t="s">
        <v>45</v>
      </c>
      <c r="H230" s="375" t="s">
        <v>3792</v>
      </c>
      <c r="I230" s="375" t="s">
        <v>3793</v>
      </c>
      <c r="J230" s="368">
        <v>1</v>
      </c>
      <c r="K230" s="368">
        <f>VLOOKUP(C230,Hoja5!$G$1:$H$1470,1,FALSE)</f>
        <v>6255133</v>
      </c>
    </row>
    <row r="231" spans="1:11">
      <c r="A231" s="368">
        <v>36000</v>
      </c>
      <c r="B231" s="374">
        <v>36000500</v>
      </c>
      <c r="C231" s="374">
        <v>6058276</v>
      </c>
      <c r="D231" s="375" t="s">
        <v>54</v>
      </c>
      <c r="E231" s="375" t="s">
        <v>1281</v>
      </c>
      <c r="F231" s="375" t="s">
        <v>152</v>
      </c>
      <c r="G231" s="375" t="s">
        <v>45</v>
      </c>
      <c r="H231" s="375" t="s">
        <v>3792</v>
      </c>
      <c r="I231" s="375" t="s">
        <v>3793</v>
      </c>
      <c r="J231" s="368">
        <v>1</v>
      </c>
      <c r="K231" s="368">
        <f>VLOOKUP(C231,Hoja5!$G$1:$H$1470,1,FALSE)</f>
        <v>6058276</v>
      </c>
    </row>
    <row r="232" spans="1:11">
      <c r="A232" s="368">
        <v>36000</v>
      </c>
      <c r="B232" s="374">
        <v>36000500</v>
      </c>
      <c r="C232" s="374">
        <v>6147975</v>
      </c>
      <c r="D232" s="375" t="s">
        <v>54</v>
      </c>
      <c r="E232" s="375" t="s">
        <v>961</v>
      </c>
      <c r="F232" s="375" t="s">
        <v>962</v>
      </c>
      <c r="G232" s="375" t="s">
        <v>45</v>
      </c>
      <c r="H232" s="375" t="s">
        <v>3792</v>
      </c>
      <c r="I232" s="375" t="s">
        <v>3793</v>
      </c>
      <c r="J232" s="368">
        <v>1</v>
      </c>
      <c r="K232" s="368">
        <f>VLOOKUP(C232,Hoja5!$G$1:$H$1470,1,FALSE)</f>
        <v>6147975</v>
      </c>
    </row>
    <row r="233" spans="1:11">
      <c r="A233" s="368">
        <v>36000</v>
      </c>
      <c r="B233" s="374">
        <v>36000500</v>
      </c>
      <c r="C233" s="374">
        <v>6129551</v>
      </c>
      <c r="D233" s="375" t="s">
        <v>54</v>
      </c>
      <c r="E233" s="375" t="s">
        <v>1414</v>
      </c>
      <c r="F233" s="375" t="s">
        <v>1357</v>
      </c>
      <c r="G233" s="375" t="s">
        <v>45</v>
      </c>
      <c r="H233" s="375" t="s">
        <v>3792</v>
      </c>
      <c r="I233" s="375" t="s">
        <v>3793</v>
      </c>
      <c r="J233" s="368">
        <v>1</v>
      </c>
      <c r="K233" s="368">
        <f>VLOOKUP(C233,Hoja5!$G$1:$H$1470,1,FALSE)</f>
        <v>6129551</v>
      </c>
    </row>
    <row r="234" spans="1:11">
      <c r="A234" s="368">
        <v>36000</v>
      </c>
      <c r="B234" s="374">
        <v>36000500</v>
      </c>
      <c r="C234" s="374">
        <v>6057988</v>
      </c>
      <c r="D234" s="375" t="s">
        <v>54</v>
      </c>
      <c r="E234" s="375" t="s">
        <v>432</v>
      </c>
      <c r="F234" s="375" t="s">
        <v>433</v>
      </c>
      <c r="G234" s="375" t="s">
        <v>45</v>
      </c>
      <c r="H234" s="375" t="s">
        <v>3792</v>
      </c>
      <c r="I234" s="375" t="s">
        <v>3793</v>
      </c>
      <c r="J234" s="368">
        <v>1</v>
      </c>
      <c r="K234" s="368">
        <f>VLOOKUP(C234,Hoja5!$G$1:$H$1470,1,FALSE)</f>
        <v>6057988</v>
      </c>
    </row>
    <row r="235" spans="1:11">
      <c r="A235" s="368">
        <v>36000</v>
      </c>
      <c r="B235" s="374">
        <v>36000500</v>
      </c>
      <c r="C235" s="374">
        <v>6127962</v>
      </c>
      <c r="D235" s="375" t="s">
        <v>54</v>
      </c>
      <c r="E235" s="375" t="s">
        <v>1319</v>
      </c>
      <c r="F235" s="375" t="s">
        <v>875</v>
      </c>
      <c r="G235" s="375" t="s">
        <v>45</v>
      </c>
      <c r="H235" s="375" t="s">
        <v>3792</v>
      </c>
      <c r="I235" s="375" t="s">
        <v>3793</v>
      </c>
      <c r="J235" s="368">
        <v>1</v>
      </c>
      <c r="K235" s="368">
        <f>VLOOKUP(C235,Hoja5!$G$1:$H$1470,1,FALSE)</f>
        <v>6127962</v>
      </c>
    </row>
    <row r="236" spans="1:11">
      <c r="A236" s="368">
        <v>36000</v>
      </c>
      <c r="B236" s="374">
        <v>36000500</v>
      </c>
      <c r="C236" s="374">
        <v>3400366</v>
      </c>
      <c r="D236" s="375" t="s">
        <v>54</v>
      </c>
      <c r="E236" s="375" t="s">
        <v>66</v>
      </c>
      <c r="F236" s="375" t="s">
        <v>67</v>
      </c>
      <c r="G236" s="375" t="s">
        <v>45</v>
      </c>
      <c r="H236" s="375" t="s">
        <v>3792</v>
      </c>
      <c r="I236" s="375" t="s">
        <v>3793</v>
      </c>
      <c r="J236" s="368">
        <v>1</v>
      </c>
      <c r="K236" s="368">
        <f>VLOOKUP(C236,Hoja5!$G$1:$H$1470,1,FALSE)</f>
        <v>3400366</v>
      </c>
    </row>
    <row r="237" spans="1:11">
      <c r="A237" s="368">
        <v>36000</v>
      </c>
      <c r="B237" s="374">
        <v>36000500</v>
      </c>
      <c r="C237" s="374">
        <v>6122100</v>
      </c>
      <c r="D237" s="375" t="s">
        <v>54</v>
      </c>
      <c r="E237" s="375" t="s">
        <v>285</v>
      </c>
      <c r="F237" s="375" t="s">
        <v>286</v>
      </c>
      <c r="G237" s="375" t="s">
        <v>45</v>
      </c>
      <c r="H237" s="375" t="s">
        <v>3792</v>
      </c>
      <c r="I237" s="375" t="s">
        <v>3793</v>
      </c>
      <c r="J237" s="368">
        <v>1</v>
      </c>
      <c r="K237" s="368">
        <f>VLOOKUP(C237,Hoja5!$G$1:$H$1470,1,FALSE)</f>
        <v>6122100</v>
      </c>
    </row>
    <row r="238" spans="1:11">
      <c r="A238" s="368">
        <v>36000</v>
      </c>
      <c r="B238" s="374">
        <v>36000500</v>
      </c>
      <c r="C238" s="374">
        <v>6138529</v>
      </c>
      <c r="D238" s="375" t="s">
        <v>54</v>
      </c>
      <c r="E238" s="375" t="s">
        <v>2473</v>
      </c>
      <c r="F238" s="375" t="s">
        <v>2474</v>
      </c>
      <c r="G238" s="375" t="s">
        <v>45</v>
      </c>
      <c r="H238" s="375" t="s">
        <v>3792</v>
      </c>
      <c r="I238" s="375" t="s">
        <v>3793</v>
      </c>
      <c r="J238" s="368">
        <v>1</v>
      </c>
      <c r="K238" s="368">
        <f>VLOOKUP(C238,Hoja5!$G$1:$H$1470,1,FALSE)</f>
        <v>6138529</v>
      </c>
    </row>
    <row r="239" spans="1:11">
      <c r="A239" s="368">
        <v>36000</v>
      </c>
      <c r="B239" s="374">
        <v>36000500</v>
      </c>
      <c r="C239" s="374">
        <v>6147747</v>
      </c>
      <c r="D239" s="375" t="s">
        <v>54</v>
      </c>
      <c r="E239" s="375" t="s">
        <v>116</v>
      </c>
      <c r="F239" s="375" t="s">
        <v>117</v>
      </c>
      <c r="G239" s="375" t="s">
        <v>45</v>
      </c>
      <c r="H239" s="375" t="s">
        <v>3792</v>
      </c>
      <c r="I239" s="375" t="s">
        <v>3793</v>
      </c>
      <c r="J239" s="368">
        <v>1</v>
      </c>
      <c r="K239" s="368">
        <f>VLOOKUP(C239,Hoja5!$G$1:$H$1470,1,FALSE)</f>
        <v>6147747</v>
      </c>
    </row>
    <row r="240" spans="1:11">
      <c r="A240" s="368">
        <v>36000</v>
      </c>
      <c r="B240" s="374">
        <v>36000500</v>
      </c>
      <c r="C240" s="374">
        <v>6058275</v>
      </c>
      <c r="D240" s="375" t="s">
        <v>54</v>
      </c>
      <c r="E240" s="375" t="s">
        <v>1311</v>
      </c>
      <c r="F240" s="375" t="s">
        <v>433</v>
      </c>
      <c r="G240" s="375" t="s">
        <v>45</v>
      </c>
      <c r="H240" s="375" t="s">
        <v>3792</v>
      </c>
      <c r="I240" s="375" t="s">
        <v>3793</v>
      </c>
      <c r="J240" s="368">
        <v>1</v>
      </c>
      <c r="K240" s="368">
        <f>VLOOKUP(C240,Hoja5!$G$1:$H$1470,1,FALSE)</f>
        <v>6058275</v>
      </c>
    </row>
    <row r="241" spans="1:11">
      <c r="A241" s="368">
        <v>36000</v>
      </c>
      <c r="B241" s="374">
        <v>36000500</v>
      </c>
      <c r="C241" s="374">
        <v>6238528</v>
      </c>
      <c r="D241" s="375" t="s">
        <v>54</v>
      </c>
      <c r="E241" s="375" t="s">
        <v>1095</v>
      </c>
      <c r="F241" s="375" t="s">
        <v>107</v>
      </c>
      <c r="G241" s="375" t="s">
        <v>45</v>
      </c>
      <c r="H241" s="375" t="s">
        <v>3792</v>
      </c>
      <c r="I241" s="375" t="s">
        <v>3793</v>
      </c>
      <c r="J241" s="368">
        <v>1</v>
      </c>
      <c r="K241" s="368">
        <f>VLOOKUP(C241,Hoja5!$G$1:$H$1470,1,FALSE)</f>
        <v>6238528</v>
      </c>
    </row>
    <row r="242" spans="1:11">
      <c r="A242" s="368">
        <v>36000</v>
      </c>
      <c r="B242" s="374">
        <v>36000300</v>
      </c>
      <c r="C242" s="374">
        <v>6252273</v>
      </c>
      <c r="D242" s="375" t="s">
        <v>54</v>
      </c>
      <c r="E242" s="375" t="s">
        <v>2475</v>
      </c>
      <c r="F242" s="375" t="s">
        <v>1018</v>
      </c>
      <c r="G242" s="375" t="s">
        <v>45</v>
      </c>
      <c r="H242" s="375" t="s">
        <v>3792</v>
      </c>
      <c r="I242" s="375" t="s">
        <v>3793</v>
      </c>
      <c r="J242" s="368">
        <v>1</v>
      </c>
      <c r="K242" s="368">
        <f>VLOOKUP(C242,Hoja5!$G$1:$H$1470,1,FALSE)</f>
        <v>6252273</v>
      </c>
    </row>
    <row r="243" spans="1:11">
      <c r="A243" s="368">
        <v>36000</v>
      </c>
      <c r="B243" s="374">
        <v>36000500</v>
      </c>
      <c r="C243" s="374">
        <v>6128937</v>
      </c>
      <c r="D243" s="375" t="s">
        <v>54</v>
      </c>
      <c r="E243" s="375" t="s">
        <v>711</v>
      </c>
      <c r="F243" s="375" t="s">
        <v>712</v>
      </c>
      <c r="G243" s="375" t="s">
        <v>45</v>
      </c>
      <c r="H243" s="375" t="s">
        <v>3792</v>
      </c>
      <c r="I243" s="375" t="s">
        <v>3793</v>
      </c>
      <c r="J243" s="368">
        <v>1</v>
      </c>
      <c r="K243" s="368">
        <f>VLOOKUP(C243,Hoja5!$G$1:$H$1470,1,FALSE)</f>
        <v>6128937</v>
      </c>
    </row>
    <row r="244" spans="1:11">
      <c r="A244" s="368">
        <v>36000</v>
      </c>
      <c r="B244" s="374">
        <v>36000500</v>
      </c>
      <c r="C244" s="374">
        <v>6124130</v>
      </c>
      <c r="D244" s="375" t="s">
        <v>54</v>
      </c>
      <c r="E244" s="375" t="s">
        <v>649</v>
      </c>
      <c r="F244" s="375" t="s">
        <v>87</v>
      </c>
      <c r="G244" s="375" t="s">
        <v>45</v>
      </c>
      <c r="H244" s="375" t="s">
        <v>3792</v>
      </c>
      <c r="I244" s="375" t="s">
        <v>3793</v>
      </c>
      <c r="J244" s="368">
        <v>1</v>
      </c>
      <c r="K244" s="368">
        <f>VLOOKUP(C244,Hoja5!$G$1:$H$1470,1,FALSE)</f>
        <v>6124130</v>
      </c>
    </row>
    <row r="245" spans="1:11">
      <c r="A245" s="368">
        <v>36000</v>
      </c>
      <c r="B245" s="374">
        <v>36000500</v>
      </c>
      <c r="C245" s="374">
        <v>6262750</v>
      </c>
      <c r="D245" s="375" t="s">
        <v>54</v>
      </c>
      <c r="E245" s="375" t="s">
        <v>2476</v>
      </c>
      <c r="F245" s="375" t="s">
        <v>2477</v>
      </c>
      <c r="G245" s="375" t="s">
        <v>45</v>
      </c>
      <c r="H245" s="375" t="s">
        <v>3792</v>
      </c>
      <c r="I245" s="375" t="s">
        <v>3793</v>
      </c>
      <c r="J245" s="368">
        <v>1</v>
      </c>
      <c r="K245" s="368">
        <f>VLOOKUP(C245,Hoja5!$G$1:$H$1470,1,FALSE)</f>
        <v>6262750</v>
      </c>
    </row>
    <row r="246" spans="1:11">
      <c r="A246" s="368">
        <v>36000</v>
      </c>
      <c r="B246" s="374">
        <v>36000500</v>
      </c>
      <c r="C246" s="374">
        <v>6148332</v>
      </c>
      <c r="D246" s="375" t="s">
        <v>54</v>
      </c>
      <c r="E246" s="375" t="s">
        <v>1224</v>
      </c>
      <c r="F246" s="375" t="s">
        <v>1225</v>
      </c>
      <c r="G246" s="375" t="s">
        <v>45</v>
      </c>
      <c r="H246" s="375" t="s">
        <v>3792</v>
      </c>
      <c r="I246" s="375" t="s">
        <v>3793</v>
      </c>
      <c r="J246" s="368">
        <v>1</v>
      </c>
      <c r="K246" s="368">
        <f>VLOOKUP(C246,Hoja5!$G$1:$H$1470,1,FALSE)</f>
        <v>6148332</v>
      </c>
    </row>
    <row r="247" spans="1:11">
      <c r="A247" s="368">
        <v>36000</v>
      </c>
      <c r="B247" s="374">
        <v>36000500</v>
      </c>
      <c r="C247" s="374">
        <v>3600298</v>
      </c>
      <c r="D247" s="375" t="s">
        <v>54</v>
      </c>
      <c r="E247" s="375" t="s">
        <v>725</v>
      </c>
      <c r="F247" s="375" t="s">
        <v>726</v>
      </c>
      <c r="G247" s="375" t="s">
        <v>45</v>
      </c>
      <c r="H247" s="375" t="s">
        <v>3792</v>
      </c>
      <c r="I247" s="375" t="s">
        <v>3793</v>
      </c>
      <c r="J247" s="368">
        <v>1</v>
      </c>
      <c r="K247" s="368">
        <f>VLOOKUP(C247,Hoja5!$G$1:$H$1470,1,FALSE)</f>
        <v>3600298</v>
      </c>
    </row>
    <row r="248" spans="1:11">
      <c r="A248" s="368">
        <v>36000</v>
      </c>
      <c r="B248" s="374">
        <v>36000500</v>
      </c>
      <c r="C248" s="374">
        <v>6138536</v>
      </c>
      <c r="D248" s="375" t="s">
        <v>54</v>
      </c>
      <c r="E248" s="375" t="s">
        <v>2478</v>
      </c>
      <c r="F248" s="375" t="s">
        <v>2479</v>
      </c>
      <c r="G248" s="375" t="s">
        <v>45</v>
      </c>
      <c r="H248" s="375" t="s">
        <v>3792</v>
      </c>
      <c r="I248" s="375" t="s">
        <v>3793</v>
      </c>
      <c r="J248" s="368">
        <v>1</v>
      </c>
      <c r="K248" s="368">
        <f>VLOOKUP(C248,Hoja5!$G$1:$H$1470,1,FALSE)</f>
        <v>6138536</v>
      </c>
    </row>
    <row r="249" spans="1:11">
      <c r="A249" s="368">
        <v>36000</v>
      </c>
      <c r="B249" s="374">
        <v>36000500</v>
      </c>
      <c r="C249" s="374">
        <v>6127930</v>
      </c>
      <c r="D249" s="375" t="s">
        <v>54</v>
      </c>
      <c r="E249" s="375" t="s">
        <v>852</v>
      </c>
      <c r="F249" s="375" t="s">
        <v>109</v>
      </c>
      <c r="G249" s="375" t="s">
        <v>45</v>
      </c>
      <c r="H249" s="375" t="s">
        <v>3792</v>
      </c>
      <c r="I249" s="375" t="s">
        <v>3793</v>
      </c>
      <c r="J249" s="368">
        <v>1</v>
      </c>
      <c r="K249" s="368">
        <f>VLOOKUP(C249,Hoja5!$G$1:$H$1470,1,FALSE)</f>
        <v>6127930</v>
      </c>
    </row>
    <row r="250" spans="1:11">
      <c r="A250" s="368">
        <v>36000</v>
      </c>
      <c r="B250" s="374">
        <v>36000500</v>
      </c>
      <c r="C250" s="374">
        <v>5966</v>
      </c>
      <c r="D250" s="375" t="s">
        <v>54</v>
      </c>
      <c r="E250" s="375" t="s">
        <v>626</v>
      </c>
      <c r="F250" s="375" t="s">
        <v>280</v>
      </c>
      <c r="G250" s="375" t="s">
        <v>45</v>
      </c>
      <c r="H250" s="375" t="s">
        <v>3792</v>
      </c>
      <c r="I250" s="375" t="s">
        <v>3793</v>
      </c>
      <c r="J250" s="368">
        <v>1</v>
      </c>
      <c r="K250" s="368">
        <f>VLOOKUP(C250,Hoja5!$G$1:$H$1470,1,FALSE)</f>
        <v>5966</v>
      </c>
    </row>
    <row r="251" spans="1:11">
      <c r="A251" s="368">
        <v>36000</v>
      </c>
      <c r="B251" s="374">
        <v>36000500</v>
      </c>
      <c r="C251" s="374">
        <v>6148298</v>
      </c>
      <c r="D251" s="375" t="s">
        <v>54</v>
      </c>
      <c r="E251" s="375" t="s">
        <v>1173</v>
      </c>
      <c r="F251" s="375" t="s">
        <v>1174</v>
      </c>
      <c r="G251" s="375" t="s">
        <v>45</v>
      </c>
      <c r="H251" s="375" t="s">
        <v>3792</v>
      </c>
      <c r="I251" s="375" t="s">
        <v>3793</v>
      </c>
      <c r="J251" s="368">
        <v>1</v>
      </c>
      <c r="K251" s="368">
        <f>VLOOKUP(C251,Hoja5!$G$1:$H$1470,1,FALSE)</f>
        <v>6148298</v>
      </c>
    </row>
    <row r="252" spans="1:11">
      <c r="A252" s="368">
        <v>36000</v>
      </c>
      <c r="B252" s="375">
        <v>36000500</v>
      </c>
      <c r="C252" s="375">
        <v>6128903</v>
      </c>
      <c r="D252" s="375" t="s">
        <v>54</v>
      </c>
      <c r="E252" s="375" t="s">
        <v>1439</v>
      </c>
      <c r="F252" s="375" t="s">
        <v>1440</v>
      </c>
      <c r="G252" s="375" t="s">
        <v>53</v>
      </c>
      <c r="H252" s="375" t="s">
        <v>2480</v>
      </c>
      <c r="I252" s="375" t="s">
        <v>3794</v>
      </c>
      <c r="J252" s="368">
        <v>1</v>
      </c>
      <c r="K252" s="368">
        <f>VLOOKUP(C252,Hoja5!$G$1:$H$1470,1,FALSE)</f>
        <v>6128903</v>
      </c>
    </row>
    <row r="253" spans="1:11">
      <c r="A253" s="368">
        <v>36000</v>
      </c>
      <c r="B253" s="374">
        <v>36000500</v>
      </c>
      <c r="C253" s="374">
        <v>6243503</v>
      </c>
      <c r="D253" s="375" t="s">
        <v>54</v>
      </c>
      <c r="E253" s="375" t="s">
        <v>2481</v>
      </c>
      <c r="F253" s="375" t="s">
        <v>2482</v>
      </c>
      <c r="G253" s="375" t="s">
        <v>53</v>
      </c>
      <c r="H253" s="375" t="s">
        <v>2480</v>
      </c>
      <c r="I253" s="375" t="s">
        <v>3794</v>
      </c>
      <c r="J253" s="368">
        <v>1</v>
      </c>
      <c r="K253" s="368">
        <f>VLOOKUP(C253,Hoja5!$G$1:$H$1470,1,FALSE)</f>
        <v>6243503</v>
      </c>
    </row>
    <row r="254" spans="1:11">
      <c r="A254" s="368">
        <v>36000</v>
      </c>
      <c r="B254" s="374">
        <v>36000500</v>
      </c>
      <c r="C254" s="374">
        <v>6253094</v>
      </c>
      <c r="D254" s="375" t="s">
        <v>54</v>
      </c>
      <c r="E254" s="375" t="s">
        <v>2483</v>
      </c>
      <c r="F254" s="375" t="s">
        <v>389</v>
      </c>
      <c r="G254" s="375" t="s">
        <v>53</v>
      </c>
      <c r="H254" s="375" t="s">
        <v>2480</v>
      </c>
      <c r="I254" s="375" t="s">
        <v>3794</v>
      </c>
      <c r="J254" s="368">
        <v>1</v>
      </c>
      <c r="K254" s="368">
        <f>VLOOKUP(C254,Hoja5!$G$1:$H$1470,1,FALSE)</f>
        <v>6253094</v>
      </c>
    </row>
    <row r="255" spans="1:11">
      <c r="A255" s="368">
        <v>36000</v>
      </c>
      <c r="B255" s="374">
        <v>36000500</v>
      </c>
      <c r="C255" s="374">
        <v>6238128</v>
      </c>
      <c r="D255" s="375" t="s">
        <v>54</v>
      </c>
      <c r="E255" s="375" t="s">
        <v>1231</v>
      </c>
      <c r="F255" s="375" t="s">
        <v>163</v>
      </c>
      <c r="G255" s="375" t="s">
        <v>53</v>
      </c>
      <c r="H255" s="375" t="s">
        <v>2480</v>
      </c>
      <c r="I255" s="375" t="s">
        <v>3794</v>
      </c>
      <c r="J255" s="368">
        <v>1</v>
      </c>
      <c r="K255" s="368">
        <f>VLOOKUP(C255,Hoja5!$G$1:$H$1470,1,FALSE)</f>
        <v>6238128</v>
      </c>
    </row>
    <row r="256" spans="1:11">
      <c r="A256" s="368">
        <v>36000</v>
      </c>
      <c r="B256" s="374">
        <v>36000500</v>
      </c>
      <c r="C256" s="374">
        <v>6245190</v>
      </c>
      <c r="D256" s="375" t="s">
        <v>54</v>
      </c>
      <c r="E256" s="375" t="s">
        <v>2484</v>
      </c>
      <c r="F256" s="375" t="s">
        <v>2354</v>
      </c>
      <c r="G256" s="375" t="s">
        <v>53</v>
      </c>
      <c r="H256" s="375" t="s">
        <v>2480</v>
      </c>
      <c r="I256" s="375" t="s">
        <v>3794</v>
      </c>
      <c r="J256" s="368">
        <v>1</v>
      </c>
      <c r="K256" s="368">
        <f>VLOOKUP(C256,Hoja5!$G$1:$H$1470,1,FALSE)</f>
        <v>6245190</v>
      </c>
    </row>
    <row r="257" spans="1:11">
      <c r="A257" s="368">
        <v>36000</v>
      </c>
      <c r="B257" s="374">
        <v>36000500</v>
      </c>
      <c r="C257" s="374">
        <v>6147791</v>
      </c>
      <c r="D257" s="375" t="s">
        <v>54</v>
      </c>
      <c r="E257" s="375" t="s">
        <v>1291</v>
      </c>
      <c r="F257" s="375" t="s">
        <v>1292</v>
      </c>
      <c r="G257" s="375" t="s">
        <v>53</v>
      </c>
      <c r="H257" s="375" t="s">
        <v>2480</v>
      </c>
      <c r="I257" s="375" t="s">
        <v>3794</v>
      </c>
      <c r="J257" s="368">
        <v>1</v>
      </c>
      <c r="K257" s="368">
        <f>VLOOKUP(C257,Hoja5!$G$1:$H$1470,1,FALSE)</f>
        <v>6147791</v>
      </c>
    </row>
    <row r="258" spans="1:11">
      <c r="A258" s="368">
        <v>36000</v>
      </c>
      <c r="B258" s="374">
        <v>36000500</v>
      </c>
      <c r="C258" s="374">
        <v>6245201</v>
      </c>
      <c r="D258" s="375" t="s">
        <v>54</v>
      </c>
      <c r="E258" s="375" t="s">
        <v>2485</v>
      </c>
      <c r="F258" s="375" t="s">
        <v>150</v>
      </c>
      <c r="G258" s="375" t="s">
        <v>53</v>
      </c>
      <c r="H258" s="375" t="s">
        <v>2480</v>
      </c>
      <c r="I258" s="375" t="s">
        <v>3794</v>
      </c>
      <c r="J258" s="368">
        <v>1</v>
      </c>
      <c r="K258" s="368">
        <f>VLOOKUP(C258,Hoja5!$G$1:$H$1470,1,FALSE)</f>
        <v>6245201</v>
      </c>
    </row>
    <row r="259" spans="1:11">
      <c r="A259" s="368">
        <v>36000</v>
      </c>
      <c r="B259" s="374">
        <v>36000500</v>
      </c>
      <c r="C259" s="374">
        <v>6147889</v>
      </c>
      <c r="D259" s="375" t="s">
        <v>54</v>
      </c>
      <c r="E259" s="375" t="s">
        <v>1433</v>
      </c>
      <c r="F259" s="375" t="s">
        <v>1434</v>
      </c>
      <c r="G259" s="375" t="s">
        <v>53</v>
      </c>
      <c r="H259" s="375" t="s">
        <v>2480</v>
      </c>
      <c r="I259" s="375" t="s">
        <v>3794</v>
      </c>
      <c r="J259" s="368">
        <v>1</v>
      </c>
      <c r="K259" s="368">
        <f>VLOOKUP(C259,Hoja5!$G$1:$H$1470,1,FALSE)</f>
        <v>6147889</v>
      </c>
    </row>
    <row r="260" spans="1:11">
      <c r="A260" s="368">
        <v>36000</v>
      </c>
      <c r="B260" s="374">
        <v>36000500</v>
      </c>
      <c r="C260" s="374">
        <v>6147861</v>
      </c>
      <c r="D260" s="375" t="s">
        <v>54</v>
      </c>
      <c r="E260" s="375" t="s">
        <v>1410</v>
      </c>
      <c r="F260" s="375" t="s">
        <v>1411</v>
      </c>
      <c r="G260" s="375" t="s">
        <v>53</v>
      </c>
      <c r="H260" s="375" t="s">
        <v>2480</v>
      </c>
      <c r="I260" s="375" t="s">
        <v>3794</v>
      </c>
      <c r="J260" s="368">
        <v>1</v>
      </c>
      <c r="K260" s="368">
        <f>VLOOKUP(C260,Hoja5!$G$1:$H$1470,1,FALSE)</f>
        <v>6147861</v>
      </c>
    </row>
    <row r="261" spans="1:11">
      <c r="A261" s="368">
        <v>36000</v>
      </c>
      <c r="B261" s="374">
        <v>36000500</v>
      </c>
      <c r="C261" s="374">
        <v>6254971</v>
      </c>
      <c r="D261" s="375" t="s">
        <v>54</v>
      </c>
      <c r="E261" s="375" t="s">
        <v>2486</v>
      </c>
      <c r="F261" s="375" t="s">
        <v>2487</v>
      </c>
      <c r="G261" s="375" t="s">
        <v>53</v>
      </c>
      <c r="H261" s="375" t="s">
        <v>2480</v>
      </c>
      <c r="I261" s="375" t="s">
        <v>3794</v>
      </c>
      <c r="J261" s="368">
        <v>1</v>
      </c>
      <c r="K261" s="368">
        <f>VLOOKUP(C261,Hoja5!$G$1:$H$1470,1,FALSE)</f>
        <v>6254971</v>
      </c>
    </row>
    <row r="262" spans="1:11">
      <c r="A262" s="368">
        <v>36000</v>
      </c>
      <c r="B262" s="374">
        <v>36000500</v>
      </c>
      <c r="C262" s="374">
        <v>6147951</v>
      </c>
      <c r="D262" s="375" t="s">
        <v>54</v>
      </c>
      <c r="E262" s="375" t="s">
        <v>941</v>
      </c>
      <c r="F262" s="375" t="s">
        <v>109</v>
      </c>
      <c r="G262" s="375" t="s">
        <v>53</v>
      </c>
      <c r="H262" s="375" t="s">
        <v>2480</v>
      </c>
      <c r="I262" s="375" t="s">
        <v>3794</v>
      </c>
      <c r="J262" s="368">
        <v>1</v>
      </c>
      <c r="K262" s="368">
        <f>VLOOKUP(C262,Hoja5!$G$1:$H$1470,1,FALSE)</f>
        <v>6147951</v>
      </c>
    </row>
    <row r="263" spans="1:11">
      <c r="A263" s="368">
        <v>36000</v>
      </c>
      <c r="B263" s="374">
        <v>36000500</v>
      </c>
      <c r="C263" s="374">
        <v>6245196</v>
      </c>
      <c r="D263" s="375" t="s">
        <v>54</v>
      </c>
      <c r="E263" s="375" t="s">
        <v>2488</v>
      </c>
      <c r="F263" s="375" t="s">
        <v>2489</v>
      </c>
      <c r="G263" s="375" t="s">
        <v>53</v>
      </c>
      <c r="H263" s="375" t="s">
        <v>2480</v>
      </c>
      <c r="I263" s="375" t="s">
        <v>3794</v>
      </c>
      <c r="J263" s="368">
        <v>1</v>
      </c>
      <c r="K263" s="368">
        <f>VLOOKUP(C263,Hoja5!$G$1:$H$1470,1,FALSE)</f>
        <v>6245196</v>
      </c>
    </row>
    <row r="264" spans="1:11">
      <c r="A264" s="368">
        <v>36000</v>
      </c>
      <c r="B264" s="374">
        <v>36000500</v>
      </c>
      <c r="C264" s="374">
        <v>6241296</v>
      </c>
      <c r="D264" s="375" t="s">
        <v>54</v>
      </c>
      <c r="E264" s="375" t="s">
        <v>2490</v>
      </c>
      <c r="F264" s="375" t="s">
        <v>2366</v>
      </c>
      <c r="G264" s="375" t="s">
        <v>53</v>
      </c>
      <c r="H264" s="375" t="s">
        <v>2480</v>
      </c>
      <c r="I264" s="375" t="s">
        <v>3794</v>
      </c>
      <c r="J264" s="368">
        <v>1</v>
      </c>
      <c r="K264" s="368">
        <f>VLOOKUP(C264,Hoja5!$G$1:$H$1470,1,FALSE)</f>
        <v>6241296</v>
      </c>
    </row>
    <row r="265" spans="1:11">
      <c r="A265" s="368">
        <v>36000</v>
      </c>
      <c r="B265" s="374">
        <v>36000500</v>
      </c>
      <c r="C265" s="374">
        <v>6238144</v>
      </c>
      <c r="D265" s="375" t="s">
        <v>54</v>
      </c>
      <c r="E265" s="375" t="s">
        <v>2491</v>
      </c>
      <c r="F265" s="375" t="s">
        <v>2492</v>
      </c>
      <c r="G265" s="375" t="s">
        <v>53</v>
      </c>
      <c r="H265" s="375" t="s">
        <v>2480</v>
      </c>
      <c r="I265" s="375" t="s">
        <v>3794</v>
      </c>
      <c r="J265" s="368">
        <v>1</v>
      </c>
      <c r="K265" s="368">
        <f>VLOOKUP(C265,Hoja5!$G$1:$H$1470,1,FALSE)</f>
        <v>6238144</v>
      </c>
    </row>
    <row r="266" spans="1:11">
      <c r="A266" s="368">
        <v>36000</v>
      </c>
      <c r="B266" s="374">
        <v>36000500</v>
      </c>
      <c r="C266" s="374">
        <v>6147830</v>
      </c>
      <c r="D266" s="375" t="s">
        <v>54</v>
      </c>
      <c r="E266" s="375" t="s">
        <v>2079</v>
      </c>
      <c r="F266" s="375" t="s">
        <v>2006</v>
      </c>
      <c r="G266" s="375" t="s">
        <v>53</v>
      </c>
      <c r="H266" s="375" t="s">
        <v>2480</v>
      </c>
      <c r="I266" s="375" t="s">
        <v>3794</v>
      </c>
      <c r="J266" s="368">
        <v>1</v>
      </c>
      <c r="K266" s="368">
        <f>VLOOKUP(C266,Hoja5!$G$1:$H$1470,1,FALSE)</f>
        <v>6147830</v>
      </c>
    </row>
    <row r="267" spans="1:11">
      <c r="A267" s="368">
        <v>36000</v>
      </c>
      <c r="B267" s="374">
        <v>36000500</v>
      </c>
      <c r="C267" s="374">
        <v>6147868</v>
      </c>
      <c r="D267" s="375" t="s">
        <v>54</v>
      </c>
      <c r="E267" s="375" t="s">
        <v>845</v>
      </c>
      <c r="F267" s="375" t="s">
        <v>846</v>
      </c>
      <c r="G267" s="375" t="s">
        <v>53</v>
      </c>
      <c r="H267" s="375" t="s">
        <v>2480</v>
      </c>
      <c r="I267" s="375" t="s">
        <v>3794</v>
      </c>
      <c r="J267" s="368">
        <v>1</v>
      </c>
      <c r="K267" s="368">
        <f>VLOOKUP(C267,Hoja5!$G$1:$H$1470,1,FALSE)</f>
        <v>6147868</v>
      </c>
    </row>
    <row r="268" spans="1:11">
      <c r="A268" s="368">
        <v>36000</v>
      </c>
      <c r="B268" s="374">
        <v>36000500</v>
      </c>
      <c r="C268" s="374">
        <v>6240014</v>
      </c>
      <c r="D268" s="375" t="s">
        <v>54</v>
      </c>
      <c r="E268" s="375" t="s">
        <v>1369</v>
      </c>
      <c r="F268" s="375" t="s">
        <v>928</v>
      </c>
      <c r="G268" s="375" t="s">
        <v>53</v>
      </c>
      <c r="H268" s="375" t="s">
        <v>2480</v>
      </c>
      <c r="I268" s="375" t="s">
        <v>3794</v>
      </c>
      <c r="J268" s="368">
        <v>1</v>
      </c>
      <c r="K268" s="368">
        <f>VLOOKUP(C268,Hoja5!$G$1:$H$1470,1,FALSE)</f>
        <v>6240014</v>
      </c>
    </row>
    <row r="269" spans="1:11">
      <c r="A269" s="368">
        <v>36000</v>
      </c>
      <c r="B269" s="374">
        <v>36000500</v>
      </c>
      <c r="C269" s="374">
        <v>6247923</v>
      </c>
      <c r="D269" s="375" t="s">
        <v>54</v>
      </c>
      <c r="E269" s="375" t="s">
        <v>2493</v>
      </c>
      <c r="F269" s="375" t="s">
        <v>2494</v>
      </c>
      <c r="G269" s="375" t="s">
        <v>53</v>
      </c>
      <c r="H269" s="375" t="s">
        <v>2480</v>
      </c>
      <c r="I269" s="375" t="s">
        <v>3794</v>
      </c>
      <c r="J269" s="368">
        <v>1</v>
      </c>
      <c r="K269" s="368">
        <f>VLOOKUP(C269,Hoja5!$G$1:$H$1470,1,FALSE)</f>
        <v>6247923</v>
      </c>
    </row>
    <row r="270" spans="1:11">
      <c r="A270" s="368">
        <v>36000</v>
      </c>
      <c r="B270" s="374">
        <v>36000500</v>
      </c>
      <c r="C270" s="374">
        <v>6122779</v>
      </c>
      <c r="D270" s="375" t="s">
        <v>54</v>
      </c>
      <c r="E270" s="375" t="s">
        <v>2495</v>
      </c>
      <c r="F270" s="375" t="s">
        <v>2496</v>
      </c>
      <c r="G270" s="375" t="s">
        <v>53</v>
      </c>
      <c r="H270" s="375" t="s">
        <v>2480</v>
      </c>
      <c r="I270" s="375" t="s">
        <v>3794</v>
      </c>
      <c r="J270" s="368">
        <v>1</v>
      </c>
      <c r="K270" s="368">
        <f>VLOOKUP(C270,Hoja5!$G$1:$H$1470,1,FALSE)</f>
        <v>6122779</v>
      </c>
    </row>
    <row r="271" spans="1:11">
      <c r="A271" s="368">
        <v>36000</v>
      </c>
      <c r="B271" s="374">
        <v>36000500</v>
      </c>
      <c r="C271" s="374">
        <v>6239976</v>
      </c>
      <c r="D271" s="375" t="s">
        <v>54</v>
      </c>
      <c r="E271" s="375" t="s">
        <v>876</v>
      </c>
      <c r="F271" s="375" t="s">
        <v>877</v>
      </c>
      <c r="G271" s="375" t="s">
        <v>53</v>
      </c>
      <c r="H271" s="375" t="s">
        <v>2480</v>
      </c>
      <c r="I271" s="375" t="s">
        <v>3794</v>
      </c>
      <c r="J271" s="368">
        <v>1</v>
      </c>
      <c r="K271" s="368">
        <f>VLOOKUP(C271,Hoja5!$G$1:$H$1470,1,FALSE)</f>
        <v>6239976</v>
      </c>
    </row>
    <row r="272" spans="1:11">
      <c r="A272" s="368">
        <v>36000</v>
      </c>
      <c r="B272" s="374">
        <v>36000300</v>
      </c>
      <c r="C272" s="374">
        <v>6148292</v>
      </c>
      <c r="D272" s="375" t="s">
        <v>54</v>
      </c>
      <c r="E272" s="375" t="s">
        <v>1145</v>
      </c>
      <c r="F272" s="375" t="s">
        <v>1146</v>
      </c>
      <c r="G272" s="375" t="s">
        <v>53</v>
      </c>
      <c r="H272" s="375" t="s">
        <v>2480</v>
      </c>
      <c r="I272" s="375" t="s">
        <v>3794</v>
      </c>
      <c r="J272" s="368">
        <v>1</v>
      </c>
      <c r="K272" s="368">
        <f>VLOOKUP(C272,Hoja5!$G$1:$H$1470,1,FALSE)</f>
        <v>6148292</v>
      </c>
    </row>
    <row r="273" spans="1:11">
      <c r="A273" s="368">
        <v>36000</v>
      </c>
      <c r="B273" s="374">
        <v>36000500</v>
      </c>
      <c r="C273" s="374">
        <v>6244197</v>
      </c>
      <c r="D273" s="375" t="s">
        <v>54</v>
      </c>
      <c r="E273" s="375" t="s">
        <v>2497</v>
      </c>
      <c r="F273" s="375" t="s">
        <v>877</v>
      </c>
      <c r="G273" s="375" t="s">
        <v>53</v>
      </c>
      <c r="H273" s="375" t="s">
        <v>2480</v>
      </c>
      <c r="I273" s="375" t="s">
        <v>3794</v>
      </c>
      <c r="J273" s="368">
        <v>1</v>
      </c>
      <c r="K273" s="368">
        <f>VLOOKUP(C273,Hoja5!$G$1:$H$1470,1,FALSE)</f>
        <v>6244197</v>
      </c>
    </row>
    <row r="274" spans="1:11">
      <c r="A274" s="368">
        <v>36000</v>
      </c>
      <c r="B274" s="374">
        <v>36000500</v>
      </c>
      <c r="C274" s="374">
        <v>6057973</v>
      </c>
      <c r="D274" s="375" t="s">
        <v>54</v>
      </c>
      <c r="E274" s="375" t="s">
        <v>1134</v>
      </c>
      <c r="F274" s="375" t="s">
        <v>575</v>
      </c>
      <c r="G274" s="375" t="s">
        <v>53</v>
      </c>
      <c r="H274" s="375" t="s">
        <v>2480</v>
      </c>
      <c r="I274" s="375" t="s">
        <v>3794</v>
      </c>
      <c r="J274" s="368">
        <v>1</v>
      </c>
      <c r="K274" s="368">
        <f>VLOOKUP(C274,Hoja5!$G$1:$H$1470,1,FALSE)</f>
        <v>6057973</v>
      </c>
    </row>
    <row r="275" spans="1:11">
      <c r="A275" s="368">
        <v>36000</v>
      </c>
      <c r="B275" s="374">
        <v>36000500</v>
      </c>
      <c r="C275" s="374">
        <v>6148265</v>
      </c>
      <c r="D275" s="375" t="s">
        <v>54</v>
      </c>
      <c r="E275" s="375" t="s">
        <v>1118</v>
      </c>
      <c r="F275" s="375" t="s">
        <v>1119</v>
      </c>
      <c r="G275" s="375" t="s">
        <v>53</v>
      </c>
      <c r="H275" s="375" t="s">
        <v>2480</v>
      </c>
      <c r="I275" s="375" t="s">
        <v>3794</v>
      </c>
      <c r="J275" s="368">
        <v>1</v>
      </c>
      <c r="K275" s="368">
        <f>VLOOKUP(C275,Hoja5!$G$1:$H$1470,1,FALSE)</f>
        <v>6148265</v>
      </c>
    </row>
    <row r="276" spans="1:11">
      <c r="A276" s="368">
        <v>36000</v>
      </c>
      <c r="B276" s="374">
        <v>36000500</v>
      </c>
      <c r="C276" s="374">
        <v>6244546</v>
      </c>
      <c r="D276" s="375" t="s">
        <v>54</v>
      </c>
      <c r="E276" s="375" t="s">
        <v>2498</v>
      </c>
      <c r="F276" s="375" t="s">
        <v>541</v>
      </c>
      <c r="G276" s="375" t="s">
        <v>53</v>
      </c>
      <c r="H276" s="375" t="s">
        <v>2480</v>
      </c>
      <c r="I276" s="375" t="s">
        <v>3794</v>
      </c>
      <c r="J276" s="368">
        <v>1</v>
      </c>
      <c r="K276" s="368">
        <f>VLOOKUP(C276,Hoja5!$G$1:$H$1470,1,FALSE)</f>
        <v>6244546</v>
      </c>
    </row>
    <row r="277" spans="1:11">
      <c r="A277" s="368">
        <v>36000</v>
      </c>
      <c r="B277" s="374">
        <v>36000500</v>
      </c>
      <c r="C277" s="374">
        <v>6147864</v>
      </c>
      <c r="D277" s="375" t="s">
        <v>54</v>
      </c>
      <c r="E277" s="375" t="s">
        <v>839</v>
      </c>
      <c r="F277" s="375" t="s">
        <v>840</v>
      </c>
      <c r="G277" s="375" t="s">
        <v>53</v>
      </c>
      <c r="H277" s="375" t="s">
        <v>2480</v>
      </c>
      <c r="I277" s="375" t="s">
        <v>3794</v>
      </c>
      <c r="J277" s="368">
        <v>1</v>
      </c>
      <c r="K277" s="368">
        <f>VLOOKUP(C277,Hoja5!$G$1:$H$1470,1,FALSE)</f>
        <v>6147864</v>
      </c>
    </row>
    <row r="278" spans="1:11">
      <c r="A278" s="368">
        <v>36000</v>
      </c>
      <c r="B278" s="374">
        <v>36000500</v>
      </c>
      <c r="C278" s="374">
        <v>6254028</v>
      </c>
      <c r="D278" s="375" t="s">
        <v>54</v>
      </c>
      <c r="E278" s="375" t="s">
        <v>2499</v>
      </c>
      <c r="F278" s="375" t="s">
        <v>87</v>
      </c>
      <c r="G278" s="375" t="s">
        <v>53</v>
      </c>
      <c r="H278" s="375" t="s">
        <v>2480</v>
      </c>
      <c r="I278" s="375" t="s">
        <v>3794</v>
      </c>
      <c r="J278" s="368">
        <v>1</v>
      </c>
      <c r="K278" s="368">
        <f>VLOOKUP(C278,Hoja5!$G$1:$H$1470,1,FALSE)</f>
        <v>6254028</v>
      </c>
    </row>
    <row r="279" spans="1:11">
      <c r="A279" s="368">
        <v>36000</v>
      </c>
      <c r="B279" s="374">
        <v>36000500</v>
      </c>
      <c r="C279" s="374">
        <v>6124127</v>
      </c>
      <c r="D279" s="375" t="s">
        <v>54</v>
      </c>
      <c r="E279" s="375" t="s">
        <v>950</v>
      </c>
      <c r="F279" s="375" t="s">
        <v>827</v>
      </c>
      <c r="G279" s="375" t="s">
        <v>53</v>
      </c>
      <c r="H279" s="375" t="s">
        <v>2480</v>
      </c>
      <c r="I279" s="375" t="s">
        <v>3794</v>
      </c>
      <c r="J279" s="368">
        <v>1</v>
      </c>
      <c r="K279" s="368">
        <f>VLOOKUP(C279,Hoja5!$G$1:$H$1470,1,FALSE)</f>
        <v>6124127</v>
      </c>
    </row>
    <row r="280" spans="1:11">
      <c r="A280" s="368">
        <v>36000</v>
      </c>
      <c r="B280" s="374">
        <v>36000500</v>
      </c>
      <c r="C280" s="374">
        <v>6147878</v>
      </c>
      <c r="D280" s="375" t="s">
        <v>54</v>
      </c>
      <c r="E280" s="375" t="s">
        <v>1423</v>
      </c>
      <c r="F280" s="375" t="s">
        <v>1424</v>
      </c>
      <c r="G280" s="375" t="s">
        <v>53</v>
      </c>
      <c r="H280" s="375" t="s">
        <v>2480</v>
      </c>
      <c r="I280" s="375" t="s">
        <v>3794</v>
      </c>
      <c r="J280" s="368">
        <v>1</v>
      </c>
      <c r="K280" s="368">
        <f>VLOOKUP(C280,Hoja5!$G$1:$H$1470,1,FALSE)</f>
        <v>6147878</v>
      </c>
    </row>
    <row r="281" spans="1:11">
      <c r="A281" s="368">
        <v>36000</v>
      </c>
      <c r="B281" s="374">
        <v>36000500</v>
      </c>
      <c r="C281" s="374">
        <v>6147945</v>
      </c>
      <c r="D281" s="375" t="s">
        <v>54</v>
      </c>
      <c r="E281" s="375" t="s">
        <v>2080</v>
      </c>
      <c r="F281" s="375" t="s">
        <v>2081</v>
      </c>
      <c r="G281" s="375" t="s">
        <v>53</v>
      </c>
      <c r="H281" s="375" t="s">
        <v>2480</v>
      </c>
      <c r="I281" s="375" t="s">
        <v>3794</v>
      </c>
      <c r="J281" s="368">
        <v>1</v>
      </c>
      <c r="K281" s="368">
        <f>VLOOKUP(C281,Hoja5!$G$1:$H$1470,1,FALSE)</f>
        <v>6147945</v>
      </c>
    </row>
    <row r="282" spans="1:11">
      <c r="A282" s="368">
        <v>36000</v>
      </c>
      <c r="B282" s="374">
        <v>36000500</v>
      </c>
      <c r="C282" s="374">
        <v>6128899</v>
      </c>
      <c r="D282" s="375" t="s">
        <v>54</v>
      </c>
      <c r="E282" s="375" t="s">
        <v>2500</v>
      </c>
      <c r="F282" s="375" t="s">
        <v>2501</v>
      </c>
      <c r="G282" s="375" t="s">
        <v>53</v>
      </c>
      <c r="H282" s="375" t="s">
        <v>2480</v>
      </c>
      <c r="I282" s="375" t="s">
        <v>3794</v>
      </c>
      <c r="J282" s="368">
        <v>1</v>
      </c>
      <c r="K282" s="368">
        <f>VLOOKUP(C282,Hoja5!$G$1:$H$1470,1,FALSE)</f>
        <v>6128899</v>
      </c>
    </row>
    <row r="283" spans="1:11">
      <c r="A283" s="368">
        <v>36000</v>
      </c>
      <c r="B283" s="374">
        <v>36000500</v>
      </c>
      <c r="C283" s="374">
        <v>6249478</v>
      </c>
      <c r="D283" s="375" t="s">
        <v>54</v>
      </c>
      <c r="E283" s="375" t="s">
        <v>2502</v>
      </c>
      <c r="F283" s="375" t="s">
        <v>62</v>
      </c>
      <c r="G283" s="375" t="s">
        <v>53</v>
      </c>
      <c r="H283" s="375" t="s">
        <v>2480</v>
      </c>
      <c r="I283" s="375" t="s">
        <v>3794</v>
      </c>
      <c r="J283" s="368">
        <v>1</v>
      </c>
      <c r="K283" s="368">
        <f>VLOOKUP(C283,Hoja5!$G$1:$H$1470,1,FALSE)</f>
        <v>6249478</v>
      </c>
    </row>
    <row r="284" spans="1:11">
      <c r="A284" s="368">
        <v>36000</v>
      </c>
      <c r="B284" s="374">
        <v>36000500</v>
      </c>
      <c r="C284" s="374">
        <v>6159254</v>
      </c>
      <c r="D284" s="375" t="s">
        <v>54</v>
      </c>
      <c r="E284" s="375" t="s">
        <v>2503</v>
      </c>
      <c r="F284" s="375" t="s">
        <v>2504</v>
      </c>
      <c r="G284" s="375" t="s">
        <v>53</v>
      </c>
      <c r="H284" s="375" t="s">
        <v>2480</v>
      </c>
      <c r="I284" s="375" t="s">
        <v>3794</v>
      </c>
      <c r="J284" s="368">
        <v>1</v>
      </c>
      <c r="K284" s="368">
        <f>VLOOKUP(C284,Hoja5!$G$1:$H$1470,1,FALSE)</f>
        <v>6159254</v>
      </c>
    </row>
    <row r="285" spans="1:11">
      <c r="A285" s="368">
        <v>36000</v>
      </c>
      <c r="B285" s="374">
        <v>36000500</v>
      </c>
      <c r="C285" s="374">
        <v>6147858</v>
      </c>
      <c r="D285" s="375" t="s">
        <v>54</v>
      </c>
      <c r="E285" s="375" t="s">
        <v>192</v>
      </c>
      <c r="F285" s="375" t="s">
        <v>193</v>
      </c>
      <c r="G285" s="375" t="s">
        <v>53</v>
      </c>
      <c r="H285" s="375" t="s">
        <v>2480</v>
      </c>
      <c r="I285" s="375" t="s">
        <v>3794</v>
      </c>
      <c r="J285" s="368">
        <v>1</v>
      </c>
      <c r="K285" s="368">
        <f>VLOOKUP(C285,Hoja5!$G$1:$H$1470,1,FALSE)</f>
        <v>6147858</v>
      </c>
    </row>
    <row r="286" spans="1:11">
      <c r="A286" s="368">
        <v>36000</v>
      </c>
      <c r="B286" s="374">
        <v>36000500</v>
      </c>
      <c r="C286" s="374">
        <v>6128802</v>
      </c>
      <c r="D286" s="375" t="s">
        <v>54</v>
      </c>
      <c r="E286" s="375" t="s">
        <v>1317</v>
      </c>
      <c r="F286" s="375" t="s">
        <v>1318</v>
      </c>
      <c r="G286" s="375" t="s">
        <v>53</v>
      </c>
      <c r="H286" s="375" t="s">
        <v>2480</v>
      </c>
      <c r="I286" s="375" t="s">
        <v>3794</v>
      </c>
      <c r="J286" s="368">
        <v>1</v>
      </c>
      <c r="K286" s="368">
        <f>VLOOKUP(C286,Hoja5!$G$1:$H$1470,1,FALSE)</f>
        <v>6128802</v>
      </c>
    </row>
    <row r="287" spans="1:11">
      <c r="A287" s="368">
        <v>36000</v>
      </c>
      <c r="B287" s="374">
        <v>36000300</v>
      </c>
      <c r="C287" s="374">
        <v>6147867</v>
      </c>
      <c r="D287" s="375" t="s">
        <v>54</v>
      </c>
      <c r="E287" s="375" t="s">
        <v>201</v>
      </c>
      <c r="F287" s="375" t="s">
        <v>202</v>
      </c>
      <c r="G287" s="375" t="s">
        <v>53</v>
      </c>
      <c r="H287" s="375" t="s">
        <v>2480</v>
      </c>
      <c r="I287" s="375" t="s">
        <v>3794</v>
      </c>
      <c r="J287" s="368">
        <v>1</v>
      </c>
      <c r="K287" s="368">
        <f>VLOOKUP(C287,Hoja5!$G$1:$H$1470,1,FALSE)</f>
        <v>6147867</v>
      </c>
    </row>
    <row r="288" spans="1:11">
      <c r="A288" s="368">
        <v>36000</v>
      </c>
      <c r="B288" s="374">
        <v>36000300</v>
      </c>
      <c r="C288" s="374">
        <v>6147970</v>
      </c>
      <c r="D288" s="375" t="s">
        <v>54</v>
      </c>
      <c r="E288" s="375" t="s">
        <v>2505</v>
      </c>
      <c r="F288" s="375" t="s">
        <v>128</v>
      </c>
      <c r="G288" s="375" t="s">
        <v>53</v>
      </c>
      <c r="H288" s="375" t="s">
        <v>2480</v>
      </c>
      <c r="I288" s="375" t="s">
        <v>3794</v>
      </c>
      <c r="J288" s="368">
        <v>1</v>
      </c>
      <c r="K288" s="368">
        <f>VLOOKUP(C288,Hoja5!$G$1:$H$1470,1,FALSE)</f>
        <v>6147970</v>
      </c>
    </row>
    <row r="289" spans="1:11">
      <c r="A289" s="368">
        <v>36000</v>
      </c>
      <c r="B289" s="374">
        <v>36000100</v>
      </c>
      <c r="C289" s="374">
        <v>6057524</v>
      </c>
      <c r="D289" s="375" t="s">
        <v>2275</v>
      </c>
      <c r="E289" s="375" t="s">
        <v>855</v>
      </c>
      <c r="F289" s="375" t="s">
        <v>856</v>
      </c>
      <c r="G289" s="375" t="s">
        <v>45</v>
      </c>
      <c r="H289" s="375" t="s">
        <v>2276</v>
      </c>
      <c r="I289" s="375" t="s">
        <v>3802</v>
      </c>
      <c r="J289" s="368">
        <v>3</v>
      </c>
      <c r="K289" s="368">
        <f>VLOOKUP(C289,Hoja5!$G$1:$H$1470,1,FALSE)</f>
        <v>6057524</v>
      </c>
    </row>
    <row r="290" spans="1:11">
      <c r="A290" s="368">
        <v>36000</v>
      </c>
      <c r="B290" s="374">
        <v>36000600</v>
      </c>
      <c r="C290" s="374">
        <v>6129558</v>
      </c>
      <c r="D290" s="375" t="s">
        <v>54</v>
      </c>
      <c r="E290" s="375" t="s">
        <v>764</v>
      </c>
      <c r="F290" s="375" t="s">
        <v>119</v>
      </c>
      <c r="G290" s="375" t="s">
        <v>45</v>
      </c>
      <c r="H290" s="375" t="s">
        <v>2276</v>
      </c>
      <c r="I290" s="375" t="s">
        <v>3802</v>
      </c>
      <c r="J290" s="368">
        <v>1</v>
      </c>
      <c r="K290" s="368">
        <f>VLOOKUP(C290,Hoja5!$G$1:$H$1470,1,FALSE)</f>
        <v>6129558</v>
      </c>
    </row>
    <row r="291" spans="1:11">
      <c r="A291" s="368">
        <v>36000</v>
      </c>
      <c r="B291" s="374">
        <v>36000600</v>
      </c>
      <c r="C291" s="374">
        <v>6147976</v>
      </c>
      <c r="D291" s="375" t="s">
        <v>54</v>
      </c>
      <c r="E291" s="375" t="s">
        <v>440</v>
      </c>
      <c r="F291" s="375" t="s">
        <v>441</v>
      </c>
      <c r="G291" s="375" t="s">
        <v>45</v>
      </c>
      <c r="H291" s="375" t="s">
        <v>2276</v>
      </c>
      <c r="I291" s="375" t="s">
        <v>3802</v>
      </c>
      <c r="J291" s="368">
        <v>1</v>
      </c>
      <c r="K291" s="368">
        <f>VLOOKUP(C291,Hoja5!$G$1:$H$1470,1,FALSE)</f>
        <v>6147976</v>
      </c>
    </row>
    <row r="292" spans="1:11">
      <c r="A292" s="368">
        <v>36000</v>
      </c>
      <c r="B292" s="374">
        <v>36000600</v>
      </c>
      <c r="C292" s="374">
        <v>6147961</v>
      </c>
      <c r="D292" s="375" t="s">
        <v>54</v>
      </c>
      <c r="E292" s="375" t="s">
        <v>946</v>
      </c>
      <c r="F292" s="375" t="s">
        <v>947</v>
      </c>
      <c r="G292" s="375" t="s">
        <v>45</v>
      </c>
      <c r="H292" s="375" t="s">
        <v>2276</v>
      </c>
      <c r="I292" s="375" t="s">
        <v>3802</v>
      </c>
      <c r="J292" s="368">
        <v>1</v>
      </c>
      <c r="K292" s="368">
        <f>VLOOKUP(C292,Hoja5!$G$1:$H$1470,1,FALSE)</f>
        <v>6147961</v>
      </c>
    </row>
    <row r="293" spans="1:11">
      <c r="A293" s="368">
        <v>36000</v>
      </c>
      <c r="B293" s="374">
        <v>36000600</v>
      </c>
      <c r="C293" s="374">
        <v>6128426</v>
      </c>
      <c r="D293" s="375" t="s">
        <v>54</v>
      </c>
      <c r="E293" s="375" t="s">
        <v>390</v>
      </c>
      <c r="F293" s="375" t="s">
        <v>391</v>
      </c>
      <c r="G293" s="375" t="s">
        <v>45</v>
      </c>
      <c r="H293" s="375" t="s">
        <v>2276</v>
      </c>
      <c r="I293" s="375" t="s">
        <v>3802</v>
      </c>
      <c r="J293" s="368">
        <v>1</v>
      </c>
      <c r="K293" s="368">
        <f>VLOOKUP(C293,Hoja5!$G$1:$H$1470,1,FALSE)</f>
        <v>6128426</v>
      </c>
    </row>
    <row r="294" spans="1:11">
      <c r="A294" s="368">
        <v>36000</v>
      </c>
      <c r="B294" s="374">
        <v>36000600</v>
      </c>
      <c r="C294" s="374">
        <v>6147941</v>
      </c>
      <c r="D294" s="375" t="s">
        <v>54</v>
      </c>
      <c r="E294" s="375" t="s">
        <v>348</v>
      </c>
      <c r="F294" s="375" t="s">
        <v>349</v>
      </c>
      <c r="G294" s="375" t="s">
        <v>45</v>
      </c>
      <c r="H294" s="375" t="s">
        <v>2276</v>
      </c>
      <c r="I294" s="375" t="s">
        <v>3802</v>
      </c>
      <c r="J294" s="368">
        <v>1</v>
      </c>
      <c r="K294" s="368">
        <f>VLOOKUP(C294,Hoja5!$G$1:$H$1470,1,FALSE)</f>
        <v>6147941</v>
      </c>
    </row>
    <row r="295" spans="1:11">
      <c r="A295" s="368">
        <v>36000</v>
      </c>
      <c r="B295" s="374">
        <v>36000600</v>
      </c>
      <c r="C295" s="374">
        <v>6147754</v>
      </c>
      <c r="D295" s="375" t="s">
        <v>54</v>
      </c>
      <c r="E295" s="375" t="s">
        <v>2506</v>
      </c>
      <c r="F295" s="375" t="s">
        <v>2507</v>
      </c>
      <c r="G295" s="375" t="s">
        <v>45</v>
      </c>
      <c r="H295" s="375" t="s">
        <v>2276</v>
      </c>
      <c r="I295" s="375" t="s">
        <v>3802</v>
      </c>
      <c r="J295" s="368">
        <v>1</v>
      </c>
      <c r="K295" s="368">
        <f>VLOOKUP(C295,Hoja5!$G$1:$H$1470,1,FALSE)</f>
        <v>6147754</v>
      </c>
    </row>
    <row r="296" spans="1:11">
      <c r="A296" s="368">
        <v>36000</v>
      </c>
      <c r="B296" s="374">
        <v>36000600</v>
      </c>
      <c r="C296" s="374">
        <v>6073297</v>
      </c>
      <c r="D296" s="375" t="s">
        <v>54</v>
      </c>
      <c r="E296" s="375" t="s">
        <v>2082</v>
      </c>
      <c r="F296" s="375" t="s">
        <v>2083</v>
      </c>
      <c r="G296" s="375" t="s">
        <v>45</v>
      </c>
      <c r="H296" s="375" t="s">
        <v>2276</v>
      </c>
      <c r="I296" s="375" t="s">
        <v>3802</v>
      </c>
      <c r="J296" s="368">
        <v>1</v>
      </c>
      <c r="K296" s="368">
        <f>VLOOKUP(C296,Hoja5!$G$1:$H$1470,1,FALSE)</f>
        <v>6073297</v>
      </c>
    </row>
    <row r="297" spans="1:11">
      <c r="A297" s="368">
        <v>36000</v>
      </c>
      <c r="B297" s="374">
        <v>36000600</v>
      </c>
      <c r="C297" s="374">
        <v>6128482</v>
      </c>
      <c r="D297" s="375" t="s">
        <v>54</v>
      </c>
      <c r="E297" s="375" t="s">
        <v>733</v>
      </c>
      <c r="F297" s="375" t="s">
        <v>734</v>
      </c>
      <c r="G297" s="375" t="s">
        <v>45</v>
      </c>
      <c r="H297" s="375" t="s">
        <v>2276</v>
      </c>
      <c r="I297" s="375" t="s">
        <v>3802</v>
      </c>
      <c r="J297" s="368">
        <v>1</v>
      </c>
      <c r="K297" s="368">
        <f>VLOOKUP(C297,Hoja5!$G$1:$H$1470,1,FALSE)</f>
        <v>6128482</v>
      </c>
    </row>
    <row r="298" spans="1:11">
      <c r="A298" s="368">
        <v>36000</v>
      </c>
      <c r="B298" s="374">
        <v>36000600</v>
      </c>
      <c r="C298" s="374">
        <v>6148116</v>
      </c>
      <c r="D298" s="375" t="s">
        <v>54</v>
      </c>
      <c r="E298" s="375" t="s">
        <v>643</v>
      </c>
      <c r="F298" s="375" t="s">
        <v>644</v>
      </c>
      <c r="G298" s="375" t="s">
        <v>45</v>
      </c>
      <c r="H298" s="375" t="s">
        <v>2276</v>
      </c>
      <c r="I298" s="375" t="s">
        <v>3802</v>
      </c>
      <c r="J298" s="368">
        <v>1</v>
      </c>
      <c r="K298" s="368">
        <f>VLOOKUP(C298,Hoja5!$G$1:$H$1470,1,FALSE)</f>
        <v>6148116</v>
      </c>
    </row>
    <row r="299" spans="1:11">
      <c r="A299" s="368">
        <v>36000</v>
      </c>
      <c r="B299" s="374">
        <v>36000600</v>
      </c>
      <c r="C299" s="374">
        <v>6159482</v>
      </c>
      <c r="D299" s="375" t="s">
        <v>54</v>
      </c>
      <c r="E299" s="375" t="s">
        <v>847</v>
      </c>
      <c r="F299" s="375" t="s">
        <v>480</v>
      </c>
      <c r="G299" s="375" t="s">
        <v>45</v>
      </c>
      <c r="H299" s="375" t="s">
        <v>2276</v>
      </c>
      <c r="I299" s="375" t="s">
        <v>3802</v>
      </c>
      <c r="J299" s="368">
        <v>1</v>
      </c>
      <c r="K299" s="368">
        <f>VLOOKUP(C299,Hoja5!$G$1:$H$1470,1,FALSE)</f>
        <v>6159482</v>
      </c>
    </row>
    <row r="300" spans="1:11">
      <c r="A300" s="368">
        <v>36000</v>
      </c>
      <c r="B300" s="374">
        <v>36000200</v>
      </c>
      <c r="C300" s="374">
        <v>6148059</v>
      </c>
      <c r="D300" s="375" t="s">
        <v>54</v>
      </c>
      <c r="E300" s="375" t="s">
        <v>2508</v>
      </c>
      <c r="F300" s="375" t="s">
        <v>2509</v>
      </c>
      <c r="G300" s="375" t="s">
        <v>45</v>
      </c>
      <c r="H300" s="375" t="s">
        <v>2276</v>
      </c>
      <c r="I300" s="375" t="s">
        <v>3802</v>
      </c>
      <c r="J300" s="368">
        <v>1</v>
      </c>
      <c r="K300" s="368">
        <f>VLOOKUP(C300,Hoja5!$G$1:$H$1470,1,FALSE)</f>
        <v>6148059</v>
      </c>
    </row>
    <row r="301" spans="1:11">
      <c r="A301" s="368">
        <v>36000</v>
      </c>
      <c r="B301" s="374">
        <v>36000600</v>
      </c>
      <c r="C301" s="374">
        <v>6157198</v>
      </c>
      <c r="D301" s="375" t="s">
        <v>54</v>
      </c>
      <c r="E301" s="375" t="s">
        <v>2510</v>
      </c>
      <c r="F301" s="375" t="s">
        <v>2511</v>
      </c>
      <c r="G301" s="375" t="s">
        <v>45</v>
      </c>
      <c r="H301" s="375" t="s">
        <v>2276</v>
      </c>
      <c r="I301" s="375" t="s">
        <v>3802</v>
      </c>
      <c r="J301" s="368">
        <v>1</v>
      </c>
      <c r="K301" s="368">
        <f>VLOOKUP(C301,Hoja5!$G$1:$H$1470,1,FALSE)</f>
        <v>6157198</v>
      </c>
    </row>
    <row r="302" spans="1:11">
      <c r="A302" s="368">
        <v>36000</v>
      </c>
      <c r="B302" s="374">
        <v>36000600</v>
      </c>
      <c r="C302" s="374">
        <v>6148117</v>
      </c>
      <c r="D302" s="375" t="s">
        <v>54</v>
      </c>
      <c r="E302" s="375" t="s">
        <v>1003</v>
      </c>
      <c r="F302" s="375" t="s">
        <v>330</v>
      </c>
      <c r="G302" s="375" t="s">
        <v>45</v>
      </c>
      <c r="H302" s="375" t="s">
        <v>2276</v>
      </c>
      <c r="I302" s="375" t="s">
        <v>3802</v>
      </c>
      <c r="J302" s="368">
        <v>1</v>
      </c>
      <c r="K302" s="368">
        <f>VLOOKUP(C302,Hoja5!$G$1:$H$1470,1,FALSE)</f>
        <v>6148117</v>
      </c>
    </row>
    <row r="303" spans="1:11">
      <c r="A303" s="368">
        <v>36000</v>
      </c>
      <c r="B303" s="374">
        <v>36000600</v>
      </c>
      <c r="C303" s="374">
        <v>6116663</v>
      </c>
      <c r="D303" s="375" t="s">
        <v>54</v>
      </c>
      <c r="E303" s="375" t="s">
        <v>430</v>
      </c>
      <c r="F303" s="375" t="s">
        <v>431</v>
      </c>
      <c r="G303" s="375" t="s">
        <v>45</v>
      </c>
      <c r="H303" s="375" t="s">
        <v>2276</v>
      </c>
      <c r="I303" s="375" t="s">
        <v>3802</v>
      </c>
      <c r="J303" s="368">
        <v>1</v>
      </c>
      <c r="K303" s="368">
        <f>VLOOKUP(C303,Hoja5!$G$1:$H$1470,1,FALSE)</f>
        <v>6116663</v>
      </c>
    </row>
    <row r="304" spans="1:11">
      <c r="A304" s="368">
        <v>36000</v>
      </c>
      <c r="B304" s="374">
        <v>36000600</v>
      </c>
      <c r="C304" s="374">
        <v>3600289</v>
      </c>
      <c r="D304" s="375" t="s">
        <v>54</v>
      </c>
      <c r="E304" s="375" t="s">
        <v>967</v>
      </c>
      <c r="F304" s="375" t="s">
        <v>968</v>
      </c>
      <c r="G304" s="375" t="s">
        <v>45</v>
      </c>
      <c r="H304" s="375" t="s">
        <v>2276</v>
      </c>
      <c r="I304" s="375" t="s">
        <v>3802</v>
      </c>
      <c r="J304" s="368">
        <v>1</v>
      </c>
      <c r="K304" s="368">
        <f>VLOOKUP(C304,Hoja5!$G$1:$H$1470,1,FALSE)</f>
        <v>3600289</v>
      </c>
    </row>
    <row r="305" spans="1:11">
      <c r="A305" s="368">
        <v>36000</v>
      </c>
      <c r="B305" s="374">
        <v>36000600</v>
      </c>
      <c r="C305" s="374">
        <v>6074485</v>
      </c>
      <c r="D305" s="375" t="s">
        <v>54</v>
      </c>
      <c r="E305" s="375" t="s">
        <v>329</v>
      </c>
      <c r="F305" s="375" t="s">
        <v>330</v>
      </c>
      <c r="G305" s="375" t="s">
        <v>45</v>
      </c>
      <c r="H305" s="375" t="s">
        <v>2276</v>
      </c>
      <c r="I305" s="375" t="s">
        <v>3802</v>
      </c>
      <c r="J305" s="368">
        <v>1</v>
      </c>
      <c r="K305" s="368">
        <f>VLOOKUP(C305,Hoja5!$G$1:$H$1470,1,FALSE)</f>
        <v>6074485</v>
      </c>
    </row>
    <row r="306" spans="1:11">
      <c r="A306" s="368">
        <v>36000</v>
      </c>
      <c r="B306" s="374">
        <v>36000600</v>
      </c>
      <c r="C306" s="374">
        <v>6238157</v>
      </c>
      <c r="D306" s="375" t="s">
        <v>54</v>
      </c>
      <c r="E306" s="375" t="s">
        <v>550</v>
      </c>
      <c r="F306" s="375" t="s">
        <v>551</v>
      </c>
      <c r="G306" s="375" t="s">
        <v>45</v>
      </c>
      <c r="H306" s="375" t="s">
        <v>2276</v>
      </c>
      <c r="I306" s="375" t="s">
        <v>3802</v>
      </c>
      <c r="J306" s="368">
        <v>1</v>
      </c>
      <c r="K306" s="368">
        <f>VLOOKUP(C306,Hoja5!$G$1:$H$1470,1,FALSE)</f>
        <v>6238157</v>
      </c>
    </row>
    <row r="307" spans="1:11">
      <c r="A307" s="368">
        <v>36000</v>
      </c>
      <c r="B307" s="374">
        <v>36000600</v>
      </c>
      <c r="C307" s="374">
        <v>6147934</v>
      </c>
      <c r="D307" s="375" t="s">
        <v>54</v>
      </c>
      <c r="E307" s="375" t="s">
        <v>336</v>
      </c>
      <c r="F307" s="375" t="s">
        <v>337</v>
      </c>
      <c r="G307" s="375" t="s">
        <v>45</v>
      </c>
      <c r="H307" s="375" t="s">
        <v>2276</v>
      </c>
      <c r="I307" s="375" t="s">
        <v>3802</v>
      </c>
      <c r="J307" s="368">
        <v>1</v>
      </c>
      <c r="K307" s="368">
        <f>VLOOKUP(C307,Hoja5!$G$1:$H$1470,1,FALSE)</f>
        <v>6147934</v>
      </c>
    </row>
    <row r="308" spans="1:11">
      <c r="A308" s="368">
        <v>36000</v>
      </c>
      <c r="B308" s="374">
        <v>36000600</v>
      </c>
      <c r="C308" s="374">
        <v>6122090</v>
      </c>
      <c r="D308" s="375" t="s">
        <v>54</v>
      </c>
      <c r="E308" s="375" t="s">
        <v>383</v>
      </c>
      <c r="F308" s="375" t="s">
        <v>234</v>
      </c>
      <c r="G308" s="375" t="s">
        <v>45</v>
      </c>
      <c r="H308" s="375" t="s">
        <v>2276</v>
      </c>
      <c r="I308" s="375" t="s">
        <v>3802</v>
      </c>
      <c r="J308" s="368">
        <v>1</v>
      </c>
      <c r="K308" s="368">
        <f>VLOOKUP(C308,Hoja5!$G$1:$H$1470,1,FALSE)</f>
        <v>6122090</v>
      </c>
    </row>
    <row r="309" spans="1:11">
      <c r="A309" s="368">
        <v>36000</v>
      </c>
      <c r="B309" s="374">
        <v>36000600</v>
      </c>
      <c r="C309" s="374">
        <v>6147880</v>
      </c>
      <c r="D309" s="375" t="s">
        <v>54</v>
      </c>
      <c r="E309" s="375" t="s">
        <v>219</v>
      </c>
      <c r="F309" s="375" t="s">
        <v>220</v>
      </c>
      <c r="G309" s="375" t="s">
        <v>45</v>
      </c>
      <c r="H309" s="375" t="s">
        <v>2276</v>
      </c>
      <c r="I309" s="375" t="s">
        <v>3802</v>
      </c>
      <c r="J309" s="368">
        <v>1</v>
      </c>
      <c r="K309" s="368">
        <f>VLOOKUP(C309,Hoja5!$G$1:$H$1470,1,FALSE)</f>
        <v>6147880</v>
      </c>
    </row>
    <row r="310" spans="1:11">
      <c r="A310" s="368">
        <v>36000</v>
      </c>
      <c r="B310" s="374">
        <v>36000600</v>
      </c>
      <c r="C310" s="374">
        <v>6245215</v>
      </c>
      <c r="D310" s="375" t="s">
        <v>54</v>
      </c>
      <c r="E310" s="375" t="s">
        <v>2512</v>
      </c>
      <c r="F310" s="375" t="s">
        <v>897</v>
      </c>
      <c r="G310" s="375" t="s">
        <v>45</v>
      </c>
      <c r="H310" s="375" t="s">
        <v>2276</v>
      </c>
      <c r="I310" s="375" t="s">
        <v>3802</v>
      </c>
      <c r="J310" s="368">
        <v>1</v>
      </c>
      <c r="K310" s="368">
        <f>VLOOKUP(C310,Hoja5!$G$1:$H$1470,1,FALSE)</f>
        <v>6245215</v>
      </c>
    </row>
    <row r="311" spans="1:11">
      <c r="A311" s="368">
        <v>36000</v>
      </c>
      <c r="B311" s="374">
        <v>36000600</v>
      </c>
      <c r="C311" s="374">
        <v>6073298</v>
      </c>
      <c r="D311" s="375" t="s">
        <v>54</v>
      </c>
      <c r="E311" s="375" t="s">
        <v>1267</v>
      </c>
      <c r="F311" s="375" t="s">
        <v>1268</v>
      </c>
      <c r="G311" s="375" t="s">
        <v>45</v>
      </c>
      <c r="H311" s="375" t="s">
        <v>2276</v>
      </c>
      <c r="I311" s="375" t="s">
        <v>3802</v>
      </c>
      <c r="J311" s="368">
        <v>1</v>
      </c>
      <c r="K311" s="368">
        <f>VLOOKUP(C311,Hoja5!$G$1:$H$1470,1,FALSE)</f>
        <v>6073298</v>
      </c>
    </row>
    <row r="312" spans="1:11">
      <c r="A312" s="368">
        <v>36000</v>
      </c>
      <c r="B312" s="374">
        <v>36000300</v>
      </c>
      <c r="C312" s="374">
        <v>6147843</v>
      </c>
      <c r="D312" s="375" t="s">
        <v>54</v>
      </c>
      <c r="E312" s="375" t="s">
        <v>165</v>
      </c>
      <c r="F312" s="375" t="s">
        <v>166</v>
      </c>
      <c r="G312" s="375" t="s">
        <v>45</v>
      </c>
      <c r="H312" s="375" t="s">
        <v>2276</v>
      </c>
      <c r="I312" s="375" t="s">
        <v>3802</v>
      </c>
      <c r="J312" s="368">
        <v>1</v>
      </c>
      <c r="K312" s="368">
        <f>VLOOKUP(C312,Hoja5!$G$1:$H$1470,1,FALSE)</f>
        <v>6147843</v>
      </c>
    </row>
    <row r="313" spans="1:11">
      <c r="A313" s="368">
        <v>36000</v>
      </c>
      <c r="B313" s="374">
        <v>36000600</v>
      </c>
      <c r="C313" s="374">
        <v>6083605</v>
      </c>
      <c r="D313" s="375" t="s">
        <v>54</v>
      </c>
      <c r="E313" s="375" t="s">
        <v>1461</v>
      </c>
      <c r="F313" s="375" t="s">
        <v>1462</v>
      </c>
      <c r="G313" s="375" t="s">
        <v>45</v>
      </c>
      <c r="H313" s="375" t="s">
        <v>2276</v>
      </c>
      <c r="I313" s="375" t="s">
        <v>3802</v>
      </c>
      <c r="J313" s="368">
        <v>1</v>
      </c>
      <c r="K313" s="368">
        <f>VLOOKUP(C313,Hoja5!$G$1:$H$1470,1,FALSE)</f>
        <v>6083605</v>
      </c>
    </row>
    <row r="314" spans="1:11">
      <c r="A314" s="368">
        <v>36000</v>
      </c>
      <c r="B314" s="374">
        <v>36000600</v>
      </c>
      <c r="C314" s="374">
        <v>6155733</v>
      </c>
      <c r="D314" s="375" t="s">
        <v>54</v>
      </c>
      <c r="E314" s="375" t="s">
        <v>2513</v>
      </c>
      <c r="F314" s="375" t="s">
        <v>1432</v>
      </c>
      <c r="G314" s="375" t="s">
        <v>45</v>
      </c>
      <c r="H314" s="375" t="s">
        <v>2276</v>
      </c>
      <c r="I314" s="375" t="s">
        <v>3802</v>
      </c>
      <c r="J314" s="368">
        <v>1</v>
      </c>
      <c r="K314" s="368">
        <f>VLOOKUP(C314,Hoja5!$G$1:$H$1470,1,FALSE)</f>
        <v>6155733</v>
      </c>
    </row>
    <row r="315" spans="1:11">
      <c r="A315" s="368">
        <v>36000</v>
      </c>
      <c r="B315" s="374">
        <v>36000600</v>
      </c>
      <c r="C315" s="374">
        <v>6240448</v>
      </c>
      <c r="D315" s="375" t="s">
        <v>54</v>
      </c>
      <c r="E315" s="375" t="s">
        <v>2514</v>
      </c>
      <c r="F315" s="375" t="s">
        <v>2515</v>
      </c>
      <c r="G315" s="375" t="s">
        <v>45</v>
      </c>
      <c r="H315" s="375" t="s">
        <v>2276</v>
      </c>
      <c r="I315" s="375" t="s">
        <v>3802</v>
      </c>
      <c r="J315" s="368">
        <v>1</v>
      </c>
      <c r="K315" s="368">
        <f>VLOOKUP(C315,Hoja5!$G$1:$H$1470,1,FALSE)</f>
        <v>6240448</v>
      </c>
    </row>
    <row r="316" spans="1:11">
      <c r="A316" s="368">
        <v>36000</v>
      </c>
      <c r="B316" s="374">
        <v>36000600</v>
      </c>
      <c r="C316" s="374">
        <v>6147904</v>
      </c>
      <c r="D316" s="375" t="s">
        <v>54</v>
      </c>
      <c r="E316" s="375" t="s">
        <v>2516</v>
      </c>
      <c r="F316" s="375" t="s">
        <v>87</v>
      </c>
      <c r="G316" s="375" t="s">
        <v>45</v>
      </c>
      <c r="H316" s="375" t="s">
        <v>2276</v>
      </c>
      <c r="I316" s="375" t="s">
        <v>3802</v>
      </c>
      <c r="J316" s="368">
        <v>1</v>
      </c>
      <c r="K316" s="368">
        <f>VLOOKUP(C316,Hoja5!$G$1:$H$1470,1,FALSE)</f>
        <v>6147904</v>
      </c>
    </row>
    <row r="317" spans="1:11">
      <c r="A317" s="368">
        <v>36000</v>
      </c>
      <c r="B317" s="374">
        <v>36000600</v>
      </c>
      <c r="C317" s="374">
        <v>6058238</v>
      </c>
      <c r="D317" s="375" t="s">
        <v>54</v>
      </c>
      <c r="E317" s="375" t="s">
        <v>2517</v>
      </c>
      <c r="F317" s="375" t="s">
        <v>2518</v>
      </c>
      <c r="G317" s="375" t="s">
        <v>45</v>
      </c>
      <c r="H317" s="375" t="s">
        <v>2276</v>
      </c>
      <c r="I317" s="375" t="s">
        <v>3802</v>
      </c>
      <c r="J317" s="368">
        <v>1</v>
      </c>
      <c r="K317" s="368">
        <f>VLOOKUP(C317,Hoja5!$G$1:$H$1470,1,FALSE)</f>
        <v>6058238</v>
      </c>
    </row>
    <row r="318" spans="1:11">
      <c r="A318" s="368">
        <v>36000</v>
      </c>
      <c r="B318" s="374">
        <v>36000600</v>
      </c>
      <c r="C318" s="374">
        <v>5911</v>
      </c>
      <c r="D318" s="375" t="s">
        <v>54</v>
      </c>
      <c r="E318" s="375" t="s">
        <v>2084</v>
      </c>
      <c r="F318" s="375" t="s">
        <v>2085</v>
      </c>
      <c r="G318" s="375" t="s">
        <v>45</v>
      </c>
      <c r="H318" s="375" t="s">
        <v>2276</v>
      </c>
      <c r="I318" s="375" t="s">
        <v>3802</v>
      </c>
      <c r="J318" s="368">
        <v>1</v>
      </c>
      <c r="K318" s="368">
        <f>VLOOKUP(C318,Hoja5!$G$1:$H$1470,1,FALSE)</f>
        <v>5911</v>
      </c>
    </row>
    <row r="319" spans="1:11">
      <c r="A319" s="368">
        <v>36000</v>
      </c>
      <c r="B319" s="374">
        <v>36000600</v>
      </c>
      <c r="C319" s="374">
        <v>6147929</v>
      </c>
      <c r="D319" s="375" t="s">
        <v>54</v>
      </c>
      <c r="E319" s="375" t="s">
        <v>317</v>
      </c>
      <c r="F319" s="375" t="s">
        <v>318</v>
      </c>
      <c r="G319" s="375" t="s">
        <v>45</v>
      </c>
      <c r="H319" s="375" t="s">
        <v>2276</v>
      </c>
      <c r="I319" s="375" t="s">
        <v>3802</v>
      </c>
      <c r="J319" s="368">
        <v>1</v>
      </c>
      <c r="K319" s="368">
        <f>VLOOKUP(C319,Hoja5!$G$1:$H$1470,1,FALSE)</f>
        <v>6147929</v>
      </c>
    </row>
    <row r="320" spans="1:11">
      <c r="A320" s="368">
        <v>36000</v>
      </c>
      <c r="B320" s="374">
        <v>36000600</v>
      </c>
      <c r="C320" s="374">
        <v>6057883</v>
      </c>
      <c r="D320" s="375" t="s">
        <v>54</v>
      </c>
      <c r="E320" s="375" t="s">
        <v>1365</v>
      </c>
      <c r="F320" s="375" t="s">
        <v>1366</v>
      </c>
      <c r="G320" s="375" t="s">
        <v>45</v>
      </c>
      <c r="H320" s="375" t="s">
        <v>2276</v>
      </c>
      <c r="I320" s="375" t="s">
        <v>3802</v>
      </c>
      <c r="J320" s="368">
        <v>1</v>
      </c>
      <c r="K320" s="368">
        <f>VLOOKUP(C320,Hoja5!$G$1:$H$1470,1,FALSE)</f>
        <v>6057883</v>
      </c>
    </row>
    <row r="321" spans="1:11">
      <c r="A321" s="368">
        <v>36000</v>
      </c>
      <c r="B321" s="374">
        <v>36000600</v>
      </c>
      <c r="C321" s="374">
        <v>6057970</v>
      </c>
      <c r="D321" s="375" t="s">
        <v>54</v>
      </c>
      <c r="E321" s="375" t="s">
        <v>1047</v>
      </c>
      <c r="F321" s="375" t="s">
        <v>280</v>
      </c>
      <c r="G321" s="375" t="s">
        <v>45</v>
      </c>
      <c r="H321" s="375" t="s">
        <v>2276</v>
      </c>
      <c r="I321" s="375" t="s">
        <v>3802</v>
      </c>
      <c r="J321" s="368">
        <v>1</v>
      </c>
      <c r="K321" s="368">
        <f>VLOOKUP(C321,Hoja5!$G$1:$H$1470,1,FALSE)</f>
        <v>6057970</v>
      </c>
    </row>
    <row r="322" spans="1:11">
      <c r="A322" s="368">
        <v>36000</v>
      </c>
      <c r="B322" s="374">
        <v>36000600</v>
      </c>
      <c r="C322" s="374">
        <v>6147798</v>
      </c>
      <c r="D322" s="375" t="s">
        <v>54</v>
      </c>
      <c r="E322" s="375" t="s">
        <v>2519</v>
      </c>
      <c r="F322" s="375" t="s">
        <v>389</v>
      </c>
      <c r="G322" s="375" t="s">
        <v>45</v>
      </c>
      <c r="H322" s="375" t="s">
        <v>2276</v>
      </c>
      <c r="I322" s="375" t="s">
        <v>3802</v>
      </c>
      <c r="J322" s="368">
        <v>1</v>
      </c>
      <c r="K322" s="368">
        <f>VLOOKUP(C322,Hoja5!$G$1:$H$1470,1,FALSE)</f>
        <v>6147798</v>
      </c>
    </row>
    <row r="323" spans="1:11">
      <c r="A323" s="368">
        <v>36000</v>
      </c>
      <c r="B323" s="374">
        <v>36000600</v>
      </c>
      <c r="C323" s="374">
        <v>5904</v>
      </c>
      <c r="D323" s="375" t="s">
        <v>54</v>
      </c>
      <c r="E323" s="375" t="s">
        <v>2520</v>
      </c>
      <c r="F323" s="375" t="s">
        <v>2521</v>
      </c>
      <c r="G323" s="375" t="s">
        <v>45</v>
      </c>
      <c r="H323" s="375" t="s">
        <v>2276</v>
      </c>
      <c r="I323" s="375" t="s">
        <v>3802</v>
      </c>
      <c r="J323" s="368">
        <v>1</v>
      </c>
      <c r="K323" s="368">
        <f>VLOOKUP(C323,Hoja5!$G$1:$H$1470,1,FALSE)</f>
        <v>5904</v>
      </c>
    </row>
    <row r="324" spans="1:11">
      <c r="A324" s="368">
        <v>36000</v>
      </c>
      <c r="B324" s="374">
        <v>36000600</v>
      </c>
      <c r="C324" s="374">
        <v>6057966</v>
      </c>
      <c r="D324" s="375" t="s">
        <v>54</v>
      </c>
      <c r="E324" s="375" t="s">
        <v>756</v>
      </c>
      <c r="F324" s="375" t="s">
        <v>757</v>
      </c>
      <c r="G324" s="375" t="s">
        <v>45</v>
      </c>
      <c r="H324" s="375" t="s">
        <v>2276</v>
      </c>
      <c r="I324" s="375" t="s">
        <v>3802</v>
      </c>
      <c r="J324" s="368">
        <v>1</v>
      </c>
      <c r="K324" s="368">
        <f>VLOOKUP(C324,Hoja5!$G$1:$H$1470,1,FALSE)</f>
        <v>6057966</v>
      </c>
    </row>
    <row r="325" spans="1:11">
      <c r="A325" s="368">
        <v>36000</v>
      </c>
      <c r="B325" s="374">
        <v>36000600</v>
      </c>
      <c r="C325" s="374">
        <v>6147802</v>
      </c>
      <c r="D325" s="375" t="s">
        <v>54</v>
      </c>
      <c r="E325" s="375" t="s">
        <v>1350</v>
      </c>
      <c r="F325" s="375" t="s">
        <v>1351</v>
      </c>
      <c r="G325" s="375" t="s">
        <v>53</v>
      </c>
      <c r="H325" s="375" t="s">
        <v>2522</v>
      </c>
      <c r="I325" s="375" t="s">
        <v>3803</v>
      </c>
      <c r="J325" s="368">
        <v>1</v>
      </c>
      <c r="K325" s="368">
        <f>VLOOKUP(C325,Hoja5!$G$1:$H$1470,1,FALSE)</f>
        <v>6147802</v>
      </c>
    </row>
    <row r="326" spans="1:11">
      <c r="A326" s="368">
        <v>36000</v>
      </c>
      <c r="B326" s="374">
        <v>36000600</v>
      </c>
      <c r="C326" s="374">
        <v>6147807</v>
      </c>
      <c r="D326" s="375" t="s">
        <v>54</v>
      </c>
      <c r="E326" s="375" t="s">
        <v>765</v>
      </c>
      <c r="F326" s="375" t="s">
        <v>766</v>
      </c>
      <c r="G326" s="375" t="s">
        <v>53</v>
      </c>
      <c r="H326" s="375" t="s">
        <v>2522</v>
      </c>
      <c r="I326" s="375" t="s">
        <v>3803</v>
      </c>
      <c r="J326" s="368">
        <v>1</v>
      </c>
      <c r="K326" s="368">
        <f>VLOOKUP(C326,Hoja5!$G$1:$H$1470,1,FALSE)</f>
        <v>6147807</v>
      </c>
    </row>
    <row r="327" spans="1:11">
      <c r="A327" s="368">
        <v>36000</v>
      </c>
      <c r="B327" s="374">
        <v>36000600</v>
      </c>
      <c r="C327" s="374">
        <v>6253108</v>
      </c>
      <c r="D327" s="375" t="s">
        <v>54</v>
      </c>
      <c r="E327" s="375" t="s">
        <v>2523</v>
      </c>
      <c r="F327" s="375" t="s">
        <v>2397</v>
      </c>
      <c r="G327" s="375" t="s">
        <v>53</v>
      </c>
      <c r="H327" s="375" t="s">
        <v>2522</v>
      </c>
      <c r="I327" s="375" t="s">
        <v>3803</v>
      </c>
      <c r="J327" s="368">
        <v>1</v>
      </c>
      <c r="K327" s="368">
        <f>VLOOKUP(C327,Hoja5!$G$1:$H$1470,1,FALSE)</f>
        <v>6253108</v>
      </c>
    </row>
    <row r="328" spans="1:11">
      <c r="A328" s="368">
        <v>36000</v>
      </c>
      <c r="B328" s="374">
        <v>36000600</v>
      </c>
      <c r="C328" s="374">
        <v>6147922</v>
      </c>
      <c r="D328" s="375" t="s">
        <v>54</v>
      </c>
      <c r="E328" s="375" t="s">
        <v>312</v>
      </c>
      <c r="F328" s="375" t="s">
        <v>308</v>
      </c>
      <c r="G328" s="375" t="s">
        <v>53</v>
      </c>
      <c r="H328" s="375" t="s">
        <v>2522</v>
      </c>
      <c r="I328" s="375" t="s">
        <v>3803</v>
      </c>
      <c r="J328" s="368">
        <v>1</v>
      </c>
      <c r="K328" s="368">
        <f>VLOOKUP(C328,Hoja5!$G$1:$H$1470,1,FALSE)</f>
        <v>6147922</v>
      </c>
    </row>
    <row r="329" spans="1:11">
      <c r="A329" s="368">
        <v>36000</v>
      </c>
      <c r="B329" s="374">
        <v>36000600</v>
      </c>
      <c r="C329" s="374">
        <v>6267334</v>
      </c>
      <c r="D329" s="375" t="s">
        <v>54</v>
      </c>
      <c r="E329" s="375" t="s">
        <v>2524</v>
      </c>
      <c r="F329" s="375" t="s">
        <v>2525</v>
      </c>
      <c r="G329" s="375" t="s">
        <v>53</v>
      </c>
      <c r="H329" s="375" t="s">
        <v>2522</v>
      </c>
      <c r="I329" s="375" t="s">
        <v>3803</v>
      </c>
      <c r="J329" s="368">
        <v>1</v>
      </c>
      <c r="K329" s="368">
        <f>VLOOKUP(C329,Hoja5!$G$1:$H$1470,1,FALSE)</f>
        <v>6267334</v>
      </c>
    </row>
    <row r="330" spans="1:11">
      <c r="A330" s="368">
        <v>36000</v>
      </c>
      <c r="B330" s="374">
        <v>36000200</v>
      </c>
      <c r="C330" s="374">
        <v>6239232</v>
      </c>
      <c r="D330" s="375" t="s">
        <v>54</v>
      </c>
      <c r="E330" s="375" t="s">
        <v>859</v>
      </c>
      <c r="F330" s="375" t="s">
        <v>860</v>
      </c>
      <c r="G330" s="375" t="s">
        <v>53</v>
      </c>
      <c r="H330" s="375" t="s">
        <v>2522</v>
      </c>
      <c r="I330" s="375" t="s">
        <v>3803</v>
      </c>
      <c r="J330" s="368">
        <v>1</v>
      </c>
      <c r="K330" s="368">
        <f>VLOOKUP(C330,Hoja5!$G$1:$H$1470,1,FALSE)</f>
        <v>6239232</v>
      </c>
    </row>
    <row r="331" spans="1:11">
      <c r="A331" s="368">
        <v>36000</v>
      </c>
      <c r="B331" s="374">
        <v>36000600</v>
      </c>
      <c r="C331" s="374">
        <v>6128848</v>
      </c>
      <c r="D331" s="375" t="s">
        <v>54</v>
      </c>
      <c r="E331" s="375" t="s">
        <v>153</v>
      </c>
      <c r="F331" s="375" t="s">
        <v>154</v>
      </c>
      <c r="G331" s="375" t="s">
        <v>53</v>
      </c>
      <c r="H331" s="375" t="s">
        <v>2522</v>
      </c>
      <c r="I331" s="375" t="s">
        <v>3803</v>
      </c>
      <c r="J331" s="368">
        <v>1</v>
      </c>
      <c r="K331" s="368">
        <f>VLOOKUP(C331,Hoja5!$G$1:$H$1470,1,FALSE)</f>
        <v>6128848</v>
      </c>
    </row>
    <row r="332" spans="1:11">
      <c r="A332" s="368">
        <v>36000</v>
      </c>
      <c r="B332" s="374">
        <v>36000600</v>
      </c>
      <c r="C332" s="374">
        <v>6057942</v>
      </c>
      <c r="D332" s="375" t="s">
        <v>54</v>
      </c>
      <c r="E332" s="375" t="s">
        <v>505</v>
      </c>
      <c r="F332" s="375" t="s">
        <v>506</v>
      </c>
      <c r="G332" s="375" t="s">
        <v>53</v>
      </c>
      <c r="H332" s="375" t="s">
        <v>2522</v>
      </c>
      <c r="I332" s="375" t="s">
        <v>3803</v>
      </c>
      <c r="J332" s="368">
        <v>1</v>
      </c>
      <c r="K332" s="368">
        <f>VLOOKUP(C332,Hoja5!$G$1:$H$1470,1,FALSE)</f>
        <v>6057942</v>
      </c>
    </row>
    <row r="333" spans="1:11">
      <c r="A333" s="368">
        <v>36000</v>
      </c>
      <c r="B333" s="374">
        <v>36000600</v>
      </c>
      <c r="C333" s="374">
        <v>6248040</v>
      </c>
      <c r="D333" s="375" t="s">
        <v>54</v>
      </c>
      <c r="E333" s="375" t="s">
        <v>2526</v>
      </c>
      <c r="F333" s="375" t="s">
        <v>2527</v>
      </c>
      <c r="G333" s="375" t="s">
        <v>53</v>
      </c>
      <c r="H333" s="375" t="s">
        <v>2522</v>
      </c>
      <c r="I333" s="375" t="s">
        <v>3803</v>
      </c>
      <c r="J333" s="368">
        <v>1</v>
      </c>
      <c r="K333" s="368">
        <f>VLOOKUP(C333,Hoja5!$G$1:$H$1470,1,FALSE)</f>
        <v>6248040</v>
      </c>
    </row>
    <row r="334" spans="1:11">
      <c r="A334" s="368">
        <v>36000</v>
      </c>
      <c r="B334" s="374">
        <v>36000600</v>
      </c>
      <c r="C334" s="374">
        <v>6243514</v>
      </c>
      <c r="D334" s="375" t="s">
        <v>54</v>
      </c>
      <c r="E334" s="375" t="s">
        <v>2528</v>
      </c>
      <c r="F334" s="375" t="s">
        <v>2529</v>
      </c>
      <c r="G334" s="375" t="s">
        <v>53</v>
      </c>
      <c r="H334" s="375" t="s">
        <v>2522</v>
      </c>
      <c r="I334" s="375" t="s">
        <v>3803</v>
      </c>
      <c r="J334" s="368">
        <v>1</v>
      </c>
      <c r="K334" s="368">
        <f>VLOOKUP(C334,Hoja5!$G$1:$H$1470,1,FALSE)</f>
        <v>6243514</v>
      </c>
    </row>
    <row r="335" spans="1:11">
      <c r="A335" s="368">
        <v>36000</v>
      </c>
      <c r="B335" s="374">
        <v>36000600</v>
      </c>
      <c r="C335" s="374">
        <v>6259412</v>
      </c>
      <c r="D335" s="375" t="s">
        <v>54</v>
      </c>
      <c r="E335" s="375" t="s">
        <v>2530</v>
      </c>
      <c r="F335" s="375" t="s">
        <v>2531</v>
      </c>
      <c r="G335" s="375" t="s">
        <v>53</v>
      </c>
      <c r="H335" s="375" t="s">
        <v>2522</v>
      </c>
      <c r="I335" s="375" t="s">
        <v>3803</v>
      </c>
      <c r="J335" s="368">
        <v>1</v>
      </c>
      <c r="K335" s="368">
        <f>VLOOKUP(C335,Hoja5!$G$1:$H$1470,1,FALSE)</f>
        <v>6259412</v>
      </c>
    </row>
    <row r="336" spans="1:11">
      <c r="A336" s="368">
        <v>36000</v>
      </c>
      <c r="B336" s="374">
        <v>36000600</v>
      </c>
      <c r="C336" s="374">
        <v>6238188</v>
      </c>
      <c r="D336" s="375" t="s">
        <v>54</v>
      </c>
      <c r="E336" s="375" t="s">
        <v>923</v>
      </c>
      <c r="F336" s="375" t="s">
        <v>109</v>
      </c>
      <c r="G336" s="375" t="s">
        <v>53</v>
      </c>
      <c r="H336" s="375" t="s">
        <v>2522</v>
      </c>
      <c r="I336" s="375" t="s">
        <v>3803</v>
      </c>
      <c r="J336" s="368">
        <v>1</v>
      </c>
      <c r="K336" s="368">
        <f>VLOOKUP(C336,Hoja5!$G$1:$H$1470,1,FALSE)</f>
        <v>6238188</v>
      </c>
    </row>
    <row r="337" spans="1:11">
      <c r="A337" s="368">
        <v>36000</v>
      </c>
      <c r="B337" s="374">
        <v>36000600</v>
      </c>
      <c r="C337" s="374">
        <v>6225209</v>
      </c>
      <c r="D337" s="375" t="s">
        <v>54</v>
      </c>
      <c r="E337" s="375" t="s">
        <v>1205</v>
      </c>
      <c r="F337" s="375" t="s">
        <v>128</v>
      </c>
      <c r="G337" s="375" t="s">
        <v>53</v>
      </c>
      <c r="H337" s="375" t="s">
        <v>2522</v>
      </c>
      <c r="I337" s="375" t="s">
        <v>3803</v>
      </c>
      <c r="J337" s="368">
        <v>1</v>
      </c>
      <c r="K337" s="368">
        <f>VLOOKUP(C337,Hoja5!$G$1:$H$1470,1,FALSE)</f>
        <v>6225209</v>
      </c>
    </row>
    <row r="338" spans="1:11">
      <c r="A338" s="368">
        <v>36000</v>
      </c>
      <c r="B338" s="374">
        <v>36000600</v>
      </c>
      <c r="C338" s="374">
        <v>6241505</v>
      </c>
      <c r="D338" s="375" t="s">
        <v>54</v>
      </c>
      <c r="E338" s="375" t="s">
        <v>2532</v>
      </c>
      <c r="F338" s="375" t="s">
        <v>2533</v>
      </c>
      <c r="G338" s="375" t="s">
        <v>53</v>
      </c>
      <c r="H338" s="375" t="s">
        <v>2522</v>
      </c>
      <c r="I338" s="375" t="s">
        <v>3803</v>
      </c>
      <c r="J338" s="368">
        <v>1</v>
      </c>
      <c r="K338" s="368">
        <f>VLOOKUP(C338,Hoja5!$G$1:$H$1470,1,FALSE)</f>
        <v>6241505</v>
      </c>
    </row>
    <row r="339" spans="1:11">
      <c r="A339" s="368">
        <v>36000</v>
      </c>
      <c r="B339" s="374">
        <v>36000600</v>
      </c>
      <c r="C339" s="374">
        <v>6148252</v>
      </c>
      <c r="D339" s="375" t="s">
        <v>54</v>
      </c>
      <c r="E339" s="375" t="s">
        <v>1106</v>
      </c>
      <c r="F339" s="375" t="s">
        <v>1107</v>
      </c>
      <c r="G339" s="375" t="s">
        <v>53</v>
      </c>
      <c r="H339" s="375" t="s">
        <v>2522</v>
      </c>
      <c r="I339" s="375" t="s">
        <v>3803</v>
      </c>
      <c r="J339" s="368">
        <v>1</v>
      </c>
      <c r="K339" s="368">
        <f>VLOOKUP(C339,Hoja5!$G$1:$H$1470,1,FALSE)</f>
        <v>6148252</v>
      </c>
    </row>
    <row r="340" spans="1:11">
      <c r="A340" s="368">
        <v>36000</v>
      </c>
      <c r="B340" s="374">
        <v>36000600</v>
      </c>
      <c r="C340" s="374">
        <v>6058284</v>
      </c>
      <c r="D340" s="375" t="s">
        <v>54</v>
      </c>
      <c r="E340" s="375" t="s">
        <v>1196</v>
      </c>
      <c r="F340" s="375" t="s">
        <v>1197</v>
      </c>
      <c r="G340" s="375" t="s">
        <v>53</v>
      </c>
      <c r="H340" s="375" t="s">
        <v>2522</v>
      </c>
      <c r="I340" s="375" t="s">
        <v>3803</v>
      </c>
      <c r="J340" s="368">
        <v>1</v>
      </c>
      <c r="K340" s="368">
        <f>VLOOKUP(C340,Hoja5!$G$1:$H$1470,1,FALSE)</f>
        <v>6058284</v>
      </c>
    </row>
    <row r="341" spans="1:11">
      <c r="A341" s="368">
        <v>36000</v>
      </c>
      <c r="B341" s="374">
        <v>36000600</v>
      </c>
      <c r="C341" s="374">
        <v>6148271</v>
      </c>
      <c r="D341" s="375" t="s">
        <v>54</v>
      </c>
      <c r="E341" s="375" t="s">
        <v>1143</v>
      </c>
      <c r="F341" s="375" t="s">
        <v>1144</v>
      </c>
      <c r="G341" s="375" t="s">
        <v>53</v>
      </c>
      <c r="H341" s="375" t="s">
        <v>2522</v>
      </c>
      <c r="I341" s="375" t="s">
        <v>3803</v>
      </c>
      <c r="J341" s="368">
        <v>1</v>
      </c>
      <c r="K341" s="368">
        <f>VLOOKUP(C341,Hoja5!$G$1:$H$1470,1,FALSE)</f>
        <v>6148271</v>
      </c>
    </row>
    <row r="342" spans="1:11">
      <c r="A342" s="368">
        <v>36000</v>
      </c>
      <c r="B342" s="374">
        <v>36000600</v>
      </c>
      <c r="C342" s="374">
        <v>6242100</v>
      </c>
      <c r="D342" s="375" t="s">
        <v>54</v>
      </c>
      <c r="E342" s="375" t="s">
        <v>2534</v>
      </c>
      <c r="F342" s="375" t="s">
        <v>2535</v>
      </c>
      <c r="G342" s="375" t="s">
        <v>53</v>
      </c>
      <c r="H342" s="375" t="s">
        <v>2522</v>
      </c>
      <c r="I342" s="375" t="s">
        <v>3803</v>
      </c>
      <c r="J342" s="368">
        <v>1</v>
      </c>
      <c r="K342" s="368">
        <f>VLOOKUP(C342,Hoja5!$G$1:$H$1470,1,FALSE)</f>
        <v>6242100</v>
      </c>
    </row>
    <row r="343" spans="1:11">
      <c r="A343" s="368">
        <v>36000</v>
      </c>
      <c r="B343" s="374">
        <v>36000600</v>
      </c>
      <c r="C343" s="374">
        <v>6147793</v>
      </c>
      <c r="D343" s="375" t="s">
        <v>54</v>
      </c>
      <c r="E343" s="375" t="s">
        <v>1299</v>
      </c>
      <c r="F343" s="375" t="s">
        <v>1300</v>
      </c>
      <c r="G343" s="375" t="s">
        <v>53</v>
      </c>
      <c r="H343" s="375" t="s">
        <v>2522</v>
      </c>
      <c r="I343" s="375" t="s">
        <v>3803</v>
      </c>
      <c r="J343" s="368">
        <v>1</v>
      </c>
      <c r="K343" s="368">
        <f>VLOOKUP(C343,Hoja5!$G$1:$H$1470,1,FALSE)</f>
        <v>6147793</v>
      </c>
    </row>
    <row r="344" spans="1:11">
      <c r="A344" s="368">
        <v>36000</v>
      </c>
      <c r="B344" s="374">
        <v>36000600</v>
      </c>
      <c r="C344" s="374">
        <v>6060193</v>
      </c>
      <c r="D344" s="375" t="s">
        <v>54</v>
      </c>
      <c r="E344" s="375" t="s">
        <v>104</v>
      </c>
      <c r="F344" s="375" t="s">
        <v>105</v>
      </c>
      <c r="G344" s="375" t="s">
        <v>53</v>
      </c>
      <c r="H344" s="375" t="s">
        <v>2522</v>
      </c>
      <c r="I344" s="375" t="s">
        <v>3803</v>
      </c>
      <c r="J344" s="368">
        <v>1</v>
      </c>
      <c r="K344" s="368">
        <f>VLOOKUP(C344,Hoja5!$G$1:$H$1470,1,FALSE)</f>
        <v>6060193</v>
      </c>
    </row>
    <row r="345" spans="1:11">
      <c r="A345" s="368">
        <v>36000</v>
      </c>
      <c r="B345" s="374">
        <v>36000600</v>
      </c>
      <c r="C345" s="374">
        <v>6243518</v>
      </c>
      <c r="D345" s="375" t="s">
        <v>54</v>
      </c>
      <c r="E345" s="375" t="s">
        <v>2536</v>
      </c>
      <c r="F345" s="375" t="s">
        <v>2537</v>
      </c>
      <c r="G345" s="375" t="s">
        <v>53</v>
      </c>
      <c r="H345" s="375" t="s">
        <v>2522</v>
      </c>
      <c r="I345" s="375" t="s">
        <v>3803</v>
      </c>
      <c r="J345" s="368">
        <v>1</v>
      </c>
      <c r="K345" s="368">
        <f>VLOOKUP(C345,Hoja5!$G$1:$H$1470,1,FALSE)</f>
        <v>6243518</v>
      </c>
    </row>
    <row r="346" spans="1:11">
      <c r="A346" s="368">
        <v>36000</v>
      </c>
      <c r="B346" s="374">
        <v>36000600</v>
      </c>
      <c r="C346" s="374">
        <v>6148169</v>
      </c>
      <c r="D346" s="375" t="s">
        <v>54</v>
      </c>
      <c r="E346" s="375" t="s">
        <v>1077</v>
      </c>
      <c r="F346" s="375" t="s">
        <v>1078</v>
      </c>
      <c r="G346" s="375" t="s">
        <v>53</v>
      </c>
      <c r="H346" s="375" t="s">
        <v>2522</v>
      </c>
      <c r="I346" s="375" t="s">
        <v>3803</v>
      </c>
      <c r="J346" s="368">
        <v>1</v>
      </c>
      <c r="K346" s="368">
        <f>VLOOKUP(C346,Hoja5!$G$1:$H$1470,1,FALSE)</f>
        <v>6148169</v>
      </c>
    </row>
    <row r="347" spans="1:11">
      <c r="A347" s="368">
        <v>36000</v>
      </c>
      <c r="B347" s="374">
        <v>36000600</v>
      </c>
      <c r="C347" s="374">
        <v>6147958</v>
      </c>
      <c r="D347" s="375" t="s">
        <v>54</v>
      </c>
      <c r="E347" s="375" t="s">
        <v>944</v>
      </c>
      <c r="F347" s="375" t="s">
        <v>945</v>
      </c>
      <c r="G347" s="375" t="s">
        <v>53</v>
      </c>
      <c r="H347" s="375" t="s">
        <v>2522</v>
      </c>
      <c r="I347" s="375" t="s">
        <v>3803</v>
      </c>
      <c r="J347" s="368">
        <v>1</v>
      </c>
      <c r="K347" s="368">
        <f>VLOOKUP(C347,Hoja5!$G$1:$H$1470,1,FALSE)</f>
        <v>6147958</v>
      </c>
    </row>
    <row r="348" spans="1:11">
      <c r="A348" s="368">
        <v>36000</v>
      </c>
      <c r="B348" s="374">
        <v>36000600</v>
      </c>
      <c r="C348" s="374">
        <v>6147558</v>
      </c>
      <c r="D348" s="375" t="s">
        <v>54</v>
      </c>
      <c r="E348" s="375" t="s">
        <v>605</v>
      </c>
      <c r="F348" s="375" t="s">
        <v>171</v>
      </c>
      <c r="G348" s="375" t="s">
        <v>53</v>
      </c>
      <c r="H348" s="375" t="s">
        <v>2522</v>
      </c>
      <c r="I348" s="375" t="s">
        <v>3803</v>
      </c>
      <c r="J348" s="368">
        <v>1</v>
      </c>
      <c r="K348" s="368">
        <f>VLOOKUP(C348,Hoja5!$G$1:$H$1470,1,FALSE)</f>
        <v>6147558</v>
      </c>
    </row>
    <row r="349" spans="1:11">
      <c r="A349" s="368">
        <v>36000</v>
      </c>
      <c r="B349" s="374">
        <v>36000600</v>
      </c>
      <c r="C349" s="374">
        <v>6147557</v>
      </c>
      <c r="D349" s="375" t="s">
        <v>54</v>
      </c>
      <c r="E349" s="375" t="s">
        <v>160</v>
      </c>
      <c r="F349" s="375" t="s">
        <v>161</v>
      </c>
      <c r="G349" s="375" t="s">
        <v>53</v>
      </c>
      <c r="H349" s="375" t="s">
        <v>2522</v>
      </c>
      <c r="I349" s="375" t="s">
        <v>3803</v>
      </c>
      <c r="J349" s="368">
        <v>1</v>
      </c>
      <c r="K349" s="368">
        <f>VLOOKUP(C349,Hoja5!$G$1:$H$1470,1,FALSE)</f>
        <v>6147557</v>
      </c>
    </row>
    <row r="350" spans="1:11">
      <c r="A350" s="368">
        <v>36000</v>
      </c>
      <c r="B350" s="374">
        <v>36000600</v>
      </c>
      <c r="C350" s="374">
        <v>6147909</v>
      </c>
      <c r="D350" s="375" t="s">
        <v>54</v>
      </c>
      <c r="E350" s="375" t="s">
        <v>268</v>
      </c>
      <c r="F350" s="375" t="s">
        <v>269</v>
      </c>
      <c r="G350" s="375" t="s">
        <v>53</v>
      </c>
      <c r="H350" s="375" t="s">
        <v>2522</v>
      </c>
      <c r="I350" s="375" t="s">
        <v>3803</v>
      </c>
      <c r="J350" s="368">
        <v>1</v>
      </c>
      <c r="K350" s="368">
        <f>VLOOKUP(C350,Hoja5!$G$1:$H$1470,1,FALSE)</f>
        <v>6147909</v>
      </c>
    </row>
    <row r="351" spans="1:11">
      <c r="A351" s="368">
        <v>36000</v>
      </c>
      <c r="B351" s="374">
        <v>36000600</v>
      </c>
      <c r="C351" s="374">
        <v>6242103</v>
      </c>
      <c r="D351" s="375" t="s">
        <v>54</v>
      </c>
      <c r="E351" s="375" t="s">
        <v>2538</v>
      </c>
      <c r="F351" s="375" t="s">
        <v>2539</v>
      </c>
      <c r="G351" s="375" t="s">
        <v>53</v>
      </c>
      <c r="H351" s="375" t="s">
        <v>2522</v>
      </c>
      <c r="I351" s="375" t="s">
        <v>3803</v>
      </c>
      <c r="J351" s="368">
        <v>1</v>
      </c>
      <c r="K351" s="368">
        <f>VLOOKUP(C351,Hoja5!$G$1:$H$1470,1,FALSE)</f>
        <v>6242103</v>
      </c>
    </row>
    <row r="352" spans="1:11">
      <c r="A352" s="368">
        <v>36000</v>
      </c>
      <c r="B352" s="374">
        <v>36000600</v>
      </c>
      <c r="C352" s="374">
        <v>6246656</v>
      </c>
      <c r="D352" s="375" t="s">
        <v>54</v>
      </c>
      <c r="E352" s="375" t="s">
        <v>2540</v>
      </c>
      <c r="F352" s="375" t="s">
        <v>2541</v>
      </c>
      <c r="G352" s="375" t="s">
        <v>53</v>
      </c>
      <c r="H352" s="375" t="s">
        <v>2522</v>
      </c>
      <c r="I352" s="375" t="s">
        <v>3803</v>
      </c>
      <c r="J352" s="368">
        <v>1</v>
      </c>
      <c r="K352" s="368">
        <f>VLOOKUP(C352,Hoja5!$G$1:$H$1470,1,FALSE)</f>
        <v>6246656</v>
      </c>
    </row>
    <row r="353" spans="1:11">
      <c r="A353" s="368">
        <v>36000</v>
      </c>
      <c r="B353" s="374">
        <v>36000200</v>
      </c>
      <c r="C353" s="374">
        <v>6245267</v>
      </c>
      <c r="D353" s="375" t="s">
        <v>54</v>
      </c>
      <c r="E353" s="375" t="s">
        <v>2542</v>
      </c>
      <c r="F353" s="375" t="s">
        <v>701</v>
      </c>
      <c r="G353" s="375" t="s">
        <v>53</v>
      </c>
      <c r="H353" s="375" t="s">
        <v>2522</v>
      </c>
      <c r="I353" s="375" t="s">
        <v>3803</v>
      </c>
      <c r="J353" s="368">
        <v>1</v>
      </c>
      <c r="K353" s="368">
        <f>VLOOKUP(C353,Hoja5!$G$1:$H$1470,1,FALSE)</f>
        <v>6245267</v>
      </c>
    </row>
    <row r="354" spans="1:11">
      <c r="A354" s="368">
        <v>36000</v>
      </c>
      <c r="B354" s="374">
        <v>36000600</v>
      </c>
      <c r="C354" s="374">
        <v>6147755</v>
      </c>
      <c r="D354" s="375" t="s">
        <v>54</v>
      </c>
      <c r="E354" s="375" t="s">
        <v>747</v>
      </c>
      <c r="F354" s="375" t="s">
        <v>748</v>
      </c>
      <c r="G354" s="375" t="s">
        <v>53</v>
      </c>
      <c r="H354" s="375" t="s">
        <v>2522</v>
      </c>
      <c r="I354" s="375" t="s">
        <v>3803</v>
      </c>
      <c r="J354" s="368">
        <v>1</v>
      </c>
      <c r="K354" s="368">
        <f>VLOOKUP(C354,Hoja5!$G$1:$H$1470,1,FALSE)</f>
        <v>6147755</v>
      </c>
    </row>
    <row r="355" spans="1:11">
      <c r="A355" s="368">
        <v>36000</v>
      </c>
      <c r="B355" s="374">
        <v>36000600</v>
      </c>
      <c r="C355" s="374">
        <v>6245256</v>
      </c>
      <c r="D355" s="375" t="s">
        <v>54</v>
      </c>
      <c r="E355" s="375" t="s">
        <v>2543</v>
      </c>
      <c r="F355" s="375" t="s">
        <v>2544</v>
      </c>
      <c r="G355" s="375" t="s">
        <v>53</v>
      </c>
      <c r="H355" s="375" t="s">
        <v>2522</v>
      </c>
      <c r="I355" s="375" t="s">
        <v>3803</v>
      </c>
      <c r="J355" s="368">
        <v>1</v>
      </c>
      <c r="K355" s="368">
        <f>VLOOKUP(C355,Hoja5!$G$1:$H$1470,1,FALSE)</f>
        <v>6245256</v>
      </c>
    </row>
    <row r="356" spans="1:11">
      <c r="A356" s="368">
        <v>36000</v>
      </c>
      <c r="B356" s="374">
        <v>36000600</v>
      </c>
      <c r="C356" s="374">
        <v>6147805</v>
      </c>
      <c r="D356" s="375" t="s">
        <v>54</v>
      </c>
      <c r="E356" s="375" t="s">
        <v>762</v>
      </c>
      <c r="F356" s="375" t="s">
        <v>763</v>
      </c>
      <c r="G356" s="375" t="s">
        <v>53</v>
      </c>
      <c r="H356" s="375" t="s">
        <v>2522</v>
      </c>
      <c r="I356" s="375" t="s">
        <v>3803</v>
      </c>
      <c r="J356" s="368">
        <v>1</v>
      </c>
      <c r="K356" s="368">
        <f>VLOOKUP(C356,Hoja5!$G$1:$H$1470,1,FALSE)</f>
        <v>6147805</v>
      </c>
    </row>
    <row r="357" spans="1:11">
      <c r="A357" s="368">
        <v>36000</v>
      </c>
      <c r="B357" s="374">
        <v>36000600</v>
      </c>
      <c r="C357" s="374">
        <v>6128986</v>
      </c>
      <c r="D357" s="375" t="s">
        <v>54</v>
      </c>
      <c r="E357" s="375" t="s">
        <v>769</v>
      </c>
      <c r="F357" s="375" t="s">
        <v>770</v>
      </c>
      <c r="G357" s="375" t="s">
        <v>53</v>
      </c>
      <c r="H357" s="375" t="s">
        <v>2522</v>
      </c>
      <c r="I357" s="375" t="s">
        <v>3803</v>
      </c>
      <c r="J357" s="368">
        <v>1</v>
      </c>
      <c r="K357" s="368">
        <f>VLOOKUP(C357,Hoja5!$G$1:$H$1470,1,FALSE)</f>
        <v>6128986</v>
      </c>
    </row>
    <row r="358" spans="1:11">
      <c r="A358" s="368">
        <v>36000</v>
      </c>
      <c r="B358" s="374">
        <v>36000600</v>
      </c>
      <c r="C358" s="374">
        <v>6238256</v>
      </c>
      <c r="D358" s="375" t="s">
        <v>54</v>
      </c>
      <c r="E358" s="375" t="s">
        <v>521</v>
      </c>
      <c r="F358" s="375" t="s">
        <v>522</v>
      </c>
      <c r="G358" s="375" t="s">
        <v>53</v>
      </c>
      <c r="H358" s="375" t="s">
        <v>2522</v>
      </c>
      <c r="I358" s="375" t="s">
        <v>3803</v>
      </c>
      <c r="J358" s="368">
        <v>1</v>
      </c>
      <c r="K358" s="368">
        <f>VLOOKUP(C358,Hoja5!$G$1:$H$1470,1,FALSE)</f>
        <v>6238256</v>
      </c>
    </row>
    <row r="359" spans="1:11">
      <c r="A359" s="368">
        <v>36000</v>
      </c>
      <c r="B359" s="374">
        <v>36000600</v>
      </c>
      <c r="C359" s="374">
        <v>6148330</v>
      </c>
      <c r="D359" s="375" t="s">
        <v>54</v>
      </c>
      <c r="E359" s="375" t="s">
        <v>1221</v>
      </c>
      <c r="F359" s="375" t="s">
        <v>1222</v>
      </c>
      <c r="G359" s="375" t="s">
        <v>53</v>
      </c>
      <c r="H359" s="375" t="s">
        <v>2522</v>
      </c>
      <c r="I359" s="375" t="s">
        <v>3803</v>
      </c>
      <c r="J359" s="368">
        <v>1</v>
      </c>
      <c r="K359" s="368">
        <f>VLOOKUP(C359,Hoja5!$G$1:$H$1470,1,FALSE)</f>
        <v>6148330</v>
      </c>
    </row>
    <row r="360" spans="1:11">
      <c r="A360" s="368">
        <v>36000</v>
      </c>
      <c r="B360" s="374">
        <v>36000600</v>
      </c>
      <c r="C360" s="374">
        <v>6057496</v>
      </c>
      <c r="D360" s="375" t="s">
        <v>54</v>
      </c>
      <c r="E360" s="375" t="s">
        <v>287</v>
      </c>
      <c r="F360" s="375" t="s">
        <v>288</v>
      </c>
      <c r="G360" s="375" t="s">
        <v>53</v>
      </c>
      <c r="H360" s="375" t="s">
        <v>2522</v>
      </c>
      <c r="I360" s="375" t="s">
        <v>3803</v>
      </c>
      <c r="J360" s="368">
        <v>1</v>
      </c>
      <c r="K360" s="368">
        <f>VLOOKUP(C360,Hoja5!$G$1:$H$1470,1,FALSE)</f>
        <v>6057496</v>
      </c>
    </row>
    <row r="361" spans="1:11">
      <c r="A361" s="368">
        <v>36000</v>
      </c>
      <c r="B361" s="374">
        <v>36000300</v>
      </c>
      <c r="C361" s="374">
        <v>6245241</v>
      </c>
      <c r="D361" s="375" t="s">
        <v>54</v>
      </c>
      <c r="E361" s="375" t="s">
        <v>2086</v>
      </c>
      <c r="F361" s="375" t="s">
        <v>2087</v>
      </c>
      <c r="G361" s="375" t="s">
        <v>45</v>
      </c>
      <c r="H361" s="375" t="s">
        <v>2461</v>
      </c>
      <c r="I361" s="375" t="s">
        <v>3795</v>
      </c>
      <c r="J361" s="368">
        <v>1</v>
      </c>
      <c r="K361" s="368">
        <f>VLOOKUP(C361,Hoja5!$G$1:$H$1470,1,FALSE)</f>
        <v>6245241</v>
      </c>
    </row>
    <row r="362" spans="1:11">
      <c r="A362" s="368">
        <v>36000</v>
      </c>
      <c r="B362" s="374">
        <v>36000300</v>
      </c>
      <c r="C362" s="374">
        <v>6129907</v>
      </c>
      <c r="D362" s="375" t="s">
        <v>54</v>
      </c>
      <c r="E362" s="375" t="s">
        <v>452</v>
      </c>
      <c r="F362" s="375" t="s">
        <v>453</v>
      </c>
      <c r="G362" s="375" t="s">
        <v>45</v>
      </c>
      <c r="H362" s="375" t="s">
        <v>2461</v>
      </c>
      <c r="I362" s="375" t="s">
        <v>3795</v>
      </c>
      <c r="J362" s="368">
        <v>1</v>
      </c>
      <c r="K362" s="368">
        <f>VLOOKUP(C362,Hoja5!$G$1:$H$1470,1,FALSE)</f>
        <v>6129907</v>
      </c>
    </row>
    <row r="363" spans="1:11">
      <c r="A363" s="368">
        <v>36000</v>
      </c>
      <c r="B363" s="374">
        <v>36000300</v>
      </c>
      <c r="C363" s="374">
        <v>6245240</v>
      </c>
      <c r="D363" s="375" t="s">
        <v>54</v>
      </c>
      <c r="E363" s="375" t="s">
        <v>2545</v>
      </c>
      <c r="F363" s="375" t="s">
        <v>2546</v>
      </c>
      <c r="G363" s="375" t="s">
        <v>45</v>
      </c>
      <c r="H363" s="375" t="s">
        <v>2461</v>
      </c>
      <c r="I363" s="375" t="s">
        <v>3795</v>
      </c>
      <c r="J363" s="368">
        <v>1</v>
      </c>
      <c r="K363" s="368">
        <f>VLOOKUP(C363,Hoja5!$G$1:$H$1470,1,FALSE)</f>
        <v>6245240</v>
      </c>
    </row>
    <row r="364" spans="1:11">
      <c r="A364" s="368">
        <v>36000</v>
      </c>
      <c r="B364" s="374">
        <v>36000300</v>
      </c>
      <c r="C364" s="374">
        <v>6080341</v>
      </c>
      <c r="D364" s="375" t="s">
        <v>54</v>
      </c>
      <c r="E364" s="375" t="s">
        <v>594</v>
      </c>
      <c r="F364" s="375" t="s">
        <v>280</v>
      </c>
      <c r="G364" s="375" t="s">
        <v>45</v>
      </c>
      <c r="H364" s="375" t="s">
        <v>2461</v>
      </c>
      <c r="I364" s="375" t="s">
        <v>3795</v>
      </c>
      <c r="J364" s="368">
        <v>1</v>
      </c>
      <c r="K364" s="368">
        <f>VLOOKUP(C364,Hoja5!$G$1:$H$1470,1,FALSE)</f>
        <v>6080341</v>
      </c>
    </row>
    <row r="365" spans="1:11">
      <c r="A365" s="368">
        <v>36000</v>
      </c>
      <c r="B365" s="374">
        <v>36000300</v>
      </c>
      <c r="C365" s="374">
        <v>6147950</v>
      </c>
      <c r="D365" s="375" t="s">
        <v>54</v>
      </c>
      <c r="E365" s="375" t="s">
        <v>376</v>
      </c>
      <c r="F365" s="375" t="s">
        <v>377</v>
      </c>
      <c r="G365" s="375" t="s">
        <v>45</v>
      </c>
      <c r="H365" s="375" t="s">
        <v>2461</v>
      </c>
      <c r="I365" s="375" t="s">
        <v>3795</v>
      </c>
      <c r="J365" s="368">
        <v>1</v>
      </c>
      <c r="K365" s="368">
        <f>VLOOKUP(C365,Hoja5!$G$1:$H$1470,1,FALSE)</f>
        <v>6147950</v>
      </c>
    </row>
    <row r="366" spans="1:11">
      <c r="A366" s="368">
        <v>36000</v>
      </c>
      <c r="B366" s="374">
        <v>36000300</v>
      </c>
      <c r="C366" s="374">
        <v>6245208</v>
      </c>
      <c r="D366" s="375" t="s">
        <v>54</v>
      </c>
      <c r="E366" s="375" t="s">
        <v>2547</v>
      </c>
      <c r="F366" s="375" t="s">
        <v>2548</v>
      </c>
      <c r="G366" s="375" t="s">
        <v>45</v>
      </c>
      <c r="H366" s="375" t="s">
        <v>2461</v>
      </c>
      <c r="I366" s="375" t="s">
        <v>3795</v>
      </c>
      <c r="J366" s="368">
        <v>1</v>
      </c>
      <c r="K366" s="368">
        <f>VLOOKUP(C366,Hoja5!$G$1:$H$1470,1,FALSE)</f>
        <v>6245208</v>
      </c>
    </row>
    <row r="367" spans="1:11">
      <c r="A367" s="368">
        <v>36000</v>
      </c>
      <c r="B367" s="374">
        <v>36000300</v>
      </c>
      <c r="C367" s="374">
        <v>6246091</v>
      </c>
      <c r="D367" s="375" t="s">
        <v>54</v>
      </c>
      <c r="E367" s="375" t="s">
        <v>2549</v>
      </c>
      <c r="F367" s="375" t="s">
        <v>2550</v>
      </c>
      <c r="G367" s="375" t="s">
        <v>45</v>
      </c>
      <c r="H367" s="375" t="s">
        <v>2461</v>
      </c>
      <c r="I367" s="375" t="s">
        <v>3795</v>
      </c>
      <c r="J367" s="368">
        <v>1</v>
      </c>
      <c r="K367" s="368">
        <f>VLOOKUP(C367,Hoja5!$G$1:$H$1470,1,FALSE)</f>
        <v>6246091</v>
      </c>
    </row>
    <row r="368" spans="1:11">
      <c r="A368" s="368">
        <v>36000</v>
      </c>
      <c r="B368" s="374">
        <v>36000300</v>
      </c>
      <c r="C368" s="374">
        <v>6127788</v>
      </c>
      <c r="D368" s="375" t="s">
        <v>54</v>
      </c>
      <c r="E368" s="375" t="s">
        <v>145</v>
      </c>
      <c r="F368" s="375" t="s">
        <v>146</v>
      </c>
      <c r="G368" s="375" t="s">
        <v>45</v>
      </c>
      <c r="H368" s="375" t="s">
        <v>2461</v>
      </c>
      <c r="I368" s="375" t="s">
        <v>3795</v>
      </c>
      <c r="J368" s="368">
        <v>1</v>
      </c>
      <c r="K368" s="368">
        <f>VLOOKUP(C368,Hoja5!$G$1:$H$1470,1,FALSE)</f>
        <v>6127788</v>
      </c>
    </row>
    <row r="369" spans="1:11">
      <c r="A369" s="368">
        <v>36000</v>
      </c>
      <c r="B369" s="374">
        <v>36000300</v>
      </c>
      <c r="C369" s="374">
        <v>5958</v>
      </c>
      <c r="D369" s="375" t="s">
        <v>54</v>
      </c>
      <c r="E369" s="375" t="s">
        <v>2088</v>
      </c>
      <c r="F369" s="375" t="s">
        <v>2089</v>
      </c>
      <c r="G369" s="375" t="s">
        <v>45</v>
      </c>
      <c r="H369" s="375" t="s">
        <v>2461</v>
      </c>
      <c r="I369" s="375" t="s">
        <v>3795</v>
      </c>
      <c r="J369" s="368">
        <v>1</v>
      </c>
      <c r="K369" s="368">
        <f>VLOOKUP(C369,Hoja5!$G$1:$H$1470,1,FALSE)</f>
        <v>5958</v>
      </c>
    </row>
    <row r="370" spans="1:11">
      <c r="A370" s="368">
        <v>36000</v>
      </c>
      <c r="B370" s="374">
        <v>36000300</v>
      </c>
      <c r="C370" s="374">
        <v>6057851</v>
      </c>
      <c r="D370" s="375" t="s">
        <v>54</v>
      </c>
      <c r="E370" s="375" t="s">
        <v>2551</v>
      </c>
      <c r="F370" s="375" t="s">
        <v>78</v>
      </c>
      <c r="G370" s="375" t="s">
        <v>45</v>
      </c>
      <c r="H370" s="375" t="s">
        <v>2461</v>
      </c>
      <c r="I370" s="375" t="s">
        <v>3795</v>
      </c>
      <c r="J370" s="368">
        <v>1</v>
      </c>
      <c r="K370" s="368">
        <f>VLOOKUP(C370,Hoja5!$G$1:$H$1470,1,FALSE)</f>
        <v>6057851</v>
      </c>
    </row>
    <row r="371" spans="1:11">
      <c r="A371" s="368">
        <v>36000</v>
      </c>
      <c r="B371" s="374">
        <v>36000300</v>
      </c>
      <c r="C371" s="374">
        <v>6245251</v>
      </c>
      <c r="D371" s="375" t="s">
        <v>54</v>
      </c>
      <c r="E371" s="375" t="s">
        <v>2552</v>
      </c>
      <c r="F371" s="375" t="s">
        <v>278</v>
      </c>
      <c r="G371" s="375" t="s">
        <v>45</v>
      </c>
      <c r="H371" s="375" t="s">
        <v>2461</v>
      </c>
      <c r="I371" s="375" t="s">
        <v>3795</v>
      </c>
      <c r="J371" s="368">
        <v>1</v>
      </c>
      <c r="K371" s="368">
        <f>VLOOKUP(C371,Hoja5!$G$1:$H$1470,1,FALSE)</f>
        <v>6245251</v>
      </c>
    </row>
    <row r="372" spans="1:11">
      <c r="A372" s="368">
        <v>36000</v>
      </c>
      <c r="B372" s="374">
        <v>36000300</v>
      </c>
      <c r="C372" s="374">
        <v>6239316</v>
      </c>
      <c r="D372" s="375" t="s">
        <v>54</v>
      </c>
      <c r="E372" s="375" t="s">
        <v>1187</v>
      </c>
      <c r="F372" s="375" t="s">
        <v>662</v>
      </c>
      <c r="G372" s="375" t="s">
        <v>45</v>
      </c>
      <c r="H372" s="375" t="s">
        <v>2461</v>
      </c>
      <c r="I372" s="375" t="s">
        <v>3795</v>
      </c>
      <c r="J372" s="368">
        <v>1</v>
      </c>
      <c r="K372" s="368">
        <f>VLOOKUP(C372,Hoja5!$G$1:$H$1470,1,FALSE)</f>
        <v>6239316</v>
      </c>
    </row>
    <row r="373" spans="1:11">
      <c r="A373" s="368">
        <v>36000</v>
      </c>
      <c r="B373" s="374">
        <v>36000300</v>
      </c>
      <c r="C373" s="374">
        <v>6068121</v>
      </c>
      <c r="D373" s="375" t="s">
        <v>54</v>
      </c>
      <c r="E373" s="375" t="s">
        <v>753</v>
      </c>
      <c r="F373" s="375" t="s">
        <v>754</v>
      </c>
      <c r="G373" s="375" t="s">
        <v>45</v>
      </c>
      <c r="H373" s="375" t="s">
        <v>2461</v>
      </c>
      <c r="I373" s="375" t="s">
        <v>3795</v>
      </c>
      <c r="J373" s="368">
        <v>1</v>
      </c>
      <c r="K373" s="368">
        <f>VLOOKUP(C373,Hoja5!$G$1:$H$1470,1,FALSE)</f>
        <v>6068121</v>
      </c>
    </row>
    <row r="374" spans="1:11">
      <c r="A374" s="368">
        <v>36000</v>
      </c>
      <c r="B374" s="374">
        <v>36000300</v>
      </c>
      <c r="C374" s="374">
        <v>3400620</v>
      </c>
      <c r="D374" s="375" t="s">
        <v>54</v>
      </c>
      <c r="E374" s="375" t="s">
        <v>2553</v>
      </c>
      <c r="F374" s="375" t="s">
        <v>2554</v>
      </c>
      <c r="G374" s="375" t="s">
        <v>45</v>
      </c>
      <c r="H374" s="375" t="s">
        <v>2461</v>
      </c>
      <c r="I374" s="375" t="s">
        <v>3795</v>
      </c>
      <c r="J374" s="368">
        <v>1</v>
      </c>
      <c r="K374" s="368">
        <f>VLOOKUP(C374,Hoja5!$G$1:$H$1470,1,FALSE)</f>
        <v>3400620</v>
      </c>
    </row>
    <row r="375" spans="1:11">
      <c r="A375" s="368">
        <v>36000</v>
      </c>
      <c r="B375" s="374">
        <v>36000300</v>
      </c>
      <c r="C375" s="374">
        <v>6057573</v>
      </c>
      <c r="D375" s="375" t="s">
        <v>54</v>
      </c>
      <c r="E375" s="375" t="s">
        <v>991</v>
      </c>
      <c r="F375" s="375" t="s">
        <v>992</v>
      </c>
      <c r="G375" s="375" t="s">
        <v>45</v>
      </c>
      <c r="H375" s="375" t="s">
        <v>2461</v>
      </c>
      <c r="I375" s="375" t="s">
        <v>3795</v>
      </c>
      <c r="J375" s="368">
        <v>1</v>
      </c>
      <c r="K375" s="368">
        <f>VLOOKUP(C375,Hoja5!$G$1:$H$1470,1,FALSE)</f>
        <v>6057573</v>
      </c>
    </row>
    <row r="376" spans="1:11">
      <c r="A376" s="368">
        <v>36000</v>
      </c>
      <c r="B376" s="374">
        <v>36000300</v>
      </c>
      <c r="C376" s="374">
        <v>6243506</v>
      </c>
      <c r="D376" s="375" t="s">
        <v>54</v>
      </c>
      <c r="E376" s="375" t="s">
        <v>2555</v>
      </c>
      <c r="F376" s="375" t="s">
        <v>2556</v>
      </c>
      <c r="G376" s="375" t="s">
        <v>45</v>
      </c>
      <c r="H376" s="375" t="s">
        <v>2461</v>
      </c>
      <c r="I376" s="375" t="s">
        <v>3795</v>
      </c>
      <c r="J376" s="368">
        <v>1</v>
      </c>
      <c r="K376" s="368">
        <f>VLOOKUP(C376,Hoja5!$G$1:$H$1470,1,FALSE)</f>
        <v>6243506</v>
      </c>
    </row>
    <row r="377" spans="1:11">
      <c r="A377" s="368">
        <v>36000</v>
      </c>
      <c r="B377" s="374">
        <v>36000300</v>
      </c>
      <c r="C377" s="374">
        <v>6129553</v>
      </c>
      <c r="D377" s="375" t="s">
        <v>54</v>
      </c>
      <c r="E377" s="375" t="s">
        <v>758</v>
      </c>
      <c r="F377" s="375" t="s">
        <v>759</v>
      </c>
      <c r="G377" s="375" t="s">
        <v>45</v>
      </c>
      <c r="H377" s="375" t="s">
        <v>2461</v>
      </c>
      <c r="I377" s="375" t="s">
        <v>3795</v>
      </c>
      <c r="J377" s="368">
        <v>1</v>
      </c>
      <c r="K377" s="368">
        <f>VLOOKUP(C377,Hoja5!$G$1:$H$1470,1,FALSE)</f>
        <v>6129553</v>
      </c>
    </row>
    <row r="378" spans="1:11">
      <c r="A378" s="368">
        <v>36000</v>
      </c>
      <c r="B378" s="374">
        <v>36000300</v>
      </c>
      <c r="C378" s="374">
        <v>6245672</v>
      </c>
      <c r="D378" s="375" t="s">
        <v>54</v>
      </c>
      <c r="E378" s="375" t="s">
        <v>2557</v>
      </c>
      <c r="F378" s="375" t="s">
        <v>2558</v>
      </c>
      <c r="G378" s="375" t="s">
        <v>45</v>
      </c>
      <c r="H378" s="375" t="s">
        <v>2461</v>
      </c>
      <c r="I378" s="375" t="s">
        <v>3795</v>
      </c>
      <c r="J378" s="368">
        <v>1</v>
      </c>
      <c r="K378" s="368">
        <f>VLOOKUP(C378,Hoja5!$G$1:$H$1470,1,FALSE)</f>
        <v>6245672</v>
      </c>
    </row>
    <row r="379" spans="1:11">
      <c r="A379" s="368">
        <v>36000</v>
      </c>
      <c r="B379" s="374">
        <v>36000300</v>
      </c>
      <c r="C379" s="374">
        <v>6245662</v>
      </c>
      <c r="D379" s="375" t="s">
        <v>54</v>
      </c>
      <c r="E379" s="375" t="s">
        <v>2559</v>
      </c>
      <c r="F379" s="375" t="s">
        <v>2560</v>
      </c>
      <c r="G379" s="375" t="s">
        <v>45</v>
      </c>
      <c r="H379" s="375" t="s">
        <v>2461</v>
      </c>
      <c r="I379" s="375" t="s">
        <v>3795</v>
      </c>
      <c r="J379" s="368">
        <v>1</v>
      </c>
      <c r="K379" s="368">
        <f>VLOOKUP(C379,Hoja5!$G$1:$H$1470,1,FALSE)</f>
        <v>6245662</v>
      </c>
    </row>
    <row r="380" spans="1:11">
      <c r="A380" s="368">
        <v>36000</v>
      </c>
      <c r="B380" s="374">
        <v>36000300</v>
      </c>
      <c r="C380" s="374">
        <v>6246663</v>
      </c>
      <c r="D380" s="375" t="s">
        <v>54</v>
      </c>
      <c r="E380" s="375" t="s">
        <v>2561</v>
      </c>
      <c r="F380" s="375" t="s">
        <v>2562</v>
      </c>
      <c r="G380" s="375" t="s">
        <v>45</v>
      </c>
      <c r="H380" s="375" t="s">
        <v>2461</v>
      </c>
      <c r="I380" s="375" t="s">
        <v>3795</v>
      </c>
      <c r="J380" s="368">
        <v>1</v>
      </c>
      <c r="K380" s="368">
        <f>VLOOKUP(C380,Hoja5!$G$1:$H$1470,1,FALSE)</f>
        <v>6246663</v>
      </c>
    </row>
    <row r="381" spans="1:11">
      <c r="A381" s="368">
        <v>36000</v>
      </c>
      <c r="B381" s="374">
        <v>36000300</v>
      </c>
      <c r="C381" s="374">
        <v>6243517</v>
      </c>
      <c r="D381" s="375" t="s">
        <v>54</v>
      </c>
      <c r="E381" s="375" t="s">
        <v>2360</v>
      </c>
      <c r="F381" s="375" t="s">
        <v>2563</v>
      </c>
      <c r="G381" s="375" t="s">
        <v>45</v>
      </c>
      <c r="H381" s="375" t="s">
        <v>2461</v>
      </c>
      <c r="I381" s="375" t="s">
        <v>3795</v>
      </c>
      <c r="J381" s="368">
        <v>1</v>
      </c>
      <c r="K381" s="368">
        <f>VLOOKUP(C381,Hoja5!$G$1:$H$1470,1,FALSE)</f>
        <v>6243517</v>
      </c>
    </row>
    <row r="382" spans="1:11">
      <c r="A382" s="368">
        <v>36000</v>
      </c>
      <c r="B382" s="374">
        <v>36000300</v>
      </c>
      <c r="C382" s="374">
        <v>6129546</v>
      </c>
      <c r="D382" s="375" t="s">
        <v>54</v>
      </c>
      <c r="E382" s="375" t="s">
        <v>634</v>
      </c>
      <c r="F382" s="375" t="s">
        <v>635</v>
      </c>
      <c r="G382" s="375" t="s">
        <v>45</v>
      </c>
      <c r="H382" s="375" t="s">
        <v>2461</v>
      </c>
      <c r="I382" s="375" t="s">
        <v>3795</v>
      </c>
      <c r="J382" s="368">
        <v>1</v>
      </c>
      <c r="K382" s="368">
        <f>VLOOKUP(C382,Hoja5!$G$1:$H$1470,1,FALSE)</f>
        <v>6129546</v>
      </c>
    </row>
    <row r="383" spans="1:11">
      <c r="A383" s="368">
        <v>36000</v>
      </c>
      <c r="B383" s="374">
        <v>36000300</v>
      </c>
      <c r="C383" s="374">
        <v>6239978</v>
      </c>
      <c r="D383" s="375" t="s">
        <v>54</v>
      </c>
      <c r="E383" s="375" t="s">
        <v>464</v>
      </c>
      <c r="F383" s="375" t="s">
        <v>465</v>
      </c>
      <c r="G383" s="375" t="s">
        <v>45</v>
      </c>
      <c r="H383" s="375" t="s">
        <v>2461</v>
      </c>
      <c r="I383" s="375" t="s">
        <v>3795</v>
      </c>
      <c r="J383" s="368">
        <v>1</v>
      </c>
      <c r="K383" s="368">
        <f>VLOOKUP(C383,Hoja5!$G$1:$H$1470,1,FALSE)</f>
        <v>6239978</v>
      </c>
    </row>
    <row r="384" spans="1:11">
      <c r="A384" s="368">
        <v>36000</v>
      </c>
      <c r="B384" s="374">
        <v>36000300</v>
      </c>
      <c r="C384" s="374">
        <v>6148317</v>
      </c>
      <c r="D384" s="375" t="s">
        <v>54</v>
      </c>
      <c r="E384" s="375" t="s">
        <v>1202</v>
      </c>
      <c r="F384" s="375" t="s">
        <v>107</v>
      </c>
      <c r="G384" s="375" t="s">
        <v>45</v>
      </c>
      <c r="H384" s="375" t="s">
        <v>2461</v>
      </c>
      <c r="I384" s="375" t="s">
        <v>3795</v>
      </c>
      <c r="J384" s="368">
        <v>1</v>
      </c>
      <c r="K384" s="368">
        <f>VLOOKUP(C384,Hoja5!$G$1:$H$1470,1,FALSE)</f>
        <v>6148317</v>
      </c>
    </row>
    <row r="385" spans="1:11">
      <c r="A385" s="368">
        <v>36000</v>
      </c>
      <c r="B385" s="374">
        <v>36000300</v>
      </c>
      <c r="C385" s="374">
        <v>6126734</v>
      </c>
      <c r="D385" s="375" t="s">
        <v>54</v>
      </c>
      <c r="E385" s="375" t="s">
        <v>832</v>
      </c>
      <c r="F385" s="375" t="s">
        <v>833</v>
      </c>
      <c r="G385" s="375" t="s">
        <v>45</v>
      </c>
      <c r="H385" s="375" t="s">
        <v>2461</v>
      </c>
      <c r="I385" s="375" t="s">
        <v>3795</v>
      </c>
      <c r="J385" s="368">
        <v>1</v>
      </c>
      <c r="K385" s="368">
        <f>VLOOKUP(C385,Hoja5!$G$1:$H$1470,1,FALSE)</f>
        <v>6126734</v>
      </c>
    </row>
    <row r="386" spans="1:11">
      <c r="A386" s="368">
        <v>36000</v>
      </c>
      <c r="B386" s="374">
        <v>36000300</v>
      </c>
      <c r="C386" s="374">
        <v>6147890</v>
      </c>
      <c r="D386" s="375" t="s">
        <v>54</v>
      </c>
      <c r="E386" s="375" t="s">
        <v>2564</v>
      </c>
      <c r="F386" s="375" t="s">
        <v>2565</v>
      </c>
      <c r="G386" s="375" t="s">
        <v>45</v>
      </c>
      <c r="H386" s="375" t="s">
        <v>2461</v>
      </c>
      <c r="I386" s="375" t="s">
        <v>3795</v>
      </c>
      <c r="J386" s="368">
        <v>1</v>
      </c>
      <c r="K386" s="368">
        <f>VLOOKUP(C386,Hoja5!$G$1:$H$1470,1,FALSE)</f>
        <v>6147890</v>
      </c>
    </row>
    <row r="387" spans="1:11">
      <c r="A387" s="368">
        <v>36000</v>
      </c>
      <c r="B387" s="374">
        <v>36000300</v>
      </c>
      <c r="C387" s="374">
        <v>6258998</v>
      </c>
      <c r="D387" s="375" t="s">
        <v>54</v>
      </c>
      <c r="E387" s="375" t="s">
        <v>2566</v>
      </c>
      <c r="F387" s="375" t="s">
        <v>2567</v>
      </c>
      <c r="G387" s="375" t="s">
        <v>45</v>
      </c>
      <c r="H387" s="375" t="s">
        <v>2461</v>
      </c>
      <c r="I387" s="375" t="s">
        <v>3795</v>
      </c>
      <c r="J387" s="368">
        <v>1</v>
      </c>
      <c r="K387" s="368">
        <f>VLOOKUP(C387,Hoja5!$G$1:$H$1470,1,FALSE)</f>
        <v>6258998</v>
      </c>
    </row>
    <row r="388" spans="1:11">
      <c r="A388" s="368">
        <v>36000</v>
      </c>
      <c r="B388" s="374">
        <v>36000300</v>
      </c>
      <c r="C388" s="374">
        <v>6073780</v>
      </c>
      <c r="D388" s="375" t="s">
        <v>54</v>
      </c>
      <c r="E388" s="375" t="s">
        <v>2568</v>
      </c>
      <c r="F388" s="375" t="s">
        <v>1197</v>
      </c>
      <c r="G388" s="375" t="s">
        <v>45</v>
      </c>
      <c r="H388" s="375" t="s">
        <v>2461</v>
      </c>
      <c r="I388" s="375" t="s">
        <v>3795</v>
      </c>
      <c r="J388" s="368">
        <v>1</v>
      </c>
      <c r="K388" s="368">
        <f>VLOOKUP(C388,Hoja5!$G$1:$H$1470,1,FALSE)</f>
        <v>6073780</v>
      </c>
    </row>
    <row r="389" spans="1:11">
      <c r="A389" s="368">
        <v>36000</v>
      </c>
      <c r="B389" s="374">
        <v>36000300</v>
      </c>
      <c r="C389" s="374">
        <v>6129501</v>
      </c>
      <c r="D389" s="375" t="s">
        <v>54</v>
      </c>
      <c r="E389" s="375" t="s">
        <v>2569</v>
      </c>
      <c r="F389" s="375" t="s">
        <v>263</v>
      </c>
      <c r="G389" s="375" t="s">
        <v>45</v>
      </c>
      <c r="H389" s="375" t="s">
        <v>2461</v>
      </c>
      <c r="I389" s="375" t="s">
        <v>3795</v>
      </c>
      <c r="J389" s="368">
        <v>1</v>
      </c>
      <c r="K389" s="368">
        <f>VLOOKUP(C389,Hoja5!$G$1:$H$1470,1,FALSE)</f>
        <v>6129501</v>
      </c>
    </row>
    <row r="390" spans="1:11">
      <c r="A390" s="368">
        <v>36000</v>
      </c>
      <c r="B390" s="374">
        <v>36000300</v>
      </c>
      <c r="C390" s="374">
        <v>6147737</v>
      </c>
      <c r="D390" s="375" t="s">
        <v>54</v>
      </c>
      <c r="E390" s="375" t="s">
        <v>2570</v>
      </c>
      <c r="F390" s="375" t="s">
        <v>2571</v>
      </c>
      <c r="G390" s="375" t="s">
        <v>45</v>
      </c>
      <c r="H390" s="375" t="s">
        <v>2461</v>
      </c>
      <c r="I390" s="375" t="s">
        <v>3795</v>
      </c>
      <c r="J390" s="368">
        <v>1</v>
      </c>
      <c r="K390" s="368">
        <f>VLOOKUP(C390,Hoja5!$G$1:$H$1470,1,FALSE)</f>
        <v>6147737</v>
      </c>
    </row>
    <row r="391" spans="1:11">
      <c r="A391" s="368">
        <v>36000</v>
      </c>
      <c r="B391" s="374">
        <v>36000300</v>
      </c>
      <c r="C391" s="374">
        <v>6057565</v>
      </c>
      <c r="D391" s="375" t="s">
        <v>54</v>
      </c>
      <c r="E391" s="375" t="s">
        <v>1390</v>
      </c>
      <c r="F391" s="375" t="s">
        <v>1391</v>
      </c>
      <c r="G391" s="375" t="s">
        <v>45</v>
      </c>
      <c r="H391" s="375" t="s">
        <v>2461</v>
      </c>
      <c r="I391" s="375" t="s">
        <v>3795</v>
      </c>
      <c r="J391" s="368">
        <v>1</v>
      </c>
      <c r="K391" s="368">
        <f>VLOOKUP(C391,Hoja5!$G$1:$H$1470,1,FALSE)</f>
        <v>6057565</v>
      </c>
    </row>
    <row r="392" spans="1:11">
      <c r="A392" s="368">
        <v>36000</v>
      </c>
      <c r="B392" s="374">
        <v>36000300</v>
      </c>
      <c r="C392" s="374">
        <v>6057799</v>
      </c>
      <c r="D392" s="375" t="s">
        <v>54</v>
      </c>
      <c r="E392" s="375" t="s">
        <v>573</v>
      </c>
      <c r="F392" s="375" t="s">
        <v>103</v>
      </c>
      <c r="G392" s="375" t="s">
        <v>45</v>
      </c>
      <c r="H392" s="375" t="s">
        <v>2461</v>
      </c>
      <c r="I392" s="375" t="s">
        <v>3795</v>
      </c>
      <c r="J392" s="368">
        <v>1</v>
      </c>
      <c r="K392" s="368">
        <f>VLOOKUP(C392,Hoja5!$G$1:$H$1470,1,FALSE)</f>
        <v>6057799</v>
      </c>
    </row>
    <row r="393" spans="1:11">
      <c r="A393" s="368">
        <v>36000</v>
      </c>
      <c r="B393" s="374">
        <v>36000300</v>
      </c>
      <c r="C393" s="374">
        <v>6254029</v>
      </c>
      <c r="D393" s="375" t="s">
        <v>54</v>
      </c>
      <c r="E393" s="375" t="s">
        <v>1226</v>
      </c>
      <c r="F393" s="375" t="s">
        <v>2572</v>
      </c>
      <c r="G393" s="375" t="s">
        <v>45</v>
      </c>
      <c r="H393" s="375" t="s">
        <v>2461</v>
      </c>
      <c r="I393" s="375" t="s">
        <v>3795</v>
      </c>
      <c r="J393" s="368">
        <v>1</v>
      </c>
      <c r="K393" s="368">
        <f>VLOOKUP(C393,Hoja5!$G$1:$H$1470,1,FALSE)</f>
        <v>6254029</v>
      </c>
    </row>
    <row r="394" spans="1:11">
      <c r="A394" s="368">
        <v>36000</v>
      </c>
      <c r="B394" s="374">
        <v>36000300</v>
      </c>
      <c r="C394" s="374">
        <v>6126668</v>
      </c>
      <c r="D394" s="375" t="s">
        <v>54</v>
      </c>
      <c r="E394" s="375" t="s">
        <v>68</v>
      </c>
      <c r="F394" s="375" t="s">
        <v>69</v>
      </c>
      <c r="G394" s="375" t="s">
        <v>45</v>
      </c>
      <c r="H394" s="375" t="s">
        <v>2461</v>
      </c>
      <c r="I394" s="375" t="s">
        <v>3795</v>
      </c>
      <c r="J394" s="368">
        <v>1</v>
      </c>
      <c r="K394" s="368">
        <f>VLOOKUP(C394,Hoja5!$G$1:$H$1470,1,FALSE)</f>
        <v>6126668</v>
      </c>
    </row>
    <row r="395" spans="1:11">
      <c r="A395" s="368">
        <v>36000</v>
      </c>
      <c r="B395" s="374">
        <v>36000300</v>
      </c>
      <c r="C395" s="374">
        <v>6148108</v>
      </c>
      <c r="D395" s="375" t="s">
        <v>54</v>
      </c>
      <c r="E395" s="375" t="s">
        <v>632</v>
      </c>
      <c r="F395" s="375" t="s">
        <v>633</v>
      </c>
      <c r="G395" s="375" t="s">
        <v>45</v>
      </c>
      <c r="H395" s="375" t="s">
        <v>2461</v>
      </c>
      <c r="I395" s="375" t="s">
        <v>3795</v>
      </c>
      <c r="J395" s="368">
        <v>1</v>
      </c>
      <c r="K395" s="368">
        <f>VLOOKUP(C395,Hoja5!$G$1:$H$1470,1,FALSE)</f>
        <v>6148108</v>
      </c>
    </row>
    <row r="396" spans="1:11">
      <c r="A396" s="368">
        <v>36000</v>
      </c>
      <c r="B396" s="374">
        <v>36000300</v>
      </c>
      <c r="C396" s="374">
        <v>6238125</v>
      </c>
      <c r="D396" s="375" t="s">
        <v>54</v>
      </c>
      <c r="E396" s="375" t="s">
        <v>1428</v>
      </c>
      <c r="F396" s="375" t="s">
        <v>1429</v>
      </c>
      <c r="G396" s="375" t="s">
        <v>45</v>
      </c>
      <c r="H396" s="375" t="s">
        <v>2461</v>
      </c>
      <c r="I396" s="375" t="s">
        <v>3795</v>
      </c>
      <c r="J396" s="368">
        <v>1</v>
      </c>
      <c r="K396" s="368">
        <f>VLOOKUP(C396,Hoja5!$G$1:$H$1470,1,FALSE)</f>
        <v>6238125</v>
      </c>
    </row>
    <row r="397" spans="1:11">
      <c r="A397" s="368">
        <v>36000</v>
      </c>
      <c r="B397" s="374">
        <v>36000300</v>
      </c>
      <c r="C397" s="374">
        <v>6244190</v>
      </c>
      <c r="D397" s="375" t="s">
        <v>54</v>
      </c>
      <c r="E397" s="375" t="s">
        <v>2573</v>
      </c>
      <c r="F397" s="375" t="s">
        <v>2574</v>
      </c>
      <c r="G397" s="375" t="s">
        <v>45</v>
      </c>
      <c r="H397" s="375" t="s">
        <v>2461</v>
      </c>
      <c r="I397" s="375" t="s">
        <v>3795</v>
      </c>
      <c r="J397" s="368">
        <v>1</v>
      </c>
      <c r="K397" s="368">
        <f>VLOOKUP(C397,Hoja5!$G$1:$H$1470,1,FALSE)</f>
        <v>6244190</v>
      </c>
    </row>
    <row r="398" spans="1:11">
      <c r="A398" s="368">
        <v>36000</v>
      </c>
      <c r="B398" s="374">
        <v>36000300</v>
      </c>
      <c r="C398" s="374">
        <v>6126659</v>
      </c>
      <c r="D398" s="375" t="s">
        <v>54</v>
      </c>
      <c r="E398" s="375" t="s">
        <v>702</v>
      </c>
      <c r="F398" s="375" t="s">
        <v>703</v>
      </c>
      <c r="G398" s="375" t="s">
        <v>45</v>
      </c>
      <c r="H398" s="375" t="s">
        <v>2461</v>
      </c>
      <c r="I398" s="375" t="s">
        <v>3795</v>
      </c>
      <c r="J398" s="368">
        <v>1</v>
      </c>
      <c r="K398" s="368">
        <f>VLOOKUP(C398,Hoja5!$G$1:$H$1470,1,FALSE)</f>
        <v>6126659</v>
      </c>
    </row>
    <row r="399" spans="1:11">
      <c r="A399" s="368">
        <v>36000</v>
      </c>
      <c r="B399" s="374">
        <v>36000300</v>
      </c>
      <c r="C399" s="374">
        <v>6256043</v>
      </c>
      <c r="D399" s="375" t="s">
        <v>54</v>
      </c>
      <c r="E399" s="375" t="s">
        <v>2575</v>
      </c>
      <c r="F399" s="375" t="s">
        <v>2576</v>
      </c>
      <c r="G399" s="375" t="s">
        <v>45</v>
      </c>
      <c r="H399" s="375" t="s">
        <v>2461</v>
      </c>
      <c r="I399" s="375" t="s">
        <v>3795</v>
      </c>
      <c r="J399" s="368">
        <v>1</v>
      </c>
      <c r="K399" s="368">
        <f>VLOOKUP(C399,Hoja5!$G$1:$H$1470,1,FALSE)</f>
        <v>6256043</v>
      </c>
    </row>
    <row r="400" spans="1:11">
      <c r="A400" s="368">
        <v>36000</v>
      </c>
      <c r="B400" s="374">
        <v>36000300</v>
      </c>
      <c r="C400" s="374">
        <v>6147836</v>
      </c>
      <c r="D400" s="375" t="s">
        <v>54</v>
      </c>
      <c r="E400" s="375" t="s">
        <v>1378</v>
      </c>
      <c r="F400" s="375" t="s">
        <v>1379</v>
      </c>
      <c r="G400" s="375" t="s">
        <v>45</v>
      </c>
      <c r="H400" s="375" t="s">
        <v>2461</v>
      </c>
      <c r="I400" s="375" t="s">
        <v>3795</v>
      </c>
      <c r="J400" s="368">
        <v>1</v>
      </c>
      <c r="K400" s="368">
        <f>VLOOKUP(C400,Hoja5!$G$1:$H$1470,1,FALSE)</f>
        <v>6147836</v>
      </c>
    </row>
    <row r="401" spans="1:11">
      <c r="A401" s="368">
        <v>36000</v>
      </c>
      <c r="B401" s="374">
        <v>36000300</v>
      </c>
      <c r="C401" s="374">
        <v>6148155</v>
      </c>
      <c r="D401" s="375" t="s">
        <v>54</v>
      </c>
      <c r="E401" s="375" t="s">
        <v>1036</v>
      </c>
      <c r="F401" s="375" t="s">
        <v>209</v>
      </c>
      <c r="G401" s="375" t="s">
        <v>45</v>
      </c>
      <c r="H401" s="375" t="s">
        <v>2461</v>
      </c>
      <c r="I401" s="375" t="s">
        <v>3795</v>
      </c>
      <c r="J401" s="368">
        <v>1</v>
      </c>
      <c r="K401" s="368">
        <f>VLOOKUP(C401,Hoja5!$G$1:$H$1470,1,FALSE)</f>
        <v>6148155</v>
      </c>
    </row>
    <row r="402" spans="1:11">
      <c r="A402" s="368">
        <v>36000</v>
      </c>
      <c r="B402" s="374">
        <v>36000300</v>
      </c>
      <c r="C402" s="374">
        <v>6148140</v>
      </c>
      <c r="D402" s="375" t="s">
        <v>54</v>
      </c>
      <c r="E402" s="375" t="s">
        <v>645</v>
      </c>
      <c r="F402" s="375" t="s">
        <v>646</v>
      </c>
      <c r="G402" s="375" t="s">
        <v>45</v>
      </c>
      <c r="H402" s="375" t="s">
        <v>2461</v>
      </c>
      <c r="I402" s="375" t="s">
        <v>3795</v>
      </c>
      <c r="J402" s="368">
        <v>1</v>
      </c>
      <c r="K402" s="368">
        <f>VLOOKUP(C402,Hoja5!$G$1:$H$1470,1,FALSE)</f>
        <v>6148140</v>
      </c>
    </row>
    <row r="403" spans="1:11">
      <c r="A403" s="368">
        <v>36000</v>
      </c>
      <c r="B403" s="374">
        <v>36000300</v>
      </c>
      <c r="C403" s="374">
        <v>6147785</v>
      </c>
      <c r="D403" s="375" t="s">
        <v>54</v>
      </c>
      <c r="E403" s="375" t="s">
        <v>1280</v>
      </c>
      <c r="F403" s="375" t="s">
        <v>171</v>
      </c>
      <c r="G403" s="375" t="s">
        <v>45</v>
      </c>
      <c r="H403" s="375" t="s">
        <v>2461</v>
      </c>
      <c r="I403" s="375" t="s">
        <v>3795</v>
      </c>
      <c r="J403" s="368">
        <v>1</v>
      </c>
      <c r="K403" s="368">
        <f>VLOOKUP(C403,Hoja5!$G$1:$H$1470,1,FALSE)</f>
        <v>6147785</v>
      </c>
    </row>
    <row r="404" spans="1:11">
      <c r="A404" s="368">
        <v>36000</v>
      </c>
      <c r="B404" s="374">
        <v>36000300</v>
      </c>
      <c r="C404" s="374">
        <v>3400557</v>
      </c>
      <c r="D404" s="375" t="s">
        <v>54</v>
      </c>
      <c r="E404" s="375" t="s">
        <v>2577</v>
      </c>
      <c r="F404" s="375" t="s">
        <v>2578</v>
      </c>
      <c r="G404" s="375" t="s">
        <v>45</v>
      </c>
      <c r="H404" s="375" t="s">
        <v>2461</v>
      </c>
      <c r="I404" s="375" t="s">
        <v>3795</v>
      </c>
      <c r="J404" s="368">
        <v>1</v>
      </c>
      <c r="K404" s="368">
        <f>VLOOKUP(C404,Hoja5!$G$1:$H$1470,1,FALSE)</f>
        <v>3400557</v>
      </c>
    </row>
    <row r="405" spans="1:11">
      <c r="A405" s="368">
        <v>36000</v>
      </c>
      <c r="B405" s="374">
        <v>36000300</v>
      </c>
      <c r="C405" s="374">
        <v>6245220</v>
      </c>
      <c r="D405" s="375" t="s">
        <v>54</v>
      </c>
      <c r="E405" s="375" t="s">
        <v>2579</v>
      </c>
      <c r="F405" s="375" t="s">
        <v>2580</v>
      </c>
      <c r="G405" s="375" t="s">
        <v>45</v>
      </c>
      <c r="H405" s="375" t="s">
        <v>2461</v>
      </c>
      <c r="I405" s="375" t="s">
        <v>3795</v>
      </c>
      <c r="J405" s="368">
        <v>1</v>
      </c>
      <c r="K405" s="368">
        <f>VLOOKUP(C405,Hoja5!$G$1:$H$1470,1,FALSE)</f>
        <v>6245220</v>
      </c>
    </row>
    <row r="406" spans="1:11">
      <c r="A406" s="368">
        <v>36000</v>
      </c>
      <c r="B406" s="374">
        <v>36000300</v>
      </c>
      <c r="C406" s="374">
        <v>6245217</v>
      </c>
      <c r="D406" s="375" t="s">
        <v>54</v>
      </c>
      <c r="E406" s="375" t="s">
        <v>2581</v>
      </c>
      <c r="F406" s="375" t="s">
        <v>2582</v>
      </c>
      <c r="G406" s="375" t="s">
        <v>45</v>
      </c>
      <c r="H406" s="375" t="s">
        <v>2461</v>
      </c>
      <c r="I406" s="375" t="s">
        <v>3795</v>
      </c>
      <c r="J406" s="368">
        <v>1</v>
      </c>
      <c r="K406" s="368">
        <f>VLOOKUP(C406,Hoja5!$G$1:$H$1470,1,FALSE)</f>
        <v>6245217</v>
      </c>
    </row>
    <row r="407" spans="1:11">
      <c r="A407" s="368">
        <v>36000</v>
      </c>
      <c r="B407" s="374">
        <v>36000300</v>
      </c>
      <c r="C407" s="374">
        <v>6147955</v>
      </c>
      <c r="D407" s="375" t="s">
        <v>54</v>
      </c>
      <c r="E407" s="375" t="s">
        <v>394</v>
      </c>
      <c r="F407" s="375" t="s">
        <v>395</v>
      </c>
      <c r="G407" s="375" t="s">
        <v>45</v>
      </c>
      <c r="H407" s="375" t="s">
        <v>2461</v>
      </c>
      <c r="I407" s="375" t="s">
        <v>3795</v>
      </c>
      <c r="J407" s="368">
        <v>1</v>
      </c>
      <c r="K407" s="368">
        <f>VLOOKUP(C407,Hoja5!$G$1:$H$1470,1,FALSE)</f>
        <v>6147955</v>
      </c>
    </row>
    <row r="408" spans="1:11">
      <c r="A408" s="368">
        <v>36000</v>
      </c>
      <c r="B408" s="374">
        <v>36000200</v>
      </c>
      <c r="C408" s="374">
        <v>3600573</v>
      </c>
      <c r="D408" s="375" t="s">
        <v>54</v>
      </c>
      <c r="E408" s="375" t="s">
        <v>2090</v>
      </c>
      <c r="F408" s="375" t="s">
        <v>2091</v>
      </c>
      <c r="G408" s="375" t="s">
        <v>45</v>
      </c>
      <c r="H408" s="375" t="s">
        <v>2583</v>
      </c>
      <c r="I408" s="375" t="s">
        <v>3796</v>
      </c>
      <c r="J408" s="368">
        <v>1</v>
      </c>
      <c r="K408" s="368">
        <f>VLOOKUP(C408,Hoja5!$G$1:$H$1470,1,FALSE)</f>
        <v>3600573</v>
      </c>
    </row>
    <row r="409" spans="1:11">
      <c r="A409" s="368">
        <v>36000</v>
      </c>
      <c r="B409" s="374">
        <v>36000200</v>
      </c>
      <c r="C409" s="374">
        <v>6262751</v>
      </c>
      <c r="D409" s="375" t="s">
        <v>54</v>
      </c>
      <c r="E409" s="375" t="s">
        <v>2584</v>
      </c>
      <c r="F409" s="375" t="s">
        <v>2585</v>
      </c>
      <c r="G409" s="375" t="s">
        <v>45</v>
      </c>
      <c r="H409" s="375" t="s">
        <v>2583</v>
      </c>
      <c r="I409" s="375" t="s">
        <v>3796</v>
      </c>
      <c r="J409" s="368">
        <v>1</v>
      </c>
      <c r="K409" s="368">
        <f>VLOOKUP(C409,Hoja5!$G$1:$H$1470,1,FALSE)</f>
        <v>6262751</v>
      </c>
    </row>
    <row r="410" spans="1:11">
      <c r="A410" s="368">
        <v>36000</v>
      </c>
      <c r="B410" s="374">
        <v>36000200</v>
      </c>
      <c r="C410" s="374">
        <v>6120080</v>
      </c>
      <c r="D410" s="375" t="s">
        <v>54</v>
      </c>
      <c r="E410" s="375" t="s">
        <v>834</v>
      </c>
      <c r="F410" s="375" t="s">
        <v>835</v>
      </c>
      <c r="G410" s="375" t="s">
        <v>45</v>
      </c>
      <c r="H410" s="375" t="s">
        <v>2583</v>
      </c>
      <c r="I410" s="375" t="s">
        <v>3796</v>
      </c>
      <c r="J410" s="368">
        <v>1</v>
      </c>
      <c r="K410" s="368">
        <f>VLOOKUP(C410,Hoja5!$G$1:$H$1470,1,FALSE)</f>
        <v>6120080</v>
      </c>
    </row>
    <row r="411" spans="1:11">
      <c r="A411" s="368">
        <v>36000</v>
      </c>
      <c r="B411" s="374">
        <v>36000200</v>
      </c>
      <c r="C411" s="374">
        <v>6128842</v>
      </c>
      <c r="D411" s="375" t="s">
        <v>54</v>
      </c>
      <c r="E411" s="375" t="s">
        <v>77</v>
      </c>
      <c r="F411" s="375" t="s">
        <v>78</v>
      </c>
      <c r="G411" s="375" t="s">
        <v>45</v>
      </c>
      <c r="H411" s="375" t="s">
        <v>2583</v>
      </c>
      <c r="I411" s="375" t="s">
        <v>3796</v>
      </c>
      <c r="J411" s="368">
        <v>1</v>
      </c>
      <c r="K411" s="368">
        <f>VLOOKUP(C411,Hoja5!$G$1:$H$1470,1,FALSE)</f>
        <v>6128842</v>
      </c>
    </row>
    <row r="412" spans="1:11">
      <c r="A412" s="368">
        <v>36000</v>
      </c>
      <c r="B412" s="374">
        <v>36000200</v>
      </c>
      <c r="C412" s="374">
        <v>6129556</v>
      </c>
      <c r="D412" s="375" t="s">
        <v>54</v>
      </c>
      <c r="E412" s="375" t="s">
        <v>131</v>
      </c>
      <c r="F412" s="375" t="s">
        <v>132</v>
      </c>
      <c r="G412" s="375" t="s">
        <v>45</v>
      </c>
      <c r="H412" s="375" t="s">
        <v>2583</v>
      </c>
      <c r="I412" s="375" t="s">
        <v>3796</v>
      </c>
      <c r="J412" s="368">
        <v>1</v>
      </c>
      <c r="K412" s="368">
        <f>VLOOKUP(C412,Hoja5!$G$1:$H$1470,1,FALSE)</f>
        <v>6129556</v>
      </c>
    </row>
    <row r="413" spans="1:11">
      <c r="A413" s="368">
        <v>36000</v>
      </c>
      <c r="B413" s="374">
        <v>36000200</v>
      </c>
      <c r="C413" s="374">
        <v>6255100</v>
      </c>
      <c r="D413" s="375" t="s">
        <v>54</v>
      </c>
      <c r="E413" s="375" t="s">
        <v>2586</v>
      </c>
      <c r="F413" s="375" t="s">
        <v>1197</v>
      </c>
      <c r="G413" s="375" t="s">
        <v>45</v>
      </c>
      <c r="H413" s="375" t="s">
        <v>2583</v>
      </c>
      <c r="I413" s="375" t="s">
        <v>3796</v>
      </c>
      <c r="J413" s="368">
        <v>1</v>
      </c>
      <c r="K413" s="368">
        <f>VLOOKUP(C413,Hoja5!$G$1:$H$1470,1,FALSE)</f>
        <v>6255100</v>
      </c>
    </row>
    <row r="414" spans="1:11">
      <c r="A414" s="368">
        <v>36000</v>
      </c>
      <c r="B414" s="374">
        <v>36000200</v>
      </c>
      <c r="C414" s="374">
        <v>6245192</v>
      </c>
      <c r="D414" s="375" t="s">
        <v>54</v>
      </c>
      <c r="E414" s="375" t="s">
        <v>2587</v>
      </c>
      <c r="F414" s="375" t="s">
        <v>2588</v>
      </c>
      <c r="G414" s="375" t="s">
        <v>45</v>
      </c>
      <c r="H414" s="375" t="s">
        <v>2583</v>
      </c>
      <c r="I414" s="375" t="s">
        <v>3796</v>
      </c>
      <c r="J414" s="368">
        <v>1</v>
      </c>
      <c r="K414" s="368">
        <f>VLOOKUP(C414,Hoja5!$G$1:$H$1470,1,FALSE)</f>
        <v>6245192</v>
      </c>
    </row>
    <row r="415" spans="1:11">
      <c r="A415" s="368">
        <v>36000</v>
      </c>
      <c r="B415" s="374">
        <v>36000200</v>
      </c>
      <c r="C415" s="374">
        <v>6245247</v>
      </c>
      <c r="D415" s="375" t="s">
        <v>54</v>
      </c>
      <c r="E415" s="375" t="s">
        <v>2589</v>
      </c>
      <c r="F415" s="375" t="s">
        <v>2590</v>
      </c>
      <c r="G415" s="375" t="s">
        <v>45</v>
      </c>
      <c r="H415" s="375" t="s">
        <v>2583</v>
      </c>
      <c r="I415" s="375" t="s">
        <v>3796</v>
      </c>
      <c r="J415" s="368">
        <v>1</v>
      </c>
      <c r="K415" s="368">
        <f>VLOOKUP(C415,Hoja5!$G$1:$H$1470,1,FALSE)</f>
        <v>6245247</v>
      </c>
    </row>
    <row r="416" spans="1:11">
      <c r="A416" s="368">
        <v>36000</v>
      </c>
      <c r="B416" s="374">
        <v>36000200</v>
      </c>
      <c r="C416" s="374">
        <v>6057898</v>
      </c>
      <c r="D416" s="375" t="s">
        <v>54</v>
      </c>
      <c r="E416" s="375" t="s">
        <v>2092</v>
      </c>
      <c r="F416" s="375" t="s">
        <v>2093</v>
      </c>
      <c r="G416" s="375" t="s">
        <v>45</v>
      </c>
      <c r="H416" s="375" t="s">
        <v>2583</v>
      </c>
      <c r="I416" s="375" t="s">
        <v>3796</v>
      </c>
      <c r="J416" s="368">
        <v>1</v>
      </c>
      <c r="K416" s="368">
        <f>VLOOKUP(C416,Hoja5!$G$1:$H$1470,1,FALSE)</f>
        <v>6057898</v>
      </c>
    </row>
    <row r="417" spans="1:11">
      <c r="A417" s="368">
        <v>36000</v>
      </c>
      <c r="B417" s="374">
        <v>36000200</v>
      </c>
      <c r="C417" s="374">
        <v>6127967</v>
      </c>
      <c r="D417" s="375" t="s">
        <v>54</v>
      </c>
      <c r="E417" s="375" t="s">
        <v>1395</v>
      </c>
      <c r="F417" s="375" t="s">
        <v>1396</v>
      </c>
      <c r="G417" s="375" t="s">
        <v>45</v>
      </c>
      <c r="H417" s="375" t="s">
        <v>2583</v>
      </c>
      <c r="I417" s="375" t="s">
        <v>3796</v>
      </c>
      <c r="J417" s="368">
        <v>1</v>
      </c>
      <c r="K417" s="368">
        <f>VLOOKUP(C417,Hoja5!$G$1:$H$1470,1,FALSE)</f>
        <v>6127967</v>
      </c>
    </row>
    <row r="418" spans="1:11">
      <c r="A418" s="368">
        <v>36000</v>
      </c>
      <c r="B418" s="374">
        <v>36000200</v>
      </c>
      <c r="C418" s="374">
        <v>6138530</v>
      </c>
      <c r="D418" s="375" t="s">
        <v>54</v>
      </c>
      <c r="E418" s="375" t="s">
        <v>2591</v>
      </c>
      <c r="F418" s="375" t="s">
        <v>2592</v>
      </c>
      <c r="G418" s="375" t="s">
        <v>45</v>
      </c>
      <c r="H418" s="375" t="s">
        <v>2583</v>
      </c>
      <c r="I418" s="375" t="s">
        <v>3796</v>
      </c>
      <c r="J418" s="368">
        <v>1</v>
      </c>
      <c r="K418" s="368">
        <f>VLOOKUP(C418,Hoja5!$G$1:$H$1470,1,FALSE)</f>
        <v>6138530</v>
      </c>
    </row>
    <row r="419" spans="1:11">
      <c r="A419" s="368">
        <v>36000</v>
      </c>
      <c r="B419" s="374">
        <v>36000200</v>
      </c>
      <c r="C419" s="374">
        <v>6246649</v>
      </c>
      <c r="D419" s="375" t="s">
        <v>54</v>
      </c>
      <c r="E419" s="375" t="s">
        <v>2593</v>
      </c>
      <c r="F419" s="375" t="s">
        <v>2594</v>
      </c>
      <c r="G419" s="375" t="s">
        <v>45</v>
      </c>
      <c r="H419" s="375" t="s">
        <v>2583</v>
      </c>
      <c r="I419" s="375" t="s">
        <v>3796</v>
      </c>
      <c r="J419" s="368">
        <v>1</v>
      </c>
      <c r="K419" s="368">
        <f>VLOOKUP(C419,Hoja5!$G$1:$H$1470,1,FALSE)</f>
        <v>6246649</v>
      </c>
    </row>
    <row r="420" spans="1:11">
      <c r="A420" s="368">
        <v>36000</v>
      </c>
      <c r="B420" s="374">
        <v>36000200</v>
      </c>
      <c r="C420" s="374">
        <v>6245273</v>
      </c>
      <c r="D420" s="375" t="s">
        <v>54</v>
      </c>
      <c r="E420" s="375" t="s">
        <v>2595</v>
      </c>
      <c r="F420" s="375" t="s">
        <v>2596</v>
      </c>
      <c r="G420" s="375" t="s">
        <v>45</v>
      </c>
      <c r="H420" s="375" t="s">
        <v>2583</v>
      </c>
      <c r="I420" s="375" t="s">
        <v>3796</v>
      </c>
      <c r="J420" s="368">
        <v>1</v>
      </c>
      <c r="K420" s="368">
        <f>VLOOKUP(C420,Hoja5!$G$1:$H$1470,1,FALSE)</f>
        <v>6245273</v>
      </c>
    </row>
    <row r="421" spans="1:11">
      <c r="A421" s="368">
        <v>36000</v>
      </c>
      <c r="B421" s="374">
        <v>36000200</v>
      </c>
      <c r="C421" s="374">
        <v>6147756</v>
      </c>
      <c r="D421" s="375" t="s">
        <v>54</v>
      </c>
      <c r="E421" s="375" t="s">
        <v>2597</v>
      </c>
      <c r="F421" s="375" t="s">
        <v>2598</v>
      </c>
      <c r="G421" s="375" t="s">
        <v>45</v>
      </c>
      <c r="H421" s="375" t="s">
        <v>2583</v>
      </c>
      <c r="I421" s="375" t="s">
        <v>3796</v>
      </c>
      <c r="J421" s="368">
        <v>1</v>
      </c>
      <c r="K421" s="368">
        <f>VLOOKUP(C421,Hoja5!$G$1:$H$1470,1,FALSE)</f>
        <v>6147756</v>
      </c>
    </row>
    <row r="422" spans="1:11">
      <c r="A422" s="368">
        <v>36000</v>
      </c>
      <c r="B422" s="374">
        <v>36000200</v>
      </c>
      <c r="C422" s="374">
        <v>6240016</v>
      </c>
      <c r="D422" s="375" t="s">
        <v>54</v>
      </c>
      <c r="E422" s="375" t="s">
        <v>853</v>
      </c>
      <c r="F422" s="375" t="s">
        <v>854</v>
      </c>
      <c r="G422" s="375" t="s">
        <v>45</v>
      </c>
      <c r="H422" s="375" t="s">
        <v>2583</v>
      </c>
      <c r="I422" s="375" t="s">
        <v>3796</v>
      </c>
      <c r="J422" s="368">
        <v>1</v>
      </c>
      <c r="K422" s="368">
        <f>VLOOKUP(C422,Hoja5!$G$1:$H$1470,1,FALSE)</f>
        <v>6240016</v>
      </c>
    </row>
    <row r="423" spans="1:11">
      <c r="A423" s="368">
        <v>36000</v>
      </c>
      <c r="B423" s="374">
        <v>36000200</v>
      </c>
      <c r="C423" s="374">
        <v>6245229</v>
      </c>
      <c r="D423" s="375" t="s">
        <v>54</v>
      </c>
      <c r="E423" s="375" t="s">
        <v>2599</v>
      </c>
      <c r="F423" s="375" t="s">
        <v>2600</v>
      </c>
      <c r="G423" s="375" t="s">
        <v>45</v>
      </c>
      <c r="H423" s="375" t="s">
        <v>2583</v>
      </c>
      <c r="I423" s="375" t="s">
        <v>3796</v>
      </c>
      <c r="J423" s="368">
        <v>1</v>
      </c>
      <c r="K423" s="368">
        <f>VLOOKUP(C423,Hoja5!$G$1:$H$1470,1,FALSE)</f>
        <v>6245229</v>
      </c>
    </row>
    <row r="424" spans="1:11">
      <c r="A424" s="368">
        <v>36000</v>
      </c>
      <c r="B424" s="374">
        <v>36000200</v>
      </c>
      <c r="C424" s="374">
        <v>6057453</v>
      </c>
      <c r="D424" s="375" t="s">
        <v>54</v>
      </c>
      <c r="E424" s="375" t="s">
        <v>51</v>
      </c>
      <c r="F424" s="375" t="s">
        <v>52</v>
      </c>
      <c r="G424" s="375" t="s">
        <v>45</v>
      </c>
      <c r="H424" s="375" t="s">
        <v>2583</v>
      </c>
      <c r="I424" s="375" t="s">
        <v>3796</v>
      </c>
      <c r="J424" s="368">
        <v>1</v>
      </c>
      <c r="K424" s="368">
        <f>VLOOKUP(C424,Hoja5!$G$1:$H$1470,1,FALSE)</f>
        <v>6057453</v>
      </c>
    </row>
    <row r="425" spans="1:11">
      <c r="A425" s="368">
        <v>36000</v>
      </c>
      <c r="B425" s="374">
        <v>36000200</v>
      </c>
      <c r="C425" s="374">
        <v>6129499</v>
      </c>
      <c r="D425" s="375" t="s">
        <v>54</v>
      </c>
      <c r="E425" s="375" t="s">
        <v>1008</v>
      </c>
      <c r="F425" s="375" t="s">
        <v>1009</v>
      </c>
      <c r="G425" s="375" t="s">
        <v>45</v>
      </c>
      <c r="H425" s="375" t="s">
        <v>2583</v>
      </c>
      <c r="I425" s="375" t="s">
        <v>3796</v>
      </c>
      <c r="J425" s="368">
        <v>1</v>
      </c>
      <c r="K425" s="368">
        <f>VLOOKUP(C425,Hoja5!$G$1:$H$1470,1,FALSE)</f>
        <v>6129499</v>
      </c>
    </row>
    <row r="426" spans="1:11">
      <c r="A426" s="368">
        <v>36000</v>
      </c>
      <c r="B426" s="374">
        <v>36000200</v>
      </c>
      <c r="C426" s="374">
        <v>6057850</v>
      </c>
      <c r="D426" s="375" t="s">
        <v>54</v>
      </c>
      <c r="E426" s="375" t="s">
        <v>971</v>
      </c>
      <c r="F426" s="375" t="s">
        <v>972</v>
      </c>
      <c r="G426" s="375" t="s">
        <v>45</v>
      </c>
      <c r="H426" s="375" t="s">
        <v>2583</v>
      </c>
      <c r="I426" s="375" t="s">
        <v>3796</v>
      </c>
      <c r="J426" s="368">
        <v>1</v>
      </c>
      <c r="K426" s="368">
        <f>VLOOKUP(C426,Hoja5!$G$1:$H$1470,1,FALSE)</f>
        <v>6057850</v>
      </c>
    </row>
    <row r="427" spans="1:11">
      <c r="A427" s="368">
        <v>36000</v>
      </c>
      <c r="B427" s="374">
        <v>36000200</v>
      </c>
      <c r="C427" s="374">
        <v>6253100</v>
      </c>
      <c r="D427" s="375" t="s">
        <v>54</v>
      </c>
      <c r="E427" s="375" t="s">
        <v>2601</v>
      </c>
      <c r="F427" s="375" t="s">
        <v>161</v>
      </c>
      <c r="G427" s="375" t="s">
        <v>45</v>
      </c>
      <c r="H427" s="375" t="s">
        <v>2583</v>
      </c>
      <c r="I427" s="375" t="s">
        <v>3796</v>
      </c>
      <c r="J427" s="368">
        <v>1</v>
      </c>
      <c r="K427" s="368">
        <f>VLOOKUP(C427,Hoja5!$G$1:$H$1470,1,FALSE)</f>
        <v>6253100</v>
      </c>
    </row>
    <row r="428" spans="1:11">
      <c r="A428" s="368">
        <v>36000</v>
      </c>
      <c r="B428" s="374">
        <v>36000200</v>
      </c>
      <c r="C428" s="374">
        <v>6120079</v>
      </c>
      <c r="D428" s="375" t="s">
        <v>54</v>
      </c>
      <c r="E428" s="375" t="s">
        <v>382</v>
      </c>
      <c r="F428" s="375" t="s">
        <v>226</v>
      </c>
      <c r="G428" s="375" t="s">
        <v>45</v>
      </c>
      <c r="H428" s="375" t="s">
        <v>2583</v>
      </c>
      <c r="I428" s="375" t="s">
        <v>3796</v>
      </c>
      <c r="J428" s="368">
        <v>1</v>
      </c>
      <c r="K428" s="368">
        <f>VLOOKUP(C428,Hoja5!$G$1:$H$1470,1,FALSE)</f>
        <v>6120079</v>
      </c>
    </row>
    <row r="429" spans="1:11">
      <c r="A429" s="368">
        <v>36000</v>
      </c>
      <c r="B429" s="374">
        <v>36000200</v>
      </c>
      <c r="C429" s="374">
        <v>6237093</v>
      </c>
      <c r="D429" s="375" t="s">
        <v>54</v>
      </c>
      <c r="E429" s="375" t="s">
        <v>1236</v>
      </c>
      <c r="F429" s="375" t="s">
        <v>1237</v>
      </c>
      <c r="G429" s="375" t="s">
        <v>45</v>
      </c>
      <c r="H429" s="375" t="s">
        <v>2583</v>
      </c>
      <c r="I429" s="375" t="s">
        <v>3796</v>
      </c>
      <c r="J429" s="368">
        <v>1</v>
      </c>
      <c r="K429" s="368">
        <f>VLOOKUP(C429,Hoja5!$G$1:$H$1470,1,FALSE)</f>
        <v>6237093</v>
      </c>
    </row>
    <row r="430" spans="1:11">
      <c r="A430" s="368">
        <v>36000</v>
      </c>
      <c r="B430" s="374">
        <v>36000200</v>
      </c>
      <c r="C430" s="374">
        <v>6148172</v>
      </c>
      <c r="D430" s="375" t="s">
        <v>54</v>
      </c>
      <c r="E430" s="375" t="s">
        <v>1079</v>
      </c>
      <c r="F430" s="375" t="s">
        <v>278</v>
      </c>
      <c r="G430" s="375" t="s">
        <v>45</v>
      </c>
      <c r="H430" s="375" t="s">
        <v>2583</v>
      </c>
      <c r="I430" s="375" t="s">
        <v>3796</v>
      </c>
      <c r="J430" s="368">
        <v>1</v>
      </c>
      <c r="K430" s="368">
        <f>VLOOKUP(C430,Hoja5!$G$1:$H$1470,1,FALSE)</f>
        <v>6148172</v>
      </c>
    </row>
    <row r="431" spans="1:11">
      <c r="A431" s="368">
        <v>36000</v>
      </c>
      <c r="B431" s="374">
        <v>36000200</v>
      </c>
      <c r="C431" s="374">
        <v>6256071</v>
      </c>
      <c r="D431" s="375" t="s">
        <v>54</v>
      </c>
      <c r="E431" s="375" t="s">
        <v>2602</v>
      </c>
      <c r="F431" s="375" t="s">
        <v>2603</v>
      </c>
      <c r="G431" s="375" t="s">
        <v>45</v>
      </c>
      <c r="H431" s="375" t="s">
        <v>2583</v>
      </c>
      <c r="I431" s="375" t="s">
        <v>3796</v>
      </c>
      <c r="J431" s="368">
        <v>1</v>
      </c>
      <c r="K431" s="368">
        <f>VLOOKUP(C431,Hoja5!$G$1:$H$1470,1,FALSE)</f>
        <v>6256071</v>
      </c>
    </row>
    <row r="432" spans="1:11">
      <c r="A432" s="368">
        <v>36000</v>
      </c>
      <c r="B432" s="374">
        <v>36000200</v>
      </c>
      <c r="C432" s="374">
        <v>1182</v>
      </c>
      <c r="D432" s="375" t="s">
        <v>54</v>
      </c>
      <c r="E432" s="375" t="s">
        <v>774</v>
      </c>
      <c r="F432" s="375" t="s">
        <v>775</v>
      </c>
      <c r="G432" s="375" t="s">
        <v>45</v>
      </c>
      <c r="H432" s="375" t="s">
        <v>2583</v>
      </c>
      <c r="I432" s="375" t="s">
        <v>3796</v>
      </c>
      <c r="J432" s="368">
        <v>1</v>
      </c>
      <c r="K432" s="368">
        <f>VLOOKUP(C432,Hoja5!$G$1:$H$1470,1,FALSE)</f>
        <v>1182</v>
      </c>
    </row>
    <row r="433" spans="1:11">
      <c r="A433" s="368">
        <v>36000</v>
      </c>
      <c r="B433" s="374">
        <v>36000200</v>
      </c>
      <c r="C433" s="374">
        <v>6118710</v>
      </c>
      <c r="D433" s="375" t="s">
        <v>54</v>
      </c>
      <c r="E433" s="375" t="s">
        <v>1278</v>
      </c>
      <c r="F433" s="375" t="s">
        <v>1279</v>
      </c>
      <c r="G433" s="375" t="s">
        <v>45</v>
      </c>
      <c r="H433" s="375" t="s">
        <v>2583</v>
      </c>
      <c r="I433" s="375" t="s">
        <v>3796</v>
      </c>
      <c r="J433" s="368">
        <v>1</v>
      </c>
      <c r="K433" s="368">
        <f>VLOOKUP(C433,Hoja5!$G$1:$H$1470,1,FALSE)</f>
        <v>6118710</v>
      </c>
    </row>
    <row r="434" spans="1:11">
      <c r="A434" s="368">
        <v>36000</v>
      </c>
      <c r="B434" s="374">
        <v>36000200</v>
      </c>
      <c r="C434" s="374">
        <v>6238526</v>
      </c>
      <c r="D434" s="375" t="s">
        <v>54</v>
      </c>
      <c r="E434" s="375" t="s">
        <v>515</v>
      </c>
      <c r="F434" s="375" t="s">
        <v>516</v>
      </c>
      <c r="G434" s="375" t="s">
        <v>45</v>
      </c>
      <c r="H434" s="375" t="s">
        <v>2583</v>
      </c>
      <c r="I434" s="375" t="s">
        <v>3796</v>
      </c>
      <c r="J434" s="368">
        <v>1</v>
      </c>
      <c r="K434" s="368">
        <f>VLOOKUP(C434,Hoja5!$G$1:$H$1470,1,FALSE)</f>
        <v>6238526</v>
      </c>
    </row>
    <row r="435" spans="1:11">
      <c r="A435" s="368">
        <v>36000</v>
      </c>
      <c r="B435" s="374">
        <v>36000200</v>
      </c>
      <c r="C435" s="374">
        <v>6245245</v>
      </c>
      <c r="D435" s="375" t="s">
        <v>54</v>
      </c>
      <c r="E435" s="375" t="s">
        <v>2604</v>
      </c>
      <c r="F435" s="375" t="s">
        <v>2605</v>
      </c>
      <c r="G435" s="375" t="s">
        <v>45</v>
      </c>
      <c r="H435" s="375" t="s">
        <v>2583</v>
      </c>
      <c r="I435" s="375" t="s">
        <v>3796</v>
      </c>
      <c r="J435" s="368">
        <v>1</v>
      </c>
      <c r="K435" s="368">
        <f>VLOOKUP(C435,Hoja5!$G$1:$H$1470,1,FALSE)</f>
        <v>6245245</v>
      </c>
    </row>
    <row r="436" spans="1:11">
      <c r="A436" s="368">
        <v>36000</v>
      </c>
      <c r="B436" s="374">
        <v>36000200</v>
      </c>
      <c r="C436" s="374">
        <v>6254970</v>
      </c>
      <c r="D436" s="375" t="s">
        <v>54</v>
      </c>
      <c r="E436" s="375" t="s">
        <v>2606</v>
      </c>
      <c r="F436" s="375" t="s">
        <v>465</v>
      </c>
      <c r="G436" s="375" t="s">
        <v>45</v>
      </c>
      <c r="H436" s="375" t="s">
        <v>2583</v>
      </c>
      <c r="I436" s="375" t="s">
        <v>3796</v>
      </c>
      <c r="J436" s="368">
        <v>1</v>
      </c>
      <c r="K436" s="368">
        <f>VLOOKUP(C436,Hoja5!$G$1:$H$1470,1,FALSE)</f>
        <v>6254970</v>
      </c>
    </row>
    <row r="437" spans="1:11">
      <c r="A437" s="368">
        <v>36000</v>
      </c>
      <c r="B437" s="374">
        <v>36000200</v>
      </c>
      <c r="C437" s="374">
        <v>6245227</v>
      </c>
      <c r="D437" s="375" t="s">
        <v>54</v>
      </c>
      <c r="E437" s="375" t="s">
        <v>1314</v>
      </c>
      <c r="F437" s="375" t="s">
        <v>339</v>
      </c>
      <c r="G437" s="375" t="s">
        <v>45</v>
      </c>
      <c r="H437" s="375" t="s">
        <v>2583</v>
      </c>
      <c r="I437" s="375" t="s">
        <v>3796</v>
      </c>
      <c r="J437" s="368">
        <v>1</v>
      </c>
      <c r="K437" s="368">
        <f>VLOOKUP(C437,Hoja5!$G$1:$H$1470,1,FALSE)</f>
        <v>6245227</v>
      </c>
    </row>
    <row r="438" spans="1:11">
      <c r="A438" s="368">
        <v>36000</v>
      </c>
      <c r="B438" s="374">
        <v>36000200</v>
      </c>
      <c r="C438" s="374">
        <v>6224961</v>
      </c>
      <c r="D438" s="375" t="s">
        <v>54</v>
      </c>
      <c r="E438" s="375" t="s">
        <v>2607</v>
      </c>
      <c r="F438" s="375" t="s">
        <v>2608</v>
      </c>
      <c r="G438" s="375" t="s">
        <v>45</v>
      </c>
      <c r="H438" s="375" t="s">
        <v>2583</v>
      </c>
      <c r="I438" s="375" t="s">
        <v>3796</v>
      </c>
      <c r="J438" s="368">
        <v>1</v>
      </c>
      <c r="K438" s="368">
        <f>VLOOKUP(C438,Hoja5!$G$1:$H$1470,1,FALSE)</f>
        <v>6224961</v>
      </c>
    </row>
    <row r="439" spans="1:11">
      <c r="A439" s="368">
        <v>36000</v>
      </c>
      <c r="B439" s="374">
        <v>36000200</v>
      </c>
      <c r="C439" s="374">
        <v>6122132</v>
      </c>
      <c r="D439" s="375" t="s">
        <v>54</v>
      </c>
      <c r="E439" s="375" t="s">
        <v>494</v>
      </c>
      <c r="F439" s="375" t="s">
        <v>226</v>
      </c>
      <c r="G439" s="375" t="s">
        <v>45</v>
      </c>
      <c r="H439" s="375" t="s">
        <v>2583</v>
      </c>
      <c r="I439" s="375" t="s">
        <v>3796</v>
      </c>
      <c r="J439" s="368">
        <v>1</v>
      </c>
      <c r="K439" s="368">
        <f>VLOOKUP(C439,Hoja5!$G$1:$H$1470,1,FALSE)</f>
        <v>6122132</v>
      </c>
    </row>
    <row r="440" spans="1:11">
      <c r="A440" s="368">
        <v>36000</v>
      </c>
      <c r="B440" s="374">
        <v>36000200</v>
      </c>
      <c r="C440" s="374">
        <v>6126183</v>
      </c>
      <c r="D440" s="375" t="s">
        <v>54</v>
      </c>
      <c r="E440" s="375" t="s">
        <v>2094</v>
      </c>
      <c r="F440" s="375" t="s">
        <v>2095</v>
      </c>
      <c r="G440" s="375" t="s">
        <v>45</v>
      </c>
      <c r="H440" s="375" t="s">
        <v>2583</v>
      </c>
      <c r="I440" s="375" t="s">
        <v>3796</v>
      </c>
      <c r="J440" s="368">
        <v>1</v>
      </c>
      <c r="K440" s="368">
        <f>VLOOKUP(C440,Hoja5!$G$1:$H$1470,1,FALSE)</f>
        <v>6126183</v>
      </c>
    </row>
    <row r="441" spans="1:11">
      <c r="A441" s="368">
        <v>36000</v>
      </c>
      <c r="B441" s="374">
        <v>36000200</v>
      </c>
      <c r="C441" s="374">
        <v>6245260</v>
      </c>
      <c r="D441" s="375" t="s">
        <v>54</v>
      </c>
      <c r="E441" s="375" t="s">
        <v>2609</v>
      </c>
      <c r="F441" s="375" t="s">
        <v>2610</v>
      </c>
      <c r="G441" s="375" t="s">
        <v>45</v>
      </c>
      <c r="H441" s="375" t="s">
        <v>2583</v>
      </c>
      <c r="I441" s="375" t="s">
        <v>3796</v>
      </c>
      <c r="J441" s="368">
        <v>1</v>
      </c>
      <c r="K441" s="368">
        <f>VLOOKUP(C441,Hoja5!$G$1:$H$1470,1,FALSE)</f>
        <v>6245260</v>
      </c>
    </row>
    <row r="442" spans="1:11">
      <c r="A442" s="368">
        <v>36000</v>
      </c>
      <c r="B442" s="374">
        <v>36000200</v>
      </c>
      <c r="C442" s="374">
        <v>6245218</v>
      </c>
      <c r="D442" s="375" t="s">
        <v>54</v>
      </c>
      <c r="E442" s="375" t="s">
        <v>2611</v>
      </c>
      <c r="F442" s="375" t="s">
        <v>226</v>
      </c>
      <c r="G442" s="375" t="s">
        <v>45</v>
      </c>
      <c r="H442" s="375" t="s">
        <v>2583</v>
      </c>
      <c r="I442" s="375" t="s">
        <v>3796</v>
      </c>
      <c r="J442" s="368">
        <v>1</v>
      </c>
      <c r="K442" s="368">
        <f>VLOOKUP(C442,Hoja5!$G$1:$H$1470,1,FALSE)</f>
        <v>6245218</v>
      </c>
    </row>
    <row r="443" spans="1:11">
      <c r="A443" s="368">
        <v>36000</v>
      </c>
      <c r="B443" s="374">
        <v>36000200</v>
      </c>
      <c r="C443" s="374">
        <v>6058279</v>
      </c>
      <c r="D443" s="375" t="s">
        <v>54</v>
      </c>
      <c r="E443" s="375" t="s">
        <v>121</v>
      </c>
      <c r="F443" s="375" t="s">
        <v>122</v>
      </c>
      <c r="G443" s="375" t="s">
        <v>45</v>
      </c>
      <c r="H443" s="375" t="s">
        <v>2583</v>
      </c>
      <c r="I443" s="375" t="s">
        <v>3796</v>
      </c>
      <c r="J443" s="368">
        <v>1</v>
      </c>
      <c r="K443" s="368">
        <f>VLOOKUP(C443,Hoja5!$G$1:$H$1470,1,FALSE)</f>
        <v>6058279</v>
      </c>
    </row>
    <row r="444" spans="1:11">
      <c r="A444" s="368">
        <v>36000</v>
      </c>
      <c r="B444" s="374">
        <v>36000200</v>
      </c>
      <c r="C444" s="374">
        <v>6239320</v>
      </c>
      <c r="D444" s="375" t="s">
        <v>54</v>
      </c>
      <c r="E444" s="375" t="s">
        <v>1187</v>
      </c>
      <c r="F444" s="375" t="s">
        <v>389</v>
      </c>
      <c r="G444" s="375" t="s">
        <v>45</v>
      </c>
      <c r="H444" s="375" t="s">
        <v>2583</v>
      </c>
      <c r="I444" s="375" t="s">
        <v>3796</v>
      </c>
      <c r="J444" s="368">
        <v>1</v>
      </c>
      <c r="K444" s="368">
        <f>VLOOKUP(C444,Hoja5!$G$1:$H$1470,1,FALSE)</f>
        <v>6239320</v>
      </c>
    </row>
    <row r="445" spans="1:11">
      <c r="A445" s="368">
        <v>36000</v>
      </c>
      <c r="B445" s="374">
        <v>36000200</v>
      </c>
      <c r="C445" s="374">
        <v>6073302</v>
      </c>
      <c r="D445" s="375" t="s">
        <v>54</v>
      </c>
      <c r="E445" s="375" t="s">
        <v>634</v>
      </c>
      <c r="F445" s="375" t="s">
        <v>636</v>
      </c>
      <c r="G445" s="375" t="s">
        <v>45</v>
      </c>
      <c r="H445" s="375" t="s">
        <v>2583</v>
      </c>
      <c r="I445" s="375" t="s">
        <v>3796</v>
      </c>
      <c r="J445" s="368">
        <v>1</v>
      </c>
      <c r="K445" s="368">
        <f>VLOOKUP(C445,Hoja5!$G$1:$H$1470,1,FALSE)</f>
        <v>6073302</v>
      </c>
    </row>
    <row r="446" spans="1:11">
      <c r="A446" s="368">
        <v>36000</v>
      </c>
      <c r="B446" s="374">
        <v>36000200</v>
      </c>
      <c r="C446" s="374">
        <v>6245262</v>
      </c>
      <c r="D446" s="375" t="s">
        <v>54</v>
      </c>
      <c r="E446" s="375" t="s">
        <v>2612</v>
      </c>
      <c r="F446" s="375" t="s">
        <v>2613</v>
      </c>
      <c r="G446" s="375" t="s">
        <v>45</v>
      </c>
      <c r="H446" s="375" t="s">
        <v>2583</v>
      </c>
      <c r="I446" s="375" t="s">
        <v>3796</v>
      </c>
      <c r="J446" s="368">
        <v>1</v>
      </c>
      <c r="K446" s="368">
        <f>VLOOKUP(C446,Hoja5!$G$1:$H$1470,1,FALSE)</f>
        <v>6245262</v>
      </c>
    </row>
    <row r="447" spans="1:11">
      <c r="A447" s="368">
        <v>36000</v>
      </c>
      <c r="B447" s="374">
        <v>36000200</v>
      </c>
      <c r="C447" s="374">
        <v>6128936</v>
      </c>
      <c r="D447" s="375" t="s">
        <v>54</v>
      </c>
      <c r="E447" s="375" t="s">
        <v>1104</v>
      </c>
      <c r="F447" s="375" t="s">
        <v>1105</v>
      </c>
      <c r="G447" s="375" t="s">
        <v>45</v>
      </c>
      <c r="H447" s="375" t="s">
        <v>2583</v>
      </c>
      <c r="I447" s="375" t="s">
        <v>3796</v>
      </c>
      <c r="J447" s="368">
        <v>1</v>
      </c>
      <c r="K447" s="368">
        <f>VLOOKUP(C447,Hoja5!$G$1:$H$1470,1,FALSE)</f>
        <v>6128936</v>
      </c>
    </row>
    <row r="448" spans="1:11">
      <c r="A448" s="368">
        <v>36000</v>
      </c>
      <c r="B448" s="374">
        <v>36000200</v>
      </c>
      <c r="C448" s="374">
        <v>6147856</v>
      </c>
      <c r="D448" s="375" t="s">
        <v>54</v>
      </c>
      <c r="E448" s="375" t="s">
        <v>172</v>
      </c>
      <c r="F448" s="375" t="s">
        <v>173</v>
      </c>
      <c r="G448" s="375" t="s">
        <v>45</v>
      </c>
      <c r="H448" s="375" t="s">
        <v>2583</v>
      </c>
      <c r="I448" s="375" t="s">
        <v>3796</v>
      </c>
      <c r="J448" s="368">
        <v>1</v>
      </c>
      <c r="K448" s="368">
        <f>VLOOKUP(C448,Hoja5!$G$1:$H$1470,1,FALSE)</f>
        <v>6147856</v>
      </c>
    </row>
    <row r="449" spans="1:11">
      <c r="A449" s="368">
        <v>36000</v>
      </c>
      <c r="B449" s="374">
        <v>36000700</v>
      </c>
      <c r="C449" s="374">
        <v>6147953</v>
      </c>
      <c r="D449" s="375" t="s">
        <v>176</v>
      </c>
      <c r="E449" s="375" t="s">
        <v>388</v>
      </c>
      <c r="F449" s="375" t="s">
        <v>389</v>
      </c>
      <c r="G449" s="375" t="s">
        <v>45</v>
      </c>
      <c r="H449" s="375" t="s">
        <v>3799</v>
      </c>
      <c r="I449" s="375" t="s">
        <v>3805</v>
      </c>
      <c r="J449" s="368">
        <v>1</v>
      </c>
      <c r="K449" s="368">
        <f>VLOOKUP(C449,Hoja5!$G$1:$H$1470,1,FALSE)</f>
        <v>6147953</v>
      </c>
    </row>
    <row r="450" spans="1:11">
      <c r="A450" s="368">
        <v>36000</v>
      </c>
      <c r="B450" s="374">
        <v>36000700</v>
      </c>
      <c r="C450" s="374">
        <v>4078</v>
      </c>
      <c r="D450" s="375" t="s">
        <v>176</v>
      </c>
      <c r="E450" s="375" t="s">
        <v>174</v>
      </c>
      <c r="F450" s="375" t="s">
        <v>175</v>
      </c>
      <c r="G450" s="375" t="s">
        <v>45</v>
      </c>
      <c r="H450" s="375" t="s">
        <v>3799</v>
      </c>
      <c r="I450" s="375" t="s">
        <v>3805</v>
      </c>
      <c r="J450" s="368">
        <v>1</v>
      </c>
      <c r="K450" s="368">
        <f>VLOOKUP(C450,Hoja5!$G$1:$H$1470,1,FALSE)</f>
        <v>4078</v>
      </c>
    </row>
    <row r="451" spans="1:11">
      <c r="A451" s="368">
        <v>36000</v>
      </c>
      <c r="B451" s="374">
        <v>36000700</v>
      </c>
      <c r="C451" s="374">
        <v>3400230</v>
      </c>
      <c r="D451" s="375" t="s">
        <v>189</v>
      </c>
      <c r="E451" s="375" t="s">
        <v>1335</v>
      </c>
      <c r="F451" s="375" t="s">
        <v>1336</v>
      </c>
      <c r="G451" s="375" t="s">
        <v>45</v>
      </c>
      <c r="H451" s="375" t="s">
        <v>3799</v>
      </c>
      <c r="I451" s="375" t="s">
        <v>3805</v>
      </c>
      <c r="J451" s="368">
        <v>1</v>
      </c>
      <c r="K451" s="368">
        <f>VLOOKUP(C451,Hoja5!$G$1:$H$1470,1,FALSE)</f>
        <v>3400230</v>
      </c>
    </row>
    <row r="452" spans="1:11">
      <c r="A452" s="368">
        <v>36000</v>
      </c>
      <c r="B452" s="374">
        <v>36000700</v>
      </c>
      <c r="C452" s="374">
        <v>6122136</v>
      </c>
      <c r="D452" s="375" t="s">
        <v>176</v>
      </c>
      <c r="E452" s="375" t="s">
        <v>279</v>
      </c>
      <c r="F452" s="375" t="s">
        <v>280</v>
      </c>
      <c r="G452" s="375" t="s">
        <v>45</v>
      </c>
      <c r="H452" s="375" t="s">
        <v>3799</v>
      </c>
      <c r="I452" s="375" t="s">
        <v>3805</v>
      </c>
      <c r="J452" s="368">
        <v>1</v>
      </c>
      <c r="K452" s="368">
        <f>VLOOKUP(C452,Hoja5!$G$1:$H$1470,1,FALSE)</f>
        <v>6122136</v>
      </c>
    </row>
    <row r="453" spans="1:11">
      <c r="A453" s="368">
        <v>36000</v>
      </c>
      <c r="B453" s="374">
        <v>36000700</v>
      </c>
      <c r="C453" s="374">
        <v>6073785</v>
      </c>
      <c r="D453" s="375" t="s">
        <v>54</v>
      </c>
      <c r="E453" s="375" t="s">
        <v>310</v>
      </c>
      <c r="F453" s="375" t="s">
        <v>311</v>
      </c>
      <c r="G453" s="375" t="s">
        <v>45</v>
      </c>
      <c r="H453" s="375" t="s">
        <v>3799</v>
      </c>
      <c r="I453" s="375" t="s">
        <v>3805</v>
      </c>
      <c r="J453" s="368">
        <v>1</v>
      </c>
      <c r="K453" s="368">
        <f>VLOOKUP(C453,Hoja5!$G$1:$H$1470,1,FALSE)</f>
        <v>6073785</v>
      </c>
    </row>
    <row r="454" spans="1:11">
      <c r="A454" s="368">
        <v>36000</v>
      </c>
      <c r="B454" s="374">
        <v>36000700</v>
      </c>
      <c r="C454" s="374">
        <v>6057538</v>
      </c>
      <c r="D454" s="375" t="s">
        <v>54</v>
      </c>
      <c r="E454" s="375" t="s">
        <v>1055</v>
      </c>
      <c r="F454" s="375" t="s">
        <v>330</v>
      </c>
      <c r="G454" s="375" t="s">
        <v>45</v>
      </c>
      <c r="H454" s="375" t="s">
        <v>3799</v>
      </c>
      <c r="I454" s="375" t="s">
        <v>3805</v>
      </c>
      <c r="J454" s="368">
        <v>1</v>
      </c>
      <c r="K454" s="368">
        <f>VLOOKUP(C454,Hoja5!$G$1:$H$1470,1,FALSE)</f>
        <v>6057538</v>
      </c>
    </row>
    <row r="455" spans="1:11">
      <c r="A455" s="368">
        <v>36000</v>
      </c>
      <c r="B455" s="374">
        <v>36000700</v>
      </c>
      <c r="C455" s="374">
        <v>6060205</v>
      </c>
      <c r="D455" s="375" t="s">
        <v>176</v>
      </c>
      <c r="E455" s="375" t="s">
        <v>486</v>
      </c>
      <c r="F455" s="375" t="s">
        <v>487</v>
      </c>
      <c r="G455" s="375" t="s">
        <v>45</v>
      </c>
      <c r="H455" s="375" t="s">
        <v>3799</v>
      </c>
      <c r="I455" s="375" t="s">
        <v>3805</v>
      </c>
      <c r="J455" s="368">
        <v>1</v>
      </c>
      <c r="K455" s="368">
        <f>VLOOKUP(C455,Hoja5!$G$1:$H$1470,1,FALSE)</f>
        <v>6060205</v>
      </c>
    </row>
    <row r="456" spans="1:11">
      <c r="A456" s="368">
        <v>36000</v>
      </c>
      <c r="B456" s="374">
        <v>36000700</v>
      </c>
      <c r="C456" s="374">
        <v>5985</v>
      </c>
      <c r="D456" s="375" t="s">
        <v>189</v>
      </c>
      <c r="E456" s="375" t="s">
        <v>1393</v>
      </c>
      <c r="F456" s="375" t="s">
        <v>1394</v>
      </c>
      <c r="G456" s="375" t="s">
        <v>45</v>
      </c>
      <c r="H456" s="375" t="s">
        <v>3799</v>
      </c>
      <c r="I456" s="375" t="s">
        <v>3805</v>
      </c>
      <c r="J456" s="368">
        <v>1</v>
      </c>
      <c r="K456" s="368">
        <f>VLOOKUP(C456,Hoja5!$G$1:$H$1470,1,FALSE)</f>
        <v>5985</v>
      </c>
    </row>
    <row r="457" spans="1:11">
      <c r="A457" s="368">
        <v>36000</v>
      </c>
      <c r="B457" s="374">
        <v>36000700</v>
      </c>
      <c r="C457" s="374">
        <v>6072156</v>
      </c>
      <c r="D457" s="375" t="s">
        <v>176</v>
      </c>
      <c r="E457" s="375" t="s">
        <v>717</v>
      </c>
      <c r="F457" s="375" t="s">
        <v>718</v>
      </c>
      <c r="G457" s="375" t="s">
        <v>45</v>
      </c>
      <c r="H457" s="375" t="s">
        <v>3799</v>
      </c>
      <c r="I457" s="375" t="s">
        <v>3805</v>
      </c>
      <c r="J457" s="368">
        <v>1</v>
      </c>
      <c r="K457" s="368">
        <f>VLOOKUP(C457,Hoja5!$G$1:$H$1470,1,FALSE)</f>
        <v>6072156</v>
      </c>
    </row>
    <row r="458" spans="1:11">
      <c r="A458" s="368">
        <v>36000</v>
      </c>
      <c r="B458" s="374">
        <v>36000700</v>
      </c>
      <c r="C458" s="374">
        <v>6148149</v>
      </c>
      <c r="D458" s="375" t="s">
        <v>176</v>
      </c>
      <c r="E458" s="375" t="s">
        <v>659</v>
      </c>
      <c r="F458" s="375" t="s">
        <v>660</v>
      </c>
      <c r="G458" s="375" t="s">
        <v>45</v>
      </c>
      <c r="H458" s="375" t="s">
        <v>3799</v>
      </c>
      <c r="I458" s="375" t="s">
        <v>3805</v>
      </c>
      <c r="J458" s="368">
        <v>1</v>
      </c>
      <c r="K458" s="368">
        <f>VLOOKUP(C458,Hoja5!$G$1:$H$1470,1,FALSE)</f>
        <v>6148149</v>
      </c>
    </row>
    <row r="459" spans="1:11">
      <c r="A459" s="368">
        <v>36000</v>
      </c>
      <c r="B459" s="374">
        <v>36000700</v>
      </c>
      <c r="C459" s="374">
        <v>6128929</v>
      </c>
      <c r="D459" s="375" t="s">
        <v>176</v>
      </c>
      <c r="E459" s="375" t="s">
        <v>668</v>
      </c>
      <c r="F459" s="375" t="s">
        <v>669</v>
      </c>
      <c r="G459" s="375" t="s">
        <v>53</v>
      </c>
      <c r="H459" s="375" t="s">
        <v>3801</v>
      </c>
      <c r="I459" s="375" t="s">
        <v>3806</v>
      </c>
      <c r="J459" s="368">
        <v>1</v>
      </c>
      <c r="K459" s="368">
        <f>VLOOKUP(C459,Hoja5!$G$1:$H$1470,1,FALSE)</f>
        <v>6128929</v>
      </c>
    </row>
    <row r="460" spans="1:11">
      <c r="A460" s="368">
        <v>36000</v>
      </c>
      <c r="B460" s="374">
        <v>36000700</v>
      </c>
      <c r="C460" s="374">
        <v>6126203</v>
      </c>
      <c r="D460" s="375" t="s">
        <v>189</v>
      </c>
      <c r="E460" s="375" t="s">
        <v>1169</v>
      </c>
      <c r="F460" s="375" t="s">
        <v>1170</v>
      </c>
      <c r="G460" s="375" t="s">
        <v>53</v>
      </c>
      <c r="H460" s="375" t="s">
        <v>3801</v>
      </c>
      <c r="I460" s="375" t="s">
        <v>3806</v>
      </c>
      <c r="J460" s="368">
        <v>1</v>
      </c>
      <c r="K460" s="368">
        <f>VLOOKUP(C460,Hoja5!$G$1:$H$1470,1,FALSE)</f>
        <v>6126203</v>
      </c>
    </row>
    <row r="461" spans="1:11">
      <c r="A461" s="368">
        <v>36000</v>
      </c>
      <c r="B461" s="374">
        <v>36000700</v>
      </c>
      <c r="C461" s="374">
        <v>6238156</v>
      </c>
      <c r="D461" s="375" t="s">
        <v>176</v>
      </c>
      <c r="E461" s="375" t="s">
        <v>283</v>
      </c>
      <c r="F461" s="375" t="s">
        <v>284</v>
      </c>
      <c r="G461" s="375" t="s">
        <v>53</v>
      </c>
      <c r="H461" s="375" t="s">
        <v>3801</v>
      </c>
      <c r="I461" s="375" t="s">
        <v>3806</v>
      </c>
      <c r="J461" s="368">
        <v>1</v>
      </c>
      <c r="K461" s="368">
        <f>VLOOKUP(C461,Hoja5!$G$1:$H$1470,1,FALSE)</f>
        <v>6238156</v>
      </c>
    </row>
    <row r="462" spans="1:11">
      <c r="A462" s="368">
        <v>36000</v>
      </c>
      <c r="B462" s="374">
        <v>36000700</v>
      </c>
      <c r="C462" s="374">
        <v>6128919</v>
      </c>
      <c r="D462" s="375" t="s">
        <v>176</v>
      </c>
      <c r="E462" s="375" t="s">
        <v>1080</v>
      </c>
      <c r="F462" s="375" t="s">
        <v>1081</v>
      </c>
      <c r="G462" s="375" t="s">
        <v>53</v>
      </c>
      <c r="H462" s="375" t="s">
        <v>3801</v>
      </c>
      <c r="I462" s="375" t="s">
        <v>3806</v>
      </c>
      <c r="J462" s="368">
        <v>1</v>
      </c>
      <c r="K462" s="368">
        <f>VLOOKUP(C462,Hoja5!$G$1:$H$1470,1,FALSE)</f>
        <v>6128919</v>
      </c>
    </row>
    <row r="463" spans="1:11">
      <c r="A463" s="368">
        <v>36000</v>
      </c>
      <c r="B463" s="374">
        <v>36000700</v>
      </c>
      <c r="C463" s="374">
        <v>6147871</v>
      </c>
      <c r="D463" s="375" t="s">
        <v>176</v>
      </c>
      <c r="E463" s="375" t="s">
        <v>212</v>
      </c>
      <c r="F463" s="375" t="s">
        <v>213</v>
      </c>
      <c r="G463" s="375" t="s">
        <v>53</v>
      </c>
      <c r="H463" s="375" t="s">
        <v>3801</v>
      </c>
      <c r="I463" s="375" t="s">
        <v>3806</v>
      </c>
      <c r="J463" s="368">
        <v>1</v>
      </c>
      <c r="K463" s="368">
        <f>VLOOKUP(C463,Hoja5!$G$1:$H$1470,1,FALSE)</f>
        <v>6147871</v>
      </c>
    </row>
    <row r="464" spans="1:11">
      <c r="A464" s="368">
        <v>36000</v>
      </c>
      <c r="B464" s="374">
        <v>36000700</v>
      </c>
      <c r="C464" s="374">
        <v>6255104</v>
      </c>
      <c r="D464" s="375" t="s">
        <v>176</v>
      </c>
      <c r="E464" s="375" t="s">
        <v>2614</v>
      </c>
      <c r="F464" s="375" t="s">
        <v>150</v>
      </c>
      <c r="G464" s="375" t="s">
        <v>53</v>
      </c>
      <c r="H464" s="375" t="s">
        <v>3801</v>
      </c>
      <c r="I464" s="375" t="s">
        <v>3806</v>
      </c>
      <c r="J464" s="368">
        <v>1</v>
      </c>
      <c r="K464" s="368">
        <f>VLOOKUP(C464,Hoja5!$G$1:$H$1470,1,FALSE)</f>
        <v>6255104</v>
      </c>
    </row>
    <row r="465" spans="1:11">
      <c r="A465" s="368">
        <v>36000</v>
      </c>
      <c r="B465" s="374">
        <v>36000700</v>
      </c>
      <c r="C465" s="374">
        <v>6259561</v>
      </c>
      <c r="D465" s="375" t="s">
        <v>189</v>
      </c>
      <c r="E465" s="375" t="s">
        <v>2615</v>
      </c>
      <c r="F465" s="375" t="s">
        <v>69</v>
      </c>
      <c r="G465" s="375" t="s">
        <v>53</v>
      </c>
      <c r="H465" s="375" t="s">
        <v>3801</v>
      </c>
      <c r="I465" s="375" t="s">
        <v>3806</v>
      </c>
      <c r="J465" s="368">
        <v>1</v>
      </c>
      <c r="K465" s="368">
        <f>VLOOKUP(C465,Hoja5!$G$1:$H$1470,1,FALSE)</f>
        <v>6259561</v>
      </c>
    </row>
    <row r="466" spans="1:11">
      <c r="A466" s="370">
        <v>36000</v>
      </c>
      <c r="B466" s="374">
        <v>36000110</v>
      </c>
      <c r="C466" s="374">
        <v>6112984</v>
      </c>
      <c r="D466" s="375" t="s">
        <v>120</v>
      </c>
      <c r="E466" s="375" t="s">
        <v>731</v>
      </c>
      <c r="F466" s="375" t="s">
        <v>732</v>
      </c>
      <c r="G466" s="375" t="s">
        <v>45</v>
      </c>
      <c r="H466" s="375" t="s">
        <v>2278</v>
      </c>
      <c r="I466" s="392" t="s">
        <v>3816</v>
      </c>
      <c r="J466" s="370">
        <v>2</v>
      </c>
      <c r="K466" s="368">
        <f>VLOOKUP(C466,Hoja5!$G$1:$H$1470,1,FALSE)</f>
        <v>6112984</v>
      </c>
    </row>
    <row r="467" spans="1:11">
      <c r="A467" s="368">
        <v>36000</v>
      </c>
      <c r="B467" s="374">
        <v>36000110</v>
      </c>
      <c r="C467" s="374">
        <v>3600375</v>
      </c>
      <c r="D467" s="375" t="s">
        <v>2277</v>
      </c>
      <c r="E467" s="375" t="s">
        <v>467</v>
      </c>
      <c r="F467" s="375" t="s">
        <v>468</v>
      </c>
      <c r="G467" s="375" t="s">
        <v>45</v>
      </c>
      <c r="H467" s="375" t="s">
        <v>2278</v>
      </c>
      <c r="I467" s="392" t="s">
        <v>3816</v>
      </c>
      <c r="J467" s="368">
        <v>3</v>
      </c>
      <c r="K467" s="368">
        <f>VLOOKUP(C467,Hoja5!$G$1:$H$1470,1,FALSE)</f>
        <v>3600375</v>
      </c>
    </row>
    <row r="468" spans="1:11">
      <c r="A468" s="370">
        <v>36000</v>
      </c>
      <c r="B468" s="374">
        <v>36000110</v>
      </c>
      <c r="C468" s="374">
        <v>6244217</v>
      </c>
      <c r="D468" s="375" t="s">
        <v>120</v>
      </c>
      <c r="E468" s="375" t="s">
        <v>2616</v>
      </c>
      <c r="F468" s="375" t="s">
        <v>2617</v>
      </c>
      <c r="G468" s="375" t="s">
        <v>45</v>
      </c>
      <c r="H468" s="375" t="s">
        <v>2278</v>
      </c>
      <c r="I468" s="392" t="s">
        <v>3816</v>
      </c>
      <c r="J468" s="370">
        <v>2</v>
      </c>
      <c r="K468" s="368">
        <f>VLOOKUP(C468,Hoja5!$G$1:$H$1470,1,FALSE)</f>
        <v>6244217</v>
      </c>
    </row>
    <row r="469" spans="1:11">
      <c r="A469" s="370">
        <v>36000</v>
      </c>
      <c r="B469" s="374">
        <v>36000110</v>
      </c>
      <c r="C469" s="374">
        <v>6128497</v>
      </c>
      <c r="D469" s="375" t="s">
        <v>120</v>
      </c>
      <c r="E469" s="375" t="s">
        <v>1065</v>
      </c>
      <c r="F469" s="375" t="s">
        <v>1066</v>
      </c>
      <c r="G469" s="375" t="s">
        <v>45</v>
      </c>
      <c r="H469" s="375" t="s">
        <v>2278</v>
      </c>
      <c r="I469" s="392" t="s">
        <v>3816</v>
      </c>
      <c r="J469" s="370">
        <v>2</v>
      </c>
      <c r="K469" s="368">
        <f>VLOOKUP(C469,Hoja5!$G$1:$H$1470,1,FALSE)</f>
        <v>6128497</v>
      </c>
    </row>
    <row r="470" spans="1:11">
      <c r="A470" s="370">
        <v>36000</v>
      </c>
      <c r="B470" s="374">
        <v>36000110</v>
      </c>
      <c r="C470" s="374">
        <v>6127169</v>
      </c>
      <c r="D470" s="375" t="s">
        <v>120</v>
      </c>
      <c r="E470" s="375" t="s">
        <v>2618</v>
      </c>
      <c r="F470" s="375" t="s">
        <v>2619</v>
      </c>
      <c r="G470" s="375" t="s">
        <v>45</v>
      </c>
      <c r="H470" s="375" t="s">
        <v>2278</v>
      </c>
      <c r="I470" s="392" t="s">
        <v>3816</v>
      </c>
      <c r="J470" s="370">
        <v>2</v>
      </c>
      <c r="K470" s="368">
        <f>VLOOKUP(C470,Hoja5!$G$1:$H$1470,1,FALSE)</f>
        <v>6127169</v>
      </c>
    </row>
    <row r="471" spans="1:11">
      <c r="A471" s="370">
        <v>36000</v>
      </c>
      <c r="B471" s="374">
        <v>36000110</v>
      </c>
      <c r="C471" s="374">
        <v>6153806</v>
      </c>
      <c r="D471" s="375" t="s">
        <v>120</v>
      </c>
      <c r="E471" s="375" t="s">
        <v>2620</v>
      </c>
      <c r="F471" s="375" t="s">
        <v>2621</v>
      </c>
      <c r="G471" s="375" t="s">
        <v>45</v>
      </c>
      <c r="H471" s="375" t="s">
        <v>2278</v>
      </c>
      <c r="I471" s="392" t="s">
        <v>3816</v>
      </c>
      <c r="J471" s="370">
        <v>2</v>
      </c>
      <c r="K471" s="368">
        <f>VLOOKUP(C471,Hoja5!$G$1:$H$1470,1,FALSE)</f>
        <v>6153806</v>
      </c>
    </row>
    <row r="472" spans="1:11">
      <c r="A472" s="370">
        <v>36000</v>
      </c>
      <c r="B472" s="374">
        <v>36000110</v>
      </c>
      <c r="C472" s="374">
        <v>6405882</v>
      </c>
      <c r="D472" s="375" t="s">
        <v>120</v>
      </c>
      <c r="E472" s="375" t="s">
        <v>2622</v>
      </c>
      <c r="F472" s="375" t="s">
        <v>2623</v>
      </c>
      <c r="G472" s="375" t="s">
        <v>45</v>
      </c>
      <c r="H472" s="375" t="s">
        <v>2278</v>
      </c>
      <c r="I472" s="392" t="s">
        <v>3816</v>
      </c>
      <c r="J472" s="370">
        <v>2</v>
      </c>
      <c r="K472" s="368">
        <f>VLOOKUP(C472,Hoja5!$G$1:$H$1470,1,FALSE)</f>
        <v>6405882</v>
      </c>
    </row>
    <row r="473" spans="1:11">
      <c r="A473" s="370">
        <v>36000</v>
      </c>
      <c r="B473" s="374">
        <v>36000110</v>
      </c>
      <c r="C473" s="374">
        <v>6147751</v>
      </c>
      <c r="D473" s="375" t="s">
        <v>120</v>
      </c>
      <c r="E473" s="375" t="s">
        <v>118</v>
      </c>
      <c r="F473" s="375" t="s">
        <v>119</v>
      </c>
      <c r="G473" s="375" t="s">
        <v>45</v>
      </c>
      <c r="H473" s="375" t="s">
        <v>2278</v>
      </c>
      <c r="I473" s="392" t="s">
        <v>3816</v>
      </c>
      <c r="J473" s="370">
        <v>2</v>
      </c>
      <c r="K473" s="368">
        <f>VLOOKUP(C473,Hoja5!$G$1:$H$1470,1,FALSE)</f>
        <v>6147751</v>
      </c>
    </row>
    <row r="474" spans="1:11">
      <c r="A474" s="370">
        <v>36000</v>
      </c>
      <c r="B474" s="374">
        <v>36000110</v>
      </c>
      <c r="C474" s="374">
        <v>6148942</v>
      </c>
      <c r="D474" s="375" t="s">
        <v>120</v>
      </c>
      <c r="E474" s="375" t="s">
        <v>143</v>
      </c>
      <c r="F474" s="375" t="s">
        <v>144</v>
      </c>
      <c r="G474" s="375" t="s">
        <v>45</v>
      </c>
      <c r="H474" s="375" t="s">
        <v>2278</v>
      </c>
      <c r="I474" s="392" t="s">
        <v>3816</v>
      </c>
      <c r="J474" s="370">
        <v>2</v>
      </c>
      <c r="K474" s="368">
        <f>VLOOKUP(C474,Hoja5!$G$1:$H$1470,1,FALSE)</f>
        <v>6148942</v>
      </c>
    </row>
    <row r="475" spans="1:11">
      <c r="A475" s="370">
        <v>36000</v>
      </c>
      <c r="B475" s="374">
        <v>36000110</v>
      </c>
      <c r="C475" s="374">
        <v>6126059</v>
      </c>
      <c r="D475" s="375" t="s">
        <v>120</v>
      </c>
      <c r="E475" s="375" t="s">
        <v>888</v>
      </c>
      <c r="F475" s="375" t="s">
        <v>889</v>
      </c>
      <c r="G475" s="375" t="s">
        <v>45</v>
      </c>
      <c r="H475" s="375" t="s">
        <v>2278</v>
      </c>
      <c r="I475" s="392" t="s">
        <v>3816</v>
      </c>
      <c r="J475" s="370">
        <v>2</v>
      </c>
      <c r="K475" s="368">
        <f>VLOOKUP(C475,Hoja5!$G$1:$H$1470,1,FALSE)</f>
        <v>6126059</v>
      </c>
    </row>
    <row r="476" spans="1:11">
      <c r="A476" s="370">
        <v>36000</v>
      </c>
      <c r="B476" s="374">
        <v>36000110</v>
      </c>
      <c r="C476" s="374">
        <v>6148340</v>
      </c>
      <c r="D476" s="375" t="s">
        <v>120</v>
      </c>
      <c r="E476" s="375" t="s">
        <v>1276</v>
      </c>
      <c r="F476" s="375" t="s">
        <v>1277</v>
      </c>
      <c r="G476" s="375" t="s">
        <v>45</v>
      </c>
      <c r="H476" s="375" t="s">
        <v>2278</v>
      </c>
      <c r="I476" s="392" t="s">
        <v>3816</v>
      </c>
      <c r="J476" s="370">
        <v>2</v>
      </c>
      <c r="K476" s="368">
        <f>VLOOKUP(C476,Hoja5!$G$1:$H$1470,1,FALSE)</f>
        <v>6148340</v>
      </c>
    </row>
    <row r="477" spans="1:11">
      <c r="A477" s="370">
        <v>36000</v>
      </c>
      <c r="B477" s="374">
        <v>36000110</v>
      </c>
      <c r="C477" s="374">
        <v>6054967</v>
      </c>
      <c r="D477" s="375" t="s">
        <v>120</v>
      </c>
      <c r="E477" s="375" t="s">
        <v>2624</v>
      </c>
      <c r="F477" s="375" t="s">
        <v>998</v>
      </c>
      <c r="G477" s="375" t="s">
        <v>45</v>
      </c>
      <c r="H477" s="375" t="s">
        <v>2278</v>
      </c>
      <c r="I477" s="392" t="s">
        <v>3816</v>
      </c>
      <c r="J477" s="370">
        <v>2</v>
      </c>
      <c r="K477" s="368">
        <f>VLOOKUP(C477,Hoja5!$G$1:$H$1470,1,FALSE)</f>
        <v>6054967</v>
      </c>
    </row>
    <row r="478" spans="1:11">
      <c r="A478" s="370">
        <v>36000</v>
      </c>
      <c r="B478" s="374">
        <v>36000110</v>
      </c>
      <c r="C478" s="374">
        <v>6260948</v>
      </c>
      <c r="D478" s="375" t="s">
        <v>120</v>
      </c>
      <c r="E478" s="375" t="s">
        <v>2625</v>
      </c>
      <c r="F478" s="375" t="s">
        <v>2626</v>
      </c>
      <c r="G478" s="375" t="s">
        <v>45</v>
      </c>
      <c r="H478" s="375" t="s">
        <v>2278</v>
      </c>
      <c r="I478" s="392" t="s">
        <v>3816</v>
      </c>
      <c r="J478" s="370">
        <v>2</v>
      </c>
      <c r="K478" s="368">
        <f>VLOOKUP(C478,Hoja5!$G$1:$H$1470,1,FALSE)</f>
        <v>6260948</v>
      </c>
    </row>
    <row r="479" spans="1:11">
      <c r="A479" s="376">
        <v>52010</v>
      </c>
      <c r="B479" s="376">
        <v>52010200</v>
      </c>
      <c r="C479" s="376">
        <v>3401486</v>
      </c>
      <c r="D479" s="376" t="s">
        <v>2279</v>
      </c>
      <c r="E479" s="368" t="s">
        <v>661</v>
      </c>
      <c r="F479" s="368" t="s">
        <v>662</v>
      </c>
      <c r="G479" s="376" t="s">
        <v>45</v>
      </c>
      <c r="H479" s="376" t="s">
        <v>2627</v>
      </c>
      <c r="I479" s="366" t="s">
        <v>3853</v>
      </c>
      <c r="J479" s="368">
        <v>6</v>
      </c>
      <c r="K479" s="368">
        <f>VLOOKUP(C479,Hoja5!$G$1:$H$1470,1,FALSE)</f>
        <v>3401486</v>
      </c>
    </row>
    <row r="480" spans="1:11">
      <c r="A480" s="376">
        <v>52010</v>
      </c>
      <c r="B480" s="376">
        <v>52010310</v>
      </c>
      <c r="C480" s="376">
        <v>6133507</v>
      </c>
      <c r="D480" s="376" t="s">
        <v>2279</v>
      </c>
      <c r="E480" s="368" t="s">
        <v>2628</v>
      </c>
      <c r="F480" s="368" t="s">
        <v>2629</v>
      </c>
      <c r="G480" s="376" t="s">
        <v>45</v>
      </c>
      <c r="H480" s="376" t="s">
        <v>2285</v>
      </c>
      <c r="I480" s="376" t="s">
        <v>3854</v>
      </c>
      <c r="J480" s="368">
        <v>4</v>
      </c>
      <c r="K480" s="368">
        <f>VLOOKUP(C480,Hoja5!$G$1:$H$1470,1,FALSE)</f>
        <v>6133507</v>
      </c>
    </row>
    <row r="481" spans="1:11">
      <c r="A481" s="376">
        <v>52010</v>
      </c>
      <c r="B481" s="376">
        <v>52010310</v>
      </c>
      <c r="C481" s="376">
        <v>6057892</v>
      </c>
      <c r="D481" s="376" t="s">
        <v>2279</v>
      </c>
      <c r="E481" s="368" t="s">
        <v>789</v>
      </c>
      <c r="F481" s="368" t="s">
        <v>790</v>
      </c>
      <c r="G481" s="376" t="s">
        <v>45</v>
      </c>
      <c r="H481" s="376" t="s">
        <v>2283</v>
      </c>
      <c r="I481" s="376" t="s">
        <v>3854</v>
      </c>
      <c r="J481" s="368">
        <v>4</v>
      </c>
      <c r="K481" s="368">
        <f>VLOOKUP(C481,Hoja5!$G$1:$H$1470,1,FALSE)</f>
        <v>6057892</v>
      </c>
    </row>
    <row r="482" spans="1:11">
      <c r="A482" s="376">
        <v>52010</v>
      </c>
      <c r="B482" s="376">
        <v>52010310</v>
      </c>
      <c r="C482" s="376">
        <v>3600366</v>
      </c>
      <c r="D482" s="376" t="s">
        <v>2279</v>
      </c>
      <c r="E482" s="368" t="s">
        <v>1167</v>
      </c>
      <c r="F482" s="368" t="s">
        <v>1168</v>
      </c>
      <c r="G482" s="376" t="s">
        <v>45</v>
      </c>
      <c r="H482" s="376" t="s">
        <v>2283</v>
      </c>
      <c r="I482" s="376" t="s">
        <v>3854</v>
      </c>
      <c r="J482" s="368">
        <v>4</v>
      </c>
      <c r="K482" s="368">
        <f>VLOOKUP(C482,Hoja5!$G$1:$H$1470,1,FALSE)</f>
        <v>3600366</v>
      </c>
    </row>
    <row r="483" spans="1:11">
      <c r="A483" s="376">
        <v>52010</v>
      </c>
      <c r="B483" s="376">
        <v>52010310</v>
      </c>
      <c r="C483" s="376">
        <v>6147833</v>
      </c>
      <c r="D483" s="376" t="s">
        <v>2279</v>
      </c>
      <c r="E483" s="368" t="s">
        <v>1026</v>
      </c>
      <c r="F483" s="368" t="s">
        <v>1027</v>
      </c>
      <c r="G483" s="376" t="s">
        <v>45</v>
      </c>
      <c r="H483" s="376" t="s">
        <v>2280</v>
      </c>
      <c r="I483" s="376" t="s">
        <v>3854</v>
      </c>
      <c r="J483" s="368">
        <v>3</v>
      </c>
      <c r="K483" s="368">
        <f>VLOOKUP(C483,Hoja5!$G$1:$H$1470,1,FALSE)</f>
        <v>6147833</v>
      </c>
    </row>
    <row r="484" spans="1:11">
      <c r="A484" s="376">
        <v>52010</v>
      </c>
      <c r="B484" s="376">
        <v>52010310</v>
      </c>
      <c r="C484" s="376">
        <v>6148143</v>
      </c>
      <c r="D484" s="376" t="s">
        <v>2279</v>
      </c>
      <c r="E484" s="368" t="s">
        <v>264</v>
      </c>
      <c r="F484" s="368" t="s">
        <v>2281</v>
      </c>
      <c r="G484" s="376" t="s">
        <v>45</v>
      </c>
      <c r="H484" s="376" t="s">
        <v>2282</v>
      </c>
      <c r="I484" s="376" t="s">
        <v>3854</v>
      </c>
      <c r="J484" s="368">
        <v>3</v>
      </c>
      <c r="K484" s="368">
        <f>VLOOKUP(C484,Hoja5!$G$1:$H$1470,1,FALSE)</f>
        <v>6148143</v>
      </c>
    </row>
    <row r="485" spans="1:11">
      <c r="A485" s="376">
        <v>52010</v>
      </c>
      <c r="B485" s="376">
        <v>52010310</v>
      </c>
      <c r="C485" s="376">
        <v>6057527</v>
      </c>
      <c r="D485" s="376" t="s">
        <v>2279</v>
      </c>
      <c r="E485" s="368" t="s">
        <v>915</v>
      </c>
      <c r="F485" s="368" t="s">
        <v>916</v>
      </c>
      <c r="G485" s="376" t="s">
        <v>45</v>
      </c>
      <c r="H485" s="376" t="s">
        <v>2282</v>
      </c>
      <c r="I485" s="376" t="s">
        <v>3854</v>
      </c>
      <c r="J485" s="368">
        <v>3</v>
      </c>
      <c r="K485" s="368">
        <f>VLOOKUP(C485,Hoja5!$G$1:$H$1470,1,FALSE)</f>
        <v>6057527</v>
      </c>
    </row>
    <row r="486" spans="1:11">
      <c r="A486" s="376">
        <v>52010</v>
      </c>
      <c r="B486" s="376">
        <v>52010310</v>
      </c>
      <c r="C486" s="376">
        <v>2457</v>
      </c>
      <c r="D486" s="376" t="s">
        <v>2279</v>
      </c>
      <c r="E486" s="368" t="s">
        <v>2033</v>
      </c>
      <c r="F486" s="368" t="s">
        <v>2034</v>
      </c>
      <c r="G486" s="376" t="s">
        <v>45</v>
      </c>
      <c r="H486" s="376" t="s">
        <v>2282</v>
      </c>
      <c r="I486" s="376" t="s">
        <v>3854</v>
      </c>
      <c r="J486" s="368">
        <v>3</v>
      </c>
      <c r="K486" s="368">
        <f>VLOOKUP(C486,Hoja5!$G$1:$H$1470,1,FALSE)</f>
        <v>2457</v>
      </c>
    </row>
    <row r="487" spans="1:11">
      <c r="A487" s="376">
        <v>52010</v>
      </c>
      <c r="B487" s="376">
        <v>52010310</v>
      </c>
      <c r="C487" s="376">
        <v>6259584</v>
      </c>
      <c r="D487" s="376" t="s">
        <v>2279</v>
      </c>
      <c r="E487" s="368" t="s">
        <v>2035</v>
      </c>
      <c r="F487" s="368" t="s">
        <v>226</v>
      </c>
      <c r="G487" s="376" t="s">
        <v>45</v>
      </c>
      <c r="H487" s="376" t="s">
        <v>2283</v>
      </c>
      <c r="I487" s="376" t="s">
        <v>3854</v>
      </c>
      <c r="J487" s="368">
        <v>3</v>
      </c>
      <c r="K487" s="368">
        <f>VLOOKUP(C487,Hoja5!$G$1:$H$1470,1,FALSE)</f>
        <v>6259584</v>
      </c>
    </row>
    <row r="488" spans="1:11">
      <c r="A488" s="376">
        <v>52010</v>
      </c>
      <c r="B488" s="376">
        <v>52010430</v>
      </c>
      <c r="C488" s="376">
        <v>6122784</v>
      </c>
      <c r="D488" s="376" t="s">
        <v>2279</v>
      </c>
      <c r="E488" s="368" t="s">
        <v>719</v>
      </c>
      <c r="F488" s="368" t="s">
        <v>720</v>
      </c>
      <c r="G488" s="376" t="s">
        <v>45</v>
      </c>
      <c r="H488" s="376" t="s">
        <v>2283</v>
      </c>
      <c r="I488" s="376" t="s">
        <v>3854</v>
      </c>
      <c r="J488" s="368">
        <v>3</v>
      </c>
      <c r="K488" s="368">
        <f>VLOOKUP(C488,Hoja5!$G$1:$H$1470,1,FALSE)</f>
        <v>6122784</v>
      </c>
    </row>
    <row r="489" spans="1:11">
      <c r="A489" s="376">
        <v>52010</v>
      </c>
      <c r="B489" s="376">
        <v>52010430</v>
      </c>
      <c r="C489" s="376">
        <v>3400046</v>
      </c>
      <c r="D489" s="376" t="s">
        <v>2279</v>
      </c>
      <c r="E489" s="368" t="s">
        <v>1013</v>
      </c>
      <c r="F489" s="368" t="s">
        <v>1014</v>
      </c>
      <c r="G489" s="376" t="s">
        <v>45</v>
      </c>
      <c r="H489" s="376" t="s">
        <v>2284</v>
      </c>
      <c r="I489" s="376" t="s">
        <v>3854</v>
      </c>
      <c r="J489" s="368">
        <v>3</v>
      </c>
      <c r="K489" s="368">
        <f>VLOOKUP(C489,Hoja5!$G$1:$H$1470,1,FALSE)</f>
        <v>3400046</v>
      </c>
    </row>
    <row r="490" spans="1:11">
      <c r="A490" s="376">
        <v>52010</v>
      </c>
      <c r="B490" s="376">
        <v>52010430</v>
      </c>
      <c r="C490" s="376">
        <v>6128482</v>
      </c>
      <c r="D490" s="376" t="s">
        <v>2279</v>
      </c>
      <c r="E490" s="368" t="s">
        <v>733</v>
      </c>
      <c r="F490" s="368" t="s">
        <v>734</v>
      </c>
      <c r="G490" s="376" t="s">
        <v>45</v>
      </c>
      <c r="H490" s="376" t="s">
        <v>2284</v>
      </c>
      <c r="I490" s="376" t="s">
        <v>3854</v>
      </c>
      <c r="J490" s="368">
        <v>3</v>
      </c>
      <c r="K490" s="368">
        <f>VLOOKUP(C490,Hoja5!$G$1:$H$1470,1,FALSE)</f>
        <v>6128482</v>
      </c>
    </row>
    <row r="491" spans="1:11">
      <c r="A491" s="376">
        <v>52010</v>
      </c>
      <c r="B491" s="376">
        <v>52010430</v>
      </c>
      <c r="C491" s="376">
        <v>6053130</v>
      </c>
      <c r="D491" s="376" t="s">
        <v>2279</v>
      </c>
      <c r="E491" s="368" t="s">
        <v>794</v>
      </c>
      <c r="F491" s="368" t="s">
        <v>163</v>
      </c>
      <c r="G491" s="376" t="s">
        <v>45</v>
      </c>
      <c r="H491" s="376" t="s">
        <v>2284</v>
      </c>
      <c r="I491" s="376" t="s">
        <v>3854</v>
      </c>
      <c r="J491" s="368">
        <v>3</v>
      </c>
      <c r="K491" s="368">
        <f>VLOOKUP(C491,Hoja5!$G$1:$H$1470,1,FALSE)</f>
        <v>6053130</v>
      </c>
    </row>
    <row r="492" spans="1:11">
      <c r="A492" s="376">
        <v>52010</v>
      </c>
      <c r="B492" s="376">
        <v>52010450</v>
      </c>
      <c r="C492" s="376">
        <v>6053104</v>
      </c>
      <c r="D492" s="376" t="s">
        <v>2279</v>
      </c>
      <c r="E492" s="368" t="s">
        <v>1384</v>
      </c>
      <c r="F492" s="368" t="s">
        <v>1385</v>
      </c>
      <c r="G492" s="376" t="s">
        <v>45</v>
      </c>
      <c r="H492" s="376" t="s">
        <v>2285</v>
      </c>
      <c r="I492" s="376" t="s">
        <v>3854</v>
      </c>
      <c r="J492" s="368">
        <v>3</v>
      </c>
      <c r="K492" s="368">
        <f>VLOOKUP(C492,Hoja5!$G$1:$H$1470,1,FALSE)</f>
        <v>6053104</v>
      </c>
    </row>
    <row r="493" spans="1:11">
      <c r="A493" s="376">
        <v>52010</v>
      </c>
      <c r="B493" s="376">
        <v>52010450</v>
      </c>
      <c r="C493" s="376">
        <v>6053258</v>
      </c>
      <c r="D493" s="376" t="s">
        <v>2279</v>
      </c>
      <c r="E493" s="368" t="s">
        <v>61</v>
      </c>
      <c r="F493" s="368" t="s">
        <v>62</v>
      </c>
      <c r="G493" s="376" t="s">
        <v>45</v>
      </c>
      <c r="H493" s="376" t="s">
        <v>2286</v>
      </c>
      <c r="I493" s="376" t="s">
        <v>3854</v>
      </c>
      <c r="J493" s="368">
        <v>3</v>
      </c>
      <c r="K493" s="368">
        <f>VLOOKUP(C493,Hoja5!$G$1:$H$1470,1,FALSE)</f>
        <v>6053258</v>
      </c>
    </row>
    <row r="494" spans="1:11">
      <c r="A494" s="376">
        <v>52010</v>
      </c>
      <c r="B494" s="376">
        <v>52010450</v>
      </c>
      <c r="C494" s="376">
        <v>6127935</v>
      </c>
      <c r="D494" s="376" t="s">
        <v>2279</v>
      </c>
      <c r="E494" s="368" t="s">
        <v>861</v>
      </c>
      <c r="F494" s="368" t="s">
        <v>862</v>
      </c>
      <c r="G494" s="376" t="s">
        <v>45</v>
      </c>
      <c r="H494" s="376" t="s">
        <v>2286</v>
      </c>
      <c r="I494" s="376" t="s">
        <v>3854</v>
      </c>
      <c r="J494" s="368">
        <v>3</v>
      </c>
      <c r="K494" s="368">
        <f>VLOOKUP(C494,Hoja5!$G$1:$H$1470,1,FALSE)</f>
        <v>6127935</v>
      </c>
    </row>
    <row r="495" spans="1:11">
      <c r="A495" s="376">
        <v>52010</v>
      </c>
      <c r="B495" s="376">
        <v>52010450</v>
      </c>
      <c r="C495" s="376">
        <v>6148064</v>
      </c>
      <c r="D495" s="376" t="s">
        <v>2279</v>
      </c>
      <c r="E495" s="368" t="s">
        <v>976</v>
      </c>
      <c r="F495" s="368" t="s">
        <v>171</v>
      </c>
      <c r="G495" s="376" t="s">
        <v>45</v>
      </c>
      <c r="H495" s="376" t="s">
        <v>2286</v>
      </c>
      <c r="I495" s="376" t="s">
        <v>3854</v>
      </c>
      <c r="J495" s="368">
        <v>3</v>
      </c>
      <c r="K495" s="368">
        <f>VLOOKUP(C495,Hoja5!$G$1:$H$1470,1,FALSE)</f>
        <v>6148064</v>
      </c>
    </row>
    <row r="496" spans="1:11">
      <c r="A496" s="376">
        <v>52010</v>
      </c>
      <c r="B496" s="376">
        <v>52010310</v>
      </c>
      <c r="C496" s="376">
        <v>6243502</v>
      </c>
      <c r="D496" s="376" t="s">
        <v>3552</v>
      </c>
      <c r="E496" s="368" t="s">
        <v>2630</v>
      </c>
      <c r="F496" s="368" t="s">
        <v>2631</v>
      </c>
      <c r="G496" s="376" t="s">
        <v>45</v>
      </c>
      <c r="H496" s="376" t="s">
        <v>2282</v>
      </c>
      <c r="I496" s="376" t="s">
        <v>3854</v>
      </c>
      <c r="J496" s="368">
        <v>1</v>
      </c>
      <c r="K496" s="368">
        <f>VLOOKUP(C496,Hoja5!$G$1:$H$1470,1,FALSE)</f>
        <v>6243502</v>
      </c>
    </row>
    <row r="497" spans="1:11">
      <c r="A497" s="376">
        <v>52000</v>
      </c>
      <c r="B497" s="376">
        <v>52000500</v>
      </c>
      <c r="C497" s="376">
        <v>3401492</v>
      </c>
      <c r="D497" s="376" t="s">
        <v>2279</v>
      </c>
      <c r="E497" s="368" t="s">
        <v>1584</v>
      </c>
      <c r="F497" s="368" t="s">
        <v>1585</v>
      </c>
      <c r="G497" s="376" t="s">
        <v>45</v>
      </c>
      <c r="H497" s="376" t="s">
        <v>2285</v>
      </c>
      <c r="I497" s="376" t="s">
        <v>3854</v>
      </c>
      <c r="J497" s="368">
        <v>5</v>
      </c>
      <c r="K497" s="368">
        <f>VLOOKUP(C497,Hoja5!$G$1:$H$1470,1,FALSE)</f>
        <v>3401492</v>
      </c>
    </row>
    <row r="498" spans="1:11">
      <c r="A498" s="376">
        <v>52000</v>
      </c>
      <c r="B498" s="376">
        <v>52000500</v>
      </c>
      <c r="C498" s="376">
        <v>6059854</v>
      </c>
      <c r="D498" s="376" t="s">
        <v>2279</v>
      </c>
      <c r="E498" s="368" t="s">
        <v>2038</v>
      </c>
      <c r="F498" s="368" t="s">
        <v>2039</v>
      </c>
      <c r="G498" s="376" t="s">
        <v>45</v>
      </c>
      <c r="H498" s="376" t="s">
        <v>2289</v>
      </c>
      <c r="I498" s="376" t="s">
        <v>3854</v>
      </c>
      <c r="J498" s="368">
        <v>4</v>
      </c>
      <c r="K498" s="368">
        <f>VLOOKUP(C498,Hoja5!$G$1:$H$1470,1,FALSE)</f>
        <v>6059854</v>
      </c>
    </row>
    <row r="499" spans="1:11">
      <c r="A499" s="376">
        <v>52000</v>
      </c>
      <c r="B499" s="376">
        <v>52000500</v>
      </c>
      <c r="C499" s="376">
        <v>535</v>
      </c>
      <c r="D499" s="376" t="s">
        <v>2279</v>
      </c>
      <c r="E499" s="368" t="s">
        <v>863</v>
      </c>
      <c r="F499" s="368" t="s">
        <v>864</v>
      </c>
      <c r="G499" s="376" t="s">
        <v>45</v>
      </c>
      <c r="H499" s="376" t="s">
        <v>2289</v>
      </c>
      <c r="I499" s="376" t="s">
        <v>3854</v>
      </c>
      <c r="J499" s="368">
        <v>4</v>
      </c>
      <c r="K499" s="368">
        <f>VLOOKUP(C499,Hoja5!$G$1:$H$1470,1,FALSE)</f>
        <v>535</v>
      </c>
    </row>
    <row r="500" spans="1:11">
      <c r="A500" s="376">
        <v>52000</v>
      </c>
      <c r="B500" s="376">
        <v>52000440</v>
      </c>
      <c r="C500" s="376">
        <v>6244230</v>
      </c>
      <c r="D500" s="376" t="s">
        <v>2279</v>
      </c>
      <c r="E500" s="368" t="s">
        <v>2040</v>
      </c>
      <c r="F500" s="368" t="s">
        <v>2041</v>
      </c>
      <c r="G500" s="376" t="s">
        <v>45</v>
      </c>
      <c r="H500" s="376" t="s">
        <v>2287</v>
      </c>
      <c r="I500" s="376" t="s">
        <v>3854</v>
      </c>
      <c r="J500" s="368">
        <v>3</v>
      </c>
      <c r="K500" s="368">
        <f>VLOOKUP(C500,Hoja5!$G$1:$H$1470,1,FALSE)</f>
        <v>6244230</v>
      </c>
    </row>
    <row r="501" spans="1:11">
      <c r="A501" s="376">
        <v>52000</v>
      </c>
      <c r="B501" s="376">
        <v>52000440</v>
      </c>
      <c r="C501" s="376">
        <v>5908</v>
      </c>
      <c r="D501" s="376" t="s">
        <v>2279</v>
      </c>
      <c r="E501" s="368" t="s">
        <v>302</v>
      </c>
      <c r="F501" s="368" t="s">
        <v>150</v>
      </c>
      <c r="G501" s="376" t="s">
        <v>45</v>
      </c>
      <c r="H501" s="376" t="s">
        <v>2287</v>
      </c>
      <c r="I501" s="376" t="s">
        <v>3854</v>
      </c>
      <c r="J501" s="368">
        <v>3</v>
      </c>
      <c r="K501" s="368">
        <f>VLOOKUP(C501,Hoja5!$G$1:$H$1470,1,FALSE)</f>
        <v>5908</v>
      </c>
    </row>
    <row r="502" spans="1:11">
      <c r="A502" s="376">
        <v>52000</v>
      </c>
      <c r="B502" s="376">
        <v>52000440</v>
      </c>
      <c r="C502" s="376">
        <v>6083603</v>
      </c>
      <c r="D502" s="376" t="s">
        <v>2279</v>
      </c>
      <c r="E502" s="368" t="s">
        <v>1164</v>
      </c>
      <c r="F502" s="368" t="s">
        <v>862</v>
      </c>
      <c r="G502" s="376" t="s">
        <v>45</v>
      </c>
      <c r="H502" s="376" t="s">
        <v>2287</v>
      </c>
      <c r="I502" s="376" t="s">
        <v>3854</v>
      </c>
      <c r="J502" s="368">
        <v>3</v>
      </c>
      <c r="K502" s="368">
        <f>VLOOKUP(C502,Hoja5!$G$1:$H$1470,1,FALSE)</f>
        <v>6083603</v>
      </c>
    </row>
    <row r="503" spans="1:11">
      <c r="A503" s="376">
        <v>52000</v>
      </c>
      <c r="B503" s="376">
        <v>52000440</v>
      </c>
      <c r="C503" s="376">
        <v>6149681</v>
      </c>
      <c r="D503" s="376" t="s">
        <v>2279</v>
      </c>
      <c r="E503" s="368" t="s">
        <v>1125</v>
      </c>
      <c r="F503" s="368" t="s">
        <v>1126</v>
      </c>
      <c r="G503" s="376" t="s">
        <v>45</v>
      </c>
      <c r="H503" s="376" t="s">
        <v>2287</v>
      </c>
      <c r="I503" s="376" t="s">
        <v>3854</v>
      </c>
      <c r="J503" s="368">
        <v>3</v>
      </c>
      <c r="K503" s="368">
        <f>VLOOKUP(C503,Hoja5!$G$1:$H$1470,1,FALSE)</f>
        <v>6149681</v>
      </c>
    </row>
    <row r="504" spans="1:11">
      <c r="A504" s="376">
        <v>52000</v>
      </c>
      <c r="B504" s="376">
        <v>52000440</v>
      </c>
      <c r="C504" s="376">
        <v>544</v>
      </c>
      <c r="D504" s="376" t="s">
        <v>2279</v>
      </c>
      <c r="E504" s="368" t="s">
        <v>735</v>
      </c>
      <c r="F504" s="368" t="s">
        <v>736</v>
      </c>
      <c r="G504" s="376" t="s">
        <v>45</v>
      </c>
      <c r="H504" s="376" t="s">
        <v>2287</v>
      </c>
      <c r="I504" s="376" t="s">
        <v>3854</v>
      </c>
      <c r="J504" s="368">
        <v>3</v>
      </c>
      <c r="K504" s="368">
        <f>VLOOKUP(C504,Hoja5!$G$1:$H$1470,1,FALSE)</f>
        <v>544</v>
      </c>
    </row>
    <row r="505" spans="1:11">
      <c r="A505" s="376">
        <v>52000</v>
      </c>
      <c r="B505" s="376">
        <v>52000440</v>
      </c>
      <c r="C505" s="376">
        <v>6126738</v>
      </c>
      <c r="D505" s="376" t="s">
        <v>2279</v>
      </c>
      <c r="E505" s="368" t="s">
        <v>1067</v>
      </c>
      <c r="F505" s="368" t="s">
        <v>1068</v>
      </c>
      <c r="G505" s="376" t="s">
        <v>53</v>
      </c>
      <c r="H505" s="376" t="s">
        <v>2287</v>
      </c>
      <c r="I505" s="376" t="s">
        <v>3854</v>
      </c>
      <c r="J505" s="368">
        <v>3</v>
      </c>
      <c r="K505" s="368">
        <f>VLOOKUP(C505,Hoja5!$G$1:$H$1470,1,FALSE)</f>
        <v>6126738</v>
      </c>
    </row>
    <row r="506" spans="1:11">
      <c r="A506" s="376">
        <v>52000</v>
      </c>
      <c r="B506" s="376">
        <v>52000500</v>
      </c>
      <c r="C506" s="376">
        <v>3400085</v>
      </c>
      <c r="D506" s="376" t="s">
        <v>2279</v>
      </c>
      <c r="E506" s="368" t="s">
        <v>2632</v>
      </c>
      <c r="F506" s="368" t="s">
        <v>2633</v>
      </c>
      <c r="G506" s="376" t="s">
        <v>45</v>
      </c>
      <c r="H506" s="376" t="s">
        <v>2289</v>
      </c>
      <c r="I506" s="376" t="s">
        <v>3854</v>
      </c>
      <c r="J506" s="368">
        <v>4</v>
      </c>
      <c r="K506" s="368">
        <f>VLOOKUP(C506,Hoja5!$G$1:$H$1470,1,FALSE)</f>
        <v>3400085</v>
      </c>
    </row>
    <row r="507" spans="1:11">
      <c r="A507" s="376">
        <v>52000</v>
      </c>
      <c r="B507" s="376">
        <v>52000500</v>
      </c>
      <c r="C507" s="376">
        <v>3600548</v>
      </c>
      <c r="D507" s="376" t="s">
        <v>2279</v>
      </c>
      <c r="E507" s="368" t="s">
        <v>1435</v>
      </c>
      <c r="F507" s="368" t="s">
        <v>1436</v>
      </c>
      <c r="G507" s="376" t="s">
        <v>45</v>
      </c>
      <c r="H507" s="376" t="s">
        <v>2288</v>
      </c>
      <c r="I507" s="376" t="s">
        <v>3854</v>
      </c>
      <c r="J507" s="368">
        <v>3</v>
      </c>
      <c r="K507" s="368">
        <f>VLOOKUP(C507,Hoja5!$G$1:$H$1470,1,FALSE)</f>
        <v>3600548</v>
      </c>
    </row>
    <row r="508" spans="1:11">
      <c r="A508" s="376">
        <v>52000</v>
      </c>
      <c r="B508" s="376">
        <v>52000500</v>
      </c>
      <c r="C508" s="376">
        <v>6148104</v>
      </c>
      <c r="D508" s="376" t="s">
        <v>2279</v>
      </c>
      <c r="E508" s="368" t="s">
        <v>1286</v>
      </c>
      <c r="F508" s="368" t="s">
        <v>545</v>
      </c>
      <c r="G508" s="376" t="s">
        <v>45</v>
      </c>
      <c r="H508" s="376" t="s">
        <v>2288</v>
      </c>
      <c r="I508" s="376" t="s">
        <v>3854</v>
      </c>
      <c r="J508" s="368">
        <v>3</v>
      </c>
      <c r="K508" s="368">
        <f>VLOOKUP(C508,Hoja5!$G$1:$H$1470,1,FALSE)</f>
        <v>6148104</v>
      </c>
    </row>
    <row r="509" spans="1:11">
      <c r="A509" s="376">
        <v>52000</v>
      </c>
      <c r="B509" s="376">
        <v>52000520</v>
      </c>
      <c r="C509" s="376">
        <v>5879</v>
      </c>
      <c r="D509" s="376" t="s">
        <v>3552</v>
      </c>
      <c r="E509" s="368" t="s">
        <v>1430</v>
      </c>
      <c r="F509" s="368" t="s">
        <v>1431</v>
      </c>
      <c r="G509" s="376" t="s">
        <v>45</v>
      </c>
      <c r="H509" s="376" t="s">
        <v>2287</v>
      </c>
      <c r="I509" s="376" t="s">
        <v>3854</v>
      </c>
      <c r="J509" s="368">
        <v>1</v>
      </c>
      <c r="K509" s="368">
        <f>VLOOKUP(C509,Hoja5!$G$1:$H$1470,1,FALSE)</f>
        <v>5879</v>
      </c>
    </row>
    <row r="510" spans="1:11">
      <c r="A510" s="376">
        <v>52000</v>
      </c>
      <c r="B510" s="376">
        <v>52000520</v>
      </c>
      <c r="C510" s="376">
        <v>6252430</v>
      </c>
      <c r="D510" s="376" t="s">
        <v>3552</v>
      </c>
      <c r="E510" s="368" t="s">
        <v>2042</v>
      </c>
      <c r="F510" s="368" t="s">
        <v>2043</v>
      </c>
      <c r="G510" s="376" t="s">
        <v>53</v>
      </c>
      <c r="H510" s="376" t="s">
        <v>2288</v>
      </c>
      <c r="I510" s="376" t="s">
        <v>3854</v>
      </c>
      <c r="J510" s="368">
        <v>1</v>
      </c>
      <c r="K510" s="368">
        <f>VLOOKUP(C510,Hoja5!$G$1:$H$1470,1,FALSE)</f>
        <v>6252430</v>
      </c>
    </row>
    <row r="511" spans="1:11">
      <c r="A511" s="376">
        <v>52000</v>
      </c>
      <c r="B511" s="376">
        <v>52000520</v>
      </c>
      <c r="C511" s="376">
        <v>6148067</v>
      </c>
      <c r="D511" s="376" t="s">
        <v>3552</v>
      </c>
      <c r="E511" s="368" t="s">
        <v>983</v>
      </c>
      <c r="F511" s="368" t="s">
        <v>984</v>
      </c>
      <c r="G511" s="376" t="s">
        <v>45</v>
      </c>
      <c r="H511" s="376" t="s">
        <v>2287</v>
      </c>
      <c r="I511" s="376" t="s">
        <v>3854</v>
      </c>
      <c r="J511" s="368">
        <v>1</v>
      </c>
      <c r="K511" s="368">
        <f>VLOOKUP(C511,Hoja5!$G$1:$H$1470,1,FALSE)</f>
        <v>6148067</v>
      </c>
    </row>
    <row r="512" spans="1:11">
      <c r="A512" s="376">
        <v>52000</v>
      </c>
      <c r="B512" s="376">
        <v>52000520</v>
      </c>
      <c r="C512" s="376">
        <v>3600368</v>
      </c>
      <c r="D512" s="368" t="s">
        <v>2001</v>
      </c>
      <c r="E512" s="368" t="s">
        <v>1183</v>
      </c>
      <c r="F512" s="368" t="s">
        <v>736</v>
      </c>
      <c r="G512" s="376" t="s">
        <v>45</v>
      </c>
      <c r="H512" s="376" t="s">
        <v>2289</v>
      </c>
      <c r="I512" s="376" t="s">
        <v>3854</v>
      </c>
      <c r="J512" s="368">
        <v>3</v>
      </c>
      <c r="K512" s="368">
        <f>VLOOKUP(C512,Hoja5!$G$1:$H$1470,1,FALSE)</f>
        <v>3600368</v>
      </c>
    </row>
    <row r="513" spans="1:11">
      <c r="A513" s="376">
        <v>52000</v>
      </c>
      <c r="B513" s="376">
        <v>52000520</v>
      </c>
      <c r="C513" s="376">
        <v>6243477</v>
      </c>
      <c r="D513" s="370" t="s">
        <v>1964</v>
      </c>
      <c r="E513" s="370" t="s">
        <v>2044</v>
      </c>
      <c r="F513" s="370" t="s">
        <v>2045</v>
      </c>
      <c r="G513" s="376" t="s">
        <v>45</v>
      </c>
      <c r="H513" s="376" t="s">
        <v>2634</v>
      </c>
      <c r="I513" s="376" t="s">
        <v>3854</v>
      </c>
      <c r="J513" s="370">
        <v>2</v>
      </c>
      <c r="K513" s="368">
        <f>VLOOKUP(C513,Hoja5!$G$1:$H$1470,1,FALSE)</f>
        <v>6243477</v>
      </c>
    </row>
    <row r="514" spans="1:11">
      <c r="A514" s="376">
        <v>52000</v>
      </c>
      <c r="B514" s="376">
        <v>52000520</v>
      </c>
      <c r="C514" s="376">
        <v>6147997</v>
      </c>
      <c r="D514" s="368" t="s">
        <v>1965</v>
      </c>
      <c r="E514" s="368" t="s">
        <v>2635</v>
      </c>
      <c r="F514" s="368" t="s">
        <v>2636</v>
      </c>
      <c r="G514" s="376" t="s">
        <v>45</v>
      </c>
      <c r="H514" s="376" t="s">
        <v>2634</v>
      </c>
      <c r="I514" s="376" t="s">
        <v>3854</v>
      </c>
      <c r="J514" s="368">
        <v>1</v>
      </c>
      <c r="K514" s="368">
        <f>VLOOKUP(C514,Hoja5!$G$1:$H$1470,1,FALSE)</f>
        <v>6147997</v>
      </c>
    </row>
    <row r="515" spans="1:11">
      <c r="A515" s="376">
        <v>52000</v>
      </c>
      <c r="B515" s="376">
        <v>52000520</v>
      </c>
      <c r="C515" s="376">
        <v>6225691</v>
      </c>
      <c r="D515" s="368" t="s">
        <v>1965</v>
      </c>
      <c r="E515" s="368" t="s">
        <v>2637</v>
      </c>
      <c r="F515" s="368" t="s">
        <v>752</v>
      </c>
      <c r="G515" s="376" t="s">
        <v>45</v>
      </c>
      <c r="H515" s="376" t="s">
        <v>2634</v>
      </c>
      <c r="I515" s="376" t="s">
        <v>3854</v>
      </c>
      <c r="J515" s="368">
        <v>1</v>
      </c>
      <c r="K515" s="368">
        <f>VLOOKUP(C515,Hoja5!$G$1:$H$1470,1,FALSE)</f>
        <v>6225691</v>
      </c>
    </row>
    <row r="516" spans="1:11">
      <c r="A516" s="376">
        <v>52000</v>
      </c>
      <c r="B516" s="376">
        <v>52000520</v>
      </c>
      <c r="C516" s="376">
        <v>6053108</v>
      </c>
      <c r="D516" s="368" t="s">
        <v>1965</v>
      </c>
      <c r="E516" s="368" t="s">
        <v>987</v>
      </c>
      <c r="F516" s="368" t="s">
        <v>988</v>
      </c>
      <c r="G516" s="376" t="s">
        <v>45</v>
      </c>
      <c r="H516" s="376" t="s">
        <v>2634</v>
      </c>
      <c r="I516" s="376" t="s">
        <v>3854</v>
      </c>
      <c r="J516" s="368">
        <v>1</v>
      </c>
      <c r="K516" s="368">
        <f>VLOOKUP(C516,Hoja5!$G$1:$H$1470,1,FALSE)</f>
        <v>6053108</v>
      </c>
    </row>
    <row r="517" spans="1:11">
      <c r="A517" s="376">
        <v>52000</v>
      </c>
      <c r="B517" s="376">
        <v>52000520</v>
      </c>
      <c r="C517" s="376">
        <v>2361</v>
      </c>
      <c r="D517" s="368" t="s">
        <v>1965</v>
      </c>
      <c r="E517" s="368" t="s">
        <v>190</v>
      </c>
      <c r="F517" s="368" t="s">
        <v>191</v>
      </c>
      <c r="G517" s="376" t="s">
        <v>45</v>
      </c>
      <c r="H517" s="376" t="s">
        <v>2634</v>
      </c>
      <c r="I517" s="376" t="s">
        <v>3854</v>
      </c>
      <c r="J517" s="368">
        <v>1</v>
      </c>
      <c r="K517" s="368">
        <f>VLOOKUP(C517,Hoja5!$G$1:$H$1470,1,FALSE)</f>
        <v>2361</v>
      </c>
    </row>
    <row r="518" spans="1:11">
      <c r="A518" s="376">
        <v>52000</v>
      </c>
      <c r="B518" s="376">
        <v>52000520</v>
      </c>
      <c r="C518" s="376">
        <v>6128864</v>
      </c>
      <c r="D518" s="368" t="s">
        <v>1965</v>
      </c>
      <c r="E518" s="368" t="s">
        <v>881</v>
      </c>
      <c r="F518" s="368" t="s">
        <v>882</v>
      </c>
      <c r="G518" s="376" t="s">
        <v>45</v>
      </c>
      <c r="H518" s="376" t="s">
        <v>2634</v>
      </c>
      <c r="I518" s="376" t="s">
        <v>3854</v>
      </c>
      <c r="J518" s="368">
        <v>1</v>
      </c>
      <c r="K518" s="368">
        <f>VLOOKUP(C518,Hoja5!$G$1:$H$1470,1,FALSE)</f>
        <v>6128864</v>
      </c>
    </row>
    <row r="519" spans="1:11">
      <c r="A519" s="376">
        <v>52000</v>
      </c>
      <c r="B519" s="376">
        <v>52000520</v>
      </c>
      <c r="C519" s="376">
        <v>6126047</v>
      </c>
      <c r="D519" s="370" t="s">
        <v>1964</v>
      </c>
      <c r="E519" s="370" t="s">
        <v>933</v>
      </c>
      <c r="F519" s="370" t="s">
        <v>934</v>
      </c>
      <c r="G519" s="376" t="s">
        <v>45</v>
      </c>
      <c r="H519" s="376" t="s">
        <v>2634</v>
      </c>
      <c r="I519" s="376" t="s">
        <v>3854</v>
      </c>
      <c r="J519" s="370">
        <v>2</v>
      </c>
      <c r="K519" s="368">
        <f>VLOOKUP(C519,Hoja5!$G$1:$H$1470,1,FALSE)</f>
        <v>6126047</v>
      </c>
    </row>
    <row r="520" spans="1:11">
      <c r="A520" s="376">
        <v>52000</v>
      </c>
      <c r="B520" s="376">
        <v>52000520</v>
      </c>
      <c r="C520" s="376">
        <v>3401463</v>
      </c>
      <c r="D520" s="368" t="s">
        <v>1965</v>
      </c>
      <c r="E520" s="368" t="s">
        <v>586</v>
      </c>
      <c r="F520" s="368" t="s">
        <v>587</v>
      </c>
      <c r="G520" s="376" t="s">
        <v>45</v>
      </c>
      <c r="H520" s="376" t="s">
        <v>2634</v>
      </c>
      <c r="I520" s="376" t="s">
        <v>3854</v>
      </c>
      <c r="J520" s="368">
        <v>1</v>
      </c>
      <c r="K520" s="368">
        <f>VLOOKUP(C520,Hoja5!$G$1:$H$1470,1,FALSE)</f>
        <v>3401463</v>
      </c>
    </row>
    <row r="521" spans="1:11">
      <c r="A521" s="376">
        <v>52000</v>
      </c>
      <c r="B521" s="376">
        <v>52000520</v>
      </c>
      <c r="C521" s="376">
        <v>6057179</v>
      </c>
      <c r="D521" s="370" t="s">
        <v>1964</v>
      </c>
      <c r="E521" s="370" t="s">
        <v>1000</v>
      </c>
      <c r="F521" s="370" t="s">
        <v>1001</v>
      </c>
      <c r="G521" s="376" t="s">
        <v>45</v>
      </c>
      <c r="H521" s="376" t="s">
        <v>2634</v>
      </c>
      <c r="I521" s="376" t="s">
        <v>3854</v>
      </c>
      <c r="J521" s="370">
        <v>2</v>
      </c>
      <c r="K521" s="368">
        <f>VLOOKUP(C521,Hoja5!$G$1:$H$1470,1,FALSE)</f>
        <v>6057179</v>
      </c>
    </row>
    <row r="522" spans="1:11">
      <c r="A522" s="376">
        <v>52000</v>
      </c>
      <c r="B522" s="376">
        <v>52000520</v>
      </c>
      <c r="C522" s="376">
        <v>3400528</v>
      </c>
      <c r="D522" s="368" t="s">
        <v>1965</v>
      </c>
      <c r="E522" s="368" t="s">
        <v>1252</v>
      </c>
      <c r="F522" s="368" t="s">
        <v>318</v>
      </c>
      <c r="G522" s="376" t="s">
        <v>45</v>
      </c>
      <c r="H522" s="376" t="s">
        <v>2634</v>
      </c>
      <c r="I522" s="376" t="s">
        <v>3854</v>
      </c>
      <c r="J522" s="368">
        <v>1</v>
      </c>
      <c r="K522" s="368">
        <f>VLOOKUP(C522,Hoja5!$G$1:$H$1470,1,FALSE)</f>
        <v>3400528</v>
      </c>
    </row>
    <row r="523" spans="1:11">
      <c r="A523" s="376">
        <v>52000</v>
      </c>
      <c r="B523" s="376">
        <v>52000520</v>
      </c>
      <c r="C523" s="376">
        <v>3400317</v>
      </c>
      <c r="D523" s="368" t="s">
        <v>1965</v>
      </c>
      <c r="E523" s="368" t="s">
        <v>1017</v>
      </c>
      <c r="F523" s="368" t="s">
        <v>1018</v>
      </c>
      <c r="G523" s="376" t="s">
        <v>45</v>
      </c>
      <c r="H523" s="376" t="s">
        <v>2634</v>
      </c>
      <c r="I523" s="376" t="s">
        <v>3854</v>
      </c>
      <c r="J523" s="368">
        <v>1</v>
      </c>
      <c r="K523" s="368">
        <f>VLOOKUP(C523,Hoja5!$G$1:$H$1470,1,FALSE)</f>
        <v>3400317</v>
      </c>
    </row>
    <row r="524" spans="1:11">
      <c r="A524" s="376">
        <v>52000</v>
      </c>
      <c r="B524" s="376">
        <v>52000520</v>
      </c>
      <c r="C524" s="376">
        <v>6263395</v>
      </c>
      <c r="D524" s="368" t="s">
        <v>1965</v>
      </c>
      <c r="E524" s="368" t="s">
        <v>2638</v>
      </c>
      <c r="F524" s="368" t="s">
        <v>2639</v>
      </c>
      <c r="G524" s="376" t="s">
        <v>53</v>
      </c>
      <c r="H524" s="376" t="s">
        <v>2634</v>
      </c>
      <c r="I524" s="376" t="s">
        <v>3854</v>
      </c>
      <c r="J524" s="368">
        <v>1</v>
      </c>
      <c r="K524" s="368">
        <f>VLOOKUP(C524,Hoja5!$G$1:$H$1470,1,FALSE)</f>
        <v>6263395</v>
      </c>
    </row>
    <row r="525" spans="1:11">
      <c r="A525" s="376">
        <v>52000</v>
      </c>
      <c r="B525" s="376">
        <v>52000520</v>
      </c>
      <c r="C525" s="376">
        <v>6244239</v>
      </c>
      <c r="D525" s="368" t="s">
        <v>1965</v>
      </c>
      <c r="E525" s="368" t="s">
        <v>2640</v>
      </c>
      <c r="F525" s="368" t="s">
        <v>2641</v>
      </c>
      <c r="G525" s="376" t="s">
        <v>45</v>
      </c>
      <c r="H525" s="376" t="s">
        <v>2634</v>
      </c>
      <c r="I525" s="376" t="s">
        <v>3854</v>
      </c>
      <c r="J525" s="368">
        <v>1</v>
      </c>
      <c r="K525" s="368">
        <f>VLOOKUP(C525,Hoja5!$G$1:$H$1470,1,FALSE)</f>
        <v>6244239</v>
      </c>
    </row>
    <row r="526" spans="1:11">
      <c r="A526" s="376">
        <v>52000</v>
      </c>
      <c r="B526" s="376">
        <v>52000520</v>
      </c>
      <c r="C526" s="376">
        <v>4845</v>
      </c>
      <c r="D526" s="370" t="s">
        <v>1964</v>
      </c>
      <c r="E526" s="370" t="s">
        <v>1341</v>
      </c>
      <c r="F526" s="370" t="s">
        <v>1342</v>
      </c>
      <c r="G526" s="376" t="s">
        <v>45</v>
      </c>
      <c r="H526" s="376" t="s">
        <v>2634</v>
      </c>
      <c r="I526" s="376" t="s">
        <v>3854</v>
      </c>
      <c r="J526" s="370">
        <v>2</v>
      </c>
      <c r="K526" s="368">
        <f>VLOOKUP(C526,Hoja5!$G$1:$H$1470,1,FALSE)</f>
        <v>4845</v>
      </c>
    </row>
    <row r="527" spans="1:11">
      <c r="A527" s="376">
        <v>52000</v>
      </c>
      <c r="B527" s="376">
        <v>52000520</v>
      </c>
      <c r="C527" s="376">
        <v>6147841</v>
      </c>
      <c r="D527" s="368" t="s">
        <v>1965</v>
      </c>
      <c r="E527" s="368" t="s">
        <v>1382</v>
      </c>
      <c r="F527" s="368" t="s">
        <v>1383</v>
      </c>
      <c r="G527" s="376" t="s">
        <v>45</v>
      </c>
      <c r="H527" s="376" t="s">
        <v>2634</v>
      </c>
      <c r="I527" s="376" t="s">
        <v>3854</v>
      </c>
      <c r="J527" s="368">
        <v>1</v>
      </c>
      <c r="K527" s="368">
        <f>VLOOKUP(C527,Hoja5!$G$1:$H$1470,1,FALSE)</f>
        <v>6147841</v>
      </c>
    </row>
    <row r="528" spans="1:11">
      <c r="A528" s="376">
        <v>52000</v>
      </c>
      <c r="B528" s="376">
        <v>52000520</v>
      </c>
      <c r="C528" s="376">
        <v>6244220</v>
      </c>
      <c r="D528" s="368" t="s">
        <v>1965</v>
      </c>
      <c r="E528" s="368" t="s">
        <v>2642</v>
      </c>
      <c r="F528" s="368" t="s">
        <v>1581</v>
      </c>
      <c r="G528" s="376" t="s">
        <v>45</v>
      </c>
      <c r="H528" s="376" t="s">
        <v>2634</v>
      </c>
      <c r="I528" s="376" t="s">
        <v>3854</v>
      </c>
      <c r="J528" s="368">
        <v>1</v>
      </c>
      <c r="K528" s="368">
        <f>VLOOKUP(C528,Hoja5!$G$1:$H$1470,1,FALSE)</f>
        <v>6244220</v>
      </c>
    </row>
    <row r="529" spans="1:11">
      <c r="A529" s="376">
        <v>52000</v>
      </c>
      <c r="B529" s="376">
        <v>52000520</v>
      </c>
      <c r="C529" s="376">
        <v>6238454</v>
      </c>
      <c r="D529" s="368" t="s">
        <v>1965</v>
      </c>
      <c r="E529" s="368" t="s">
        <v>1139</v>
      </c>
      <c r="F529" s="368" t="s">
        <v>1140</v>
      </c>
      <c r="G529" s="376" t="s">
        <v>45</v>
      </c>
      <c r="H529" s="376" t="s">
        <v>2634</v>
      </c>
      <c r="I529" s="376" t="s">
        <v>3854</v>
      </c>
      <c r="J529" s="368">
        <v>1</v>
      </c>
      <c r="K529" s="368">
        <f>VLOOKUP(C529,Hoja5!$G$1:$H$1470,1,FALSE)</f>
        <v>6238454</v>
      </c>
    </row>
    <row r="530" spans="1:11">
      <c r="A530" s="376">
        <v>52000</v>
      </c>
      <c r="B530" s="376">
        <v>52000520</v>
      </c>
      <c r="C530" s="376">
        <v>6057560</v>
      </c>
      <c r="D530" s="370" t="s">
        <v>1964</v>
      </c>
      <c r="E530" s="370" t="s">
        <v>957</v>
      </c>
      <c r="F530" s="370" t="s">
        <v>958</v>
      </c>
      <c r="G530" s="376" t="s">
        <v>45</v>
      </c>
      <c r="H530" s="376" t="s">
        <v>2634</v>
      </c>
      <c r="I530" s="376" t="s">
        <v>3854</v>
      </c>
      <c r="J530" s="370">
        <v>2</v>
      </c>
      <c r="K530" s="368">
        <f>VLOOKUP(C530,Hoja5!$G$1:$H$1470,1,FALSE)</f>
        <v>6057560</v>
      </c>
    </row>
    <row r="531" spans="1:11">
      <c r="A531" s="376">
        <v>52000</v>
      </c>
      <c r="B531" s="376">
        <v>52000520</v>
      </c>
      <c r="C531" s="376">
        <v>3600575</v>
      </c>
      <c r="D531" s="368" t="s">
        <v>1965</v>
      </c>
      <c r="E531" s="368" t="s">
        <v>740</v>
      </c>
      <c r="F531" s="368" t="s">
        <v>84</v>
      </c>
      <c r="G531" s="376" t="s">
        <v>45</v>
      </c>
      <c r="H531" s="376" t="s">
        <v>2634</v>
      </c>
      <c r="I531" s="376" t="s">
        <v>3854</v>
      </c>
      <c r="J531" s="368">
        <v>1</v>
      </c>
      <c r="K531" s="368">
        <f>VLOOKUP(C531,Hoja5!$G$1:$H$1470,1,FALSE)</f>
        <v>3600575</v>
      </c>
    </row>
    <row r="532" spans="1:11">
      <c r="A532" s="376">
        <v>52000</v>
      </c>
      <c r="B532" s="376">
        <v>52000520</v>
      </c>
      <c r="C532" s="376">
        <v>6057542</v>
      </c>
      <c r="D532" s="368" t="s">
        <v>1965</v>
      </c>
      <c r="E532" s="368" t="s">
        <v>1202</v>
      </c>
      <c r="F532" s="368" t="s">
        <v>234</v>
      </c>
      <c r="G532" s="376" t="s">
        <v>45</v>
      </c>
      <c r="H532" s="376" t="s">
        <v>2634</v>
      </c>
      <c r="I532" s="376" t="s">
        <v>3854</v>
      </c>
      <c r="J532" s="368">
        <v>1</v>
      </c>
      <c r="K532" s="368">
        <f>VLOOKUP(C532,Hoja5!$G$1:$H$1470,1,FALSE)</f>
        <v>6057542</v>
      </c>
    </row>
    <row r="533" spans="1:11">
      <c r="A533" s="376">
        <v>52000</v>
      </c>
      <c r="B533" s="376">
        <v>52000520</v>
      </c>
      <c r="C533" s="376">
        <v>5998</v>
      </c>
      <c r="D533" s="368" t="s">
        <v>1965</v>
      </c>
      <c r="E533" s="368" t="s">
        <v>953</v>
      </c>
      <c r="F533" s="368" t="s">
        <v>954</v>
      </c>
      <c r="G533" s="376" t="s">
        <v>45</v>
      </c>
      <c r="H533" s="376" t="s">
        <v>2634</v>
      </c>
      <c r="I533" s="376" t="s">
        <v>3854</v>
      </c>
      <c r="J533" s="368">
        <v>1</v>
      </c>
      <c r="K533" s="368">
        <f>VLOOKUP(C533,Hoja5!$G$1:$H$1470,1,FALSE)</f>
        <v>5998</v>
      </c>
    </row>
    <row r="534" spans="1:11">
      <c r="A534" s="376">
        <v>52000</v>
      </c>
      <c r="B534" s="376">
        <v>52000520</v>
      </c>
      <c r="C534" s="376">
        <v>3401497</v>
      </c>
      <c r="D534" s="368" t="s">
        <v>1965</v>
      </c>
      <c r="E534" s="368" t="s">
        <v>1007</v>
      </c>
      <c r="F534" s="368" t="s">
        <v>379</v>
      </c>
      <c r="G534" s="376" t="s">
        <v>45</v>
      </c>
      <c r="H534" s="376" t="s">
        <v>2634</v>
      </c>
      <c r="I534" s="376" t="s">
        <v>3854</v>
      </c>
      <c r="J534" s="368">
        <v>1</v>
      </c>
      <c r="K534" s="368">
        <f>VLOOKUP(C534,Hoja5!$G$1:$H$1470,1,FALSE)</f>
        <v>3401497</v>
      </c>
    </row>
    <row r="535" spans="1:11">
      <c r="A535" s="376">
        <v>52000</v>
      </c>
      <c r="B535" s="376">
        <v>52000520</v>
      </c>
      <c r="C535" s="376">
        <v>6147294</v>
      </c>
      <c r="D535" s="368" t="s">
        <v>1965</v>
      </c>
      <c r="E535" s="368" t="s">
        <v>158</v>
      </c>
      <c r="F535" s="368" t="s">
        <v>159</v>
      </c>
      <c r="G535" s="376" t="s">
        <v>45</v>
      </c>
      <c r="H535" s="376" t="s">
        <v>2634</v>
      </c>
      <c r="I535" s="376" t="s">
        <v>3854</v>
      </c>
      <c r="J535" s="368">
        <v>1</v>
      </c>
      <c r="K535" s="368">
        <f>VLOOKUP(C535,Hoja5!$G$1:$H$1470,1,FALSE)</f>
        <v>6147294</v>
      </c>
    </row>
    <row r="536" spans="1:11">
      <c r="A536" s="376">
        <v>52000</v>
      </c>
      <c r="B536" s="376">
        <v>52000520</v>
      </c>
      <c r="C536" s="376">
        <v>5920</v>
      </c>
      <c r="D536" s="368" t="s">
        <v>1965</v>
      </c>
      <c r="E536" s="368" t="s">
        <v>1032</v>
      </c>
      <c r="F536" s="368" t="s">
        <v>1033</v>
      </c>
      <c r="G536" s="376" t="s">
        <v>45</v>
      </c>
      <c r="H536" s="376" t="s">
        <v>2634</v>
      </c>
      <c r="I536" s="376" t="s">
        <v>3854</v>
      </c>
      <c r="J536" s="368">
        <v>1</v>
      </c>
      <c r="K536" s="368">
        <f>VLOOKUP(C536,Hoja5!$G$1:$H$1470,1,FALSE)</f>
        <v>5920</v>
      </c>
    </row>
    <row r="537" spans="1:11">
      <c r="A537" s="376">
        <v>52000</v>
      </c>
      <c r="B537" s="376">
        <v>52000520</v>
      </c>
      <c r="C537" s="376">
        <v>6225184</v>
      </c>
      <c r="D537" s="368" t="s">
        <v>1965</v>
      </c>
      <c r="E537" s="368" t="s">
        <v>989</v>
      </c>
      <c r="F537" s="368" t="s">
        <v>990</v>
      </c>
      <c r="G537" s="376" t="s">
        <v>45</v>
      </c>
      <c r="H537" s="376" t="s">
        <v>2634</v>
      </c>
      <c r="I537" s="376" t="s">
        <v>3854</v>
      </c>
      <c r="J537" s="368">
        <v>1</v>
      </c>
      <c r="K537" s="368">
        <f>VLOOKUP(C537,Hoja5!$G$1:$H$1470,1,FALSE)</f>
        <v>6225184</v>
      </c>
    </row>
    <row r="538" spans="1:11">
      <c r="A538" s="376">
        <v>52000</v>
      </c>
      <c r="B538" s="376">
        <v>52000520</v>
      </c>
      <c r="C538" s="376">
        <v>562</v>
      </c>
      <c r="D538" s="370" t="s">
        <v>1964</v>
      </c>
      <c r="E538" s="370" t="s">
        <v>902</v>
      </c>
      <c r="F538" s="370" t="s">
        <v>903</v>
      </c>
      <c r="G538" s="376" t="s">
        <v>45</v>
      </c>
      <c r="H538" s="376" t="s">
        <v>2634</v>
      </c>
      <c r="I538" s="376" t="s">
        <v>3854</v>
      </c>
      <c r="J538" s="370">
        <v>2</v>
      </c>
      <c r="K538" s="368">
        <f>VLOOKUP(C538,Hoja5!$G$1:$H$1470,1,FALSE)</f>
        <v>562</v>
      </c>
    </row>
    <row r="539" spans="1:11">
      <c r="A539" s="376">
        <v>52000</v>
      </c>
      <c r="B539" s="376">
        <v>52000520</v>
      </c>
      <c r="C539" s="376">
        <v>6236879</v>
      </c>
      <c r="D539" s="368" t="s">
        <v>1965</v>
      </c>
      <c r="E539" s="368" t="s">
        <v>1200</v>
      </c>
      <c r="F539" s="368" t="s">
        <v>1201</v>
      </c>
      <c r="G539" s="376" t="s">
        <v>45</v>
      </c>
      <c r="H539" s="376" t="s">
        <v>2634</v>
      </c>
      <c r="I539" s="376" t="s">
        <v>3854</v>
      </c>
      <c r="J539" s="368">
        <v>1</v>
      </c>
      <c r="K539" s="368">
        <f>VLOOKUP(C539,Hoja5!$G$1:$H$1470,1,FALSE)</f>
        <v>6236879</v>
      </c>
    </row>
    <row r="540" spans="1:11">
      <c r="A540" s="376">
        <v>52000</v>
      </c>
      <c r="B540" s="376">
        <v>52000520</v>
      </c>
      <c r="C540" s="376">
        <v>3015</v>
      </c>
      <c r="D540" s="368" t="s">
        <v>1965</v>
      </c>
      <c r="E540" s="368" t="s">
        <v>1162</v>
      </c>
      <c r="F540" s="368" t="s">
        <v>1163</v>
      </c>
      <c r="G540" s="376" t="s">
        <v>45</v>
      </c>
      <c r="H540" s="376" t="s">
        <v>2634</v>
      </c>
      <c r="I540" s="376" t="s">
        <v>3854</v>
      </c>
      <c r="J540" s="368">
        <v>1</v>
      </c>
      <c r="K540" s="368">
        <f>VLOOKUP(C540,Hoja5!$G$1:$H$1470,1,FALSE)</f>
        <v>3015</v>
      </c>
    </row>
    <row r="541" spans="1:11">
      <c r="A541" s="376">
        <v>52000</v>
      </c>
      <c r="B541" s="376">
        <v>52000520</v>
      </c>
      <c r="C541" s="376">
        <v>6274776</v>
      </c>
      <c r="D541" s="368" t="s">
        <v>1965</v>
      </c>
      <c r="E541" s="368" t="s">
        <v>2643</v>
      </c>
      <c r="F541" s="368" t="s">
        <v>575</v>
      </c>
      <c r="G541" s="376" t="s">
        <v>45</v>
      </c>
      <c r="H541" s="376" t="s">
        <v>2634</v>
      </c>
      <c r="I541" s="376" t="s">
        <v>3854</v>
      </c>
      <c r="J541" s="368">
        <v>1</v>
      </c>
      <c r="K541" s="368">
        <f>VLOOKUP(C541,Hoja5!$G$1:$H$1470,1,FALSE)</f>
        <v>6274776</v>
      </c>
    </row>
    <row r="542" spans="1:11">
      <c r="A542" s="376">
        <v>52000</v>
      </c>
      <c r="B542" s="376">
        <v>52000520</v>
      </c>
      <c r="C542" s="376">
        <v>6059283</v>
      </c>
      <c r="D542" s="368" t="s">
        <v>1965</v>
      </c>
      <c r="E542" s="368" t="s">
        <v>1380</v>
      </c>
      <c r="F542" s="368" t="s">
        <v>1381</v>
      </c>
      <c r="G542" s="376" t="s">
        <v>45</v>
      </c>
      <c r="H542" s="376" t="s">
        <v>2634</v>
      </c>
      <c r="I542" s="376" t="s">
        <v>3854</v>
      </c>
      <c r="J542" s="368">
        <v>1</v>
      </c>
      <c r="K542" s="368">
        <f>VLOOKUP(C542,Hoja5!$G$1:$H$1470,1,FALSE)</f>
        <v>6059283</v>
      </c>
    </row>
    <row r="543" spans="1:11">
      <c r="A543" s="376">
        <v>52000</v>
      </c>
      <c r="B543" s="376">
        <v>52000520</v>
      </c>
      <c r="C543" s="376">
        <v>6254517</v>
      </c>
      <c r="D543" s="368" t="s">
        <v>1965</v>
      </c>
      <c r="E543" s="368" t="s">
        <v>2644</v>
      </c>
      <c r="F543" s="368" t="s">
        <v>2645</v>
      </c>
      <c r="G543" s="376" t="s">
        <v>45</v>
      </c>
      <c r="H543" s="376" t="s">
        <v>2634</v>
      </c>
      <c r="I543" s="376" t="s">
        <v>3854</v>
      </c>
      <c r="J543" s="368">
        <v>1</v>
      </c>
      <c r="K543" s="368">
        <f>VLOOKUP(C543,Hoja5!$G$1:$H$1470,1,FALSE)</f>
        <v>6254517</v>
      </c>
    </row>
    <row r="544" spans="1:11">
      <c r="A544" s="376">
        <v>52000</v>
      </c>
      <c r="B544" s="376">
        <v>52000520</v>
      </c>
      <c r="C544" s="376">
        <v>6057486</v>
      </c>
      <c r="D544" s="368" t="s">
        <v>1965</v>
      </c>
      <c r="E544" s="368" t="s">
        <v>324</v>
      </c>
      <c r="F544" s="368" t="s">
        <v>325</v>
      </c>
      <c r="G544" s="376" t="s">
        <v>45</v>
      </c>
      <c r="H544" s="376" t="s">
        <v>2634</v>
      </c>
      <c r="I544" s="376" t="s">
        <v>3854</v>
      </c>
      <c r="J544" s="368">
        <v>1</v>
      </c>
      <c r="K544" s="368">
        <f>VLOOKUP(C544,Hoja5!$G$1:$H$1470,1,FALSE)</f>
        <v>6057486</v>
      </c>
    </row>
    <row r="545" spans="1:11">
      <c r="A545" s="376">
        <v>52000</v>
      </c>
      <c r="B545" s="376">
        <v>52000520</v>
      </c>
      <c r="C545" s="376">
        <v>6126760</v>
      </c>
      <c r="D545" s="368" t="s">
        <v>2001</v>
      </c>
      <c r="E545" s="368" t="s">
        <v>1132</v>
      </c>
      <c r="F545" s="368" t="s">
        <v>1133</v>
      </c>
      <c r="G545" s="376" t="s">
        <v>53</v>
      </c>
      <c r="H545" s="376" t="s">
        <v>2289</v>
      </c>
      <c r="I545" s="376" t="s">
        <v>3854</v>
      </c>
      <c r="J545" s="368">
        <v>3</v>
      </c>
      <c r="K545" s="368">
        <f>VLOOKUP(C545,Hoja5!$G$1:$H$1470,1,FALSE)</f>
        <v>6126760</v>
      </c>
    </row>
    <row r="546" spans="1:11">
      <c r="A546" s="376">
        <v>52000</v>
      </c>
      <c r="B546" s="376">
        <v>52000520</v>
      </c>
      <c r="C546" s="376">
        <v>6244368</v>
      </c>
      <c r="D546" s="370" t="s">
        <v>1964</v>
      </c>
      <c r="E546" s="370" t="s">
        <v>2046</v>
      </c>
      <c r="F546" s="370" t="s">
        <v>2047</v>
      </c>
      <c r="G546" s="376" t="s">
        <v>53</v>
      </c>
      <c r="H546" s="376" t="s">
        <v>2646</v>
      </c>
      <c r="I546" s="376" t="s">
        <v>3854</v>
      </c>
      <c r="J546" s="370">
        <v>2</v>
      </c>
      <c r="K546" s="368">
        <f>VLOOKUP(C546,Hoja5!$G$1:$H$1470,1,FALSE)</f>
        <v>6244368</v>
      </c>
    </row>
    <row r="547" spans="1:11">
      <c r="A547" s="376">
        <v>52000</v>
      </c>
      <c r="B547" s="376">
        <v>52000520</v>
      </c>
      <c r="C547" s="376">
        <v>6225183</v>
      </c>
      <c r="D547" s="368" t="s">
        <v>1965</v>
      </c>
      <c r="E547" s="368" t="s">
        <v>214</v>
      </c>
      <c r="F547" s="368" t="s">
        <v>215</v>
      </c>
      <c r="G547" s="376" t="s">
        <v>53</v>
      </c>
      <c r="H547" s="376" t="s">
        <v>2646</v>
      </c>
      <c r="I547" s="376" t="s">
        <v>3854</v>
      </c>
      <c r="J547" s="368">
        <v>1</v>
      </c>
      <c r="K547" s="368">
        <f>VLOOKUP(C547,Hoja5!$G$1:$H$1470,1,FALSE)</f>
        <v>6225183</v>
      </c>
    </row>
    <row r="548" spans="1:11">
      <c r="A548" s="376">
        <v>52000</v>
      </c>
      <c r="B548" s="376">
        <v>52000520</v>
      </c>
      <c r="C548" s="376">
        <v>6253111</v>
      </c>
      <c r="D548" s="368" t="s">
        <v>1965</v>
      </c>
      <c r="E548" s="368" t="s">
        <v>2647</v>
      </c>
      <c r="F548" s="368" t="s">
        <v>111</v>
      </c>
      <c r="G548" s="376" t="s">
        <v>53</v>
      </c>
      <c r="H548" s="376" t="s">
        <v>2646</v>
      </c>
      <c r="I548" s="376" t="s">
        <v>3854</v>
      </c>
      <c r="J548" s="368">
        <v>1</v>
      </c>
      <c r="K548" s="368">
        <f>VLOOKUP(C548,Hoja5!$G$1:$H$1470,1,FALSE)</f>
        <v>6253111</v>
      </c>
    </row>
    <row r="549" spans="1:11">
      <c r="A549" s="376">
        <v>52000</v>
      </c>
      <c r="B549" s="376">
        <v>52000520</v>
      </c>
      <c r="C549" s="376">
        <v>6261809</v>
      </c>
      <c r="D549" s="368" t="s">
        <v>1965</v>
      </c>
      <c r="E549" s="368" t="s">
        <v>2648</v>
      </c>
      <c r="F549" s="368" t="s">
        <v>148</v>
      </c>
      <c r="G549" s="376" t="s">
        <v>53</v>
      </c>
      <c r="H549" s="376" t="s">
        <v>2646</v>
      </c>
      <c r="I549" s="376" t="s">
        <v>3854</v>
      </c>
      <c r="J549" s="368">
        <v>1</v>
      </c>
      <c r="K549" s="368">
        <f>VLOOKUP(C549,Hoja5!$G$1:$H$1470,1,FALSE)</f>
        <v>6261809</v>
      </c>
    </row>
    <row r="550" spans="1:11">
      <c r="A550" s="376">
        <v>52000</v>
      </c>
      <c r="B550" s="376">
        <v>52000520</v>
      </c>
      <c r="C550" s="376">
        <v>6268460</v>
      </c>
      <c r="D550" s="368" t="s">
        <v>1965</v>
      </c>
      <c r="E550" s="368" t="s">
        <v>2649</v>
      </c>
      <c r="F550" s="368" t="s">
        <v>2650</v>
      </c>
      <c r="G550" s="376" t="s">
        <v>53</v>
      </c>
      <c r="H550" s="376" t="s">
        <v>2646</v>
      </c>
      <c r="I550" s="376" t="s">
        <v>3854</v>
      </c>
      <c r="J550" s="368">
        <v>1</v>
      </c>
      <c r="K550" s="368">
        <f>VLOOKUP(C550,Hoja5!$G$1:$H$1470,1,FALSE)</f>
        <v>6268460</v>
      </c>
    </row>
    <row r="551" spans="1:11">
      <c r="A551" s="376">
        <v>52000</v>
      </c>
      <c r="B551" s="376">
        <v>52000520</v>
      </c>
      <c r="C551" s="376">
        <v>6129954</v>
      </c>
      <c r="D551" s="368" t="s">
        <v>1965</v>
      </c>
      <c r="E551" s="368" t="s">
        <v>179</v>
      </c>
      <c r="F551" s="368" t="s">
        <v>180</v>
      </c>
      <c r="G551" s="376" t="s">
        <v>53</v>
      </c>
      <c r="H551" s="376" t="s">
        <v>2646</v>
      </c>
      <c r="I551" s="376" t="s">
        <v>3854</v>
      </c>
      <c r="J551" s="368">
        <v>1</v>
      </c>
      <c r="K551" s="368">
        <f>VLOOKUP(C551,Hoja5!$G$1:$H$1470,1,FALSE)</f>
        <v>6129954</v>
      </c>
    </row>
    <row r="552" spans="1:11">
      <c r="A552" s="376">
        <v>52000</v>
      </c>
      <c r="B552" s="376">
        <v>52000520</v>
      </c>
      <c r="C552" s="376">
        <v>6250151</v>
      </c>
      <c r="D552" s="368" t="s">
        <v>1965</v>
      </c>
      <c r="E552" s="368" t="s">
        <v>2651</v>
      </c>
      <c r="F552" s="368" t="s">
        <v>641</v>
      </c>
      <c r="G552" s="376" t="s">
        <v>53</v>
      </c>
      <c r="H552" s="376" t="s">
        <v>2646</v>
      </c>
      <c r="I552" s="376" t="s">
        <v>3854</v>
      </c>
      <c r="J552" s="368">
        <v>1</v>
      </c>
      <c r="K552" s="368">
        <f>VLOOKUP(C552,Hoja5!$G$1:$H$1470,1,FALSE)</f>
        <v>6250151</v>
      </c>
    </row>
    <row r="553" spans="1:11">
      <c r="A553" s="376">
        <v>52000</v>
      </c>
      <c r="B553" s="376">
        <v>52000520</v>
      </c>
      <c r="C553" s="376">
        <v>6148163</v>
      </c>
      <c r="D553" s="370" t="s">
        <v>1964</v>
      </c>
      <c r="E553" s="370" t="s">
        <v>1051</v>
      </c>
      <c r="F553" s="370" t="s">
        <v>1052</v>
      </c>
      <c r="G553" s="376" t="s">
        <v>53</v>
      </c>
      <c r="H553" s="376" t="s">
        <v>2646</v>
      </c>
      <c r="I553" s="376" t="s">
        <v>3854</v>
      </c>
      <c r="J553" s="370">
        <v>2</v>
      </c>
      <c r="K553" s="368">
        <f>VLOOKUP(C553,Hoja5!$G$1:$H$1470,1,FALSE)</f>
        <v>6148163</v>
      </c>
    </row>
    <row r="554" spans="1:11">
      <c r="A554" s="376">
        <v>52000</v>
      </c>
      <c r="B554" s="376">
        <v>52000520</v>
      </c>
      <c r="C554" s="376">
        <v>6247925</v>
      </c>
      <c r="D554" s="368" t="s">
        <v>1965</v>
      </c>
      <c r="E554" s="368" t="s">
        <v>2652</v>
      </c>
      <c r="F554" s="368" t="s">
        <v>2653</v>
      </c>
      <c r="G554" s="376" t="s">
        <v>45</v>
      </c>
      <c r="H554" s="376" t="s">
        <v>2646</v>
      </c>
      <c r="I554" s="376" t="s">
        <v>3854</v>
      </c>
      <c r="J554" s="368">
        <v>1</v>
      </c>
      <c r="K554" s="368">
        <f>VLOOKUP(C554,Hoja5!$G$1:$H$1470,1,FALSE)</f>
        <v>6247925</v>
      </c>
    </row>
    <row r="555" spans="1:11">
      <c r="A555" s="376">
        <v>52000</v>
      </c>
      <c r="B555" s="376">
        <v>52000520</v>
      </c>
      <c r="C555" s="376">
        <v>6248372</v>
      </c>
      <c r="D555" s="368" t="s">
        <v>1965</v>
      </c>
      <c r="E555" s="368" t="s">
        <v>292</v>
      </c>
      <c r="F555" s="368" t="s">
        <v>2590</v>
      </c>
      <c r="G555" s="376" t="s">
        <v>53</v>
      </c>
      <c r="H555" s="376" t="s">
        <v>2646</v>
      </c>
      <c r="I555" s="376" t="s">
        <v>3854</v>
      </c>
      <c r="J555" s="368">
        <v>1</v>
      </c>
      <c r="K555" s="368">
        <f>VLOOKUP(C555,Hoja5!$G$1:$H$1470,1,FALSE)</f>
        <v>6248372</v>
      </c>
    </row>
    <row r="556" spans="1:11">
      <c r="A556" s="376">
        <v>52000</v>
      </c>
      <c r="B556" s="376">
        <v>52000520</v>
      </c>
      <c r="C556" s="376">
        <v>6260198</v>
      </c>
      <c r="D556" s="368" t="s">
        <v>1965</v>
      </c>
      <c r="E556" s="368" t="s">
        <v>2654</v>
      </c>
      <c r="F556" s="368" t="s">
        <v>2655</v>
      </c>
      <c r="G556" s="376" t="s">
        <v>53</v>
      </c>
      <c r="H556" s="376" t="s">
        <v>2646</v>
      </c>
      <c r="I556" s="376" t="s">
        <v>3854</v>
      </c>
      <c r="J556" s="368">
        <v>1</v>
      </c>
      <c r="K556" s="368">
        <f>VLOOKUP(C556,Hoja5!$G$1:$H$1470,1,FALSE)</f>
        <v>6260198</v>
      </c>
    </row>
    <row r="557" spans="1:11">
      <c r="A557" s="376">
        <v>52000</v>
      </c>
      <c r="B557" s="376">
        <v>52000520</v>
      </c>
      <c r="C557" s="376">
        <v>6244224</v>
      </c>
      <c r="D557" s="368" t="s">
        <v>1965</v>
      </c>
      <c r="E557" s="368" t="s">
        <v>2656</v>
      </c>
      <c r="F557" s="368" t="s">
        <v>2657</v>
      </c>
      <c r="G557" s="376" t="s">
        <v>53</v>
      </c>
      <c r="H557" s="376" t="s">
        <v>2646</v>
      </c>
      <c r="I557" s="376" t="s">
        <v>3854</v>
      </c>
      <c r="J557" s="368">
        <v>1</v>
      </c>
      <c r="K557" s="368">
        <f>VLOOKUP(C557,Hoja5!$G$1:$H$1470,1,FALSE)</f>
        <v>6244224</v>
      </c>
    </row>
    <row r="558" spans="1:11">
      <c r="A558" s="376">
        <v>52000</v>
      </c>
      <c r="B558" s="376">
        <v>52000520</v>
      </c>
      <c r="C558" s="376">
        <v>6126076</v>
      </c>
      <c r="D558" s="370" t="s">
        <v>1964</v>
      </c>
      <c r="E558" s="370" t="s">
        <v>2048</v>
      </c>
      <c r="F558" s="370" t="s">
        <v>2049</v>
      </c>
      <c r="G558" s="376" t="s">
        <v>53</v>
      </c>
      <c r="H558" s="376" t="s">
        <v>2646</v>
      </c>
      <c r="I558" s="376" t="s">
        <v>3854</v>
      </c>
      <c r="J558" s="370">
        <v>2</v>
      </c>
      <c r="K558" s="368">
        <f>VLOOKUP(C558,Hoja5!$G$1:$H$1470,1,FALSE)</f>
        <v>6126076</v>
      </c>
    </row>
    <row r="559" spans="1:11">
      <c r="A559" s="376">
        <v>52000</v>
      </c>
      <c r="B559" s="376">
        <v>52000520</v>
      </c>
      <c r="C559" s="376">
        <v>5895</v>
      </c>
      <c r="D559" s="368" t="s">
        <v>1965</v>
      </c>
      <c r="E559" s="368" t="s">
        <v>140</v>
      </c>
      <c r="F559" s="368" t="s">
        <v>141</v>
      </c>
      <c r="G559" s="376" t="s">
        <v>53</v>
      </c>
      <c r="H559" s="376" t="s">
        <v>2646</v>
      </c>
      <c r="I559" s="376" t="s">
        <v>3854</v>
      </c>
      <c r="J559" s="368">
        <v>1</v>
      </c>
      <c r="K559" s="368">
        <f>VLOOKUP(C559,Hoja5!$G$1:$H$1470,1,FALSE)</f>
        <v>5895</v>
      </c>
    </row>
    <row r="560" spans="1:11">
      <c r="A560" s="376">
        <v>52000</v>
      </c>
      <c r="B560" s="376">
        <v>52000520</v>
      </c>
      <c r="C560" s="376">
        <v>6244371</v>
      </c>
      <c r="D560" s="368" t="s">
        <v>1965</v>
      </c>
      <c r="E560" s="368" t="s">
        <v>2658</v>
      </c>
      <c r="F560" s="368" t="s">
        <v>2659</v>
      </c>
      <c r="G560" s="376" t="s">
        <v>53</v>
      </c>
      <c r="H560" s="376" t="s">
        <v>2646</v>
      </c>
      <c r="I560" s="376" t="s">
        <v>3854</v>
      </c>
      <c r="J560" s="368">
        <v>1</v>
      </c>
      <c r="K560" s="368">
        <f>VLOOKUP(C560,Hoja5!$G$1:$H$1470,1,FALSE)</f>
        <v>6244371</v>
      </c>
    </row>
    <row r="561" spans="1:11">
      <c r="A561" s="376">
        <v>52000</v>
      </c>
      <c r="B561" s="376">
        <v>52000520</v>
      </c>
      <c r="C561" s="376">
        <v>6255101</v>
      </c>
      <c r="D561" s="368" t="s">
        <v>1965</v>
      </c>
      <c r="E561" s="368" t="s">
        <v>2660</v>
      </c>
      <c r="F561" s="368" t="s">
        <v>128</v>
      </c>
      <c r="G561" s="376" t="s">
        <v>53</v>
      </c>
      <c r="H561" s="376" t="s">
        <v>2646</v>
      </c>
      <c r="I561" s="376" t="s">
        <v>3854</v>
      </c>
      <c r="J561" s="368">
        <v>1</v>
      </c>
      <c r="K561" s="368">
        <f>VLOOKUP(C561,Hoja5!$G$1:$H$1470,1,FALSE)</f>
        <v>6255101</v>
      </c>
    </row>
    <row r="562" spans="1:11">
      <c r="A562" s="376">
        <v>52000</v>
      </c>
      <c r="B562" s="376">
        <v>52000520</v>
      </c>
      <c r="C562" s="376">
        <v>6251031</v>
      </c>
      <c r="D562" s="368" t="s">
        <v>1965</v>
      </c>
      <c r="E562" s="368" t="s">
        <v>2661</v>
      </c>
      <c r="F562" s="368" t="s">
        <v>109</v>
      </c>
      <c r="G562" s="376" t="s">
        <v>53</v>
      </c>
      <c r="H562" s="376" t="s">
        <v>2646</v>
      </c>
      <c r="I562" s="376" t="s">
        <v>3854</v>
      </c>
      <c r="J562" s="368">
        <v>1</v>
      </c>
      <c r="K562" s="368">
        <f>VLOOKUP(C562,Hoja5!$G$1:$H$1470,1,FALSE)</f>
        <v>6251031</v>
      </c>
    </row>
    <row r="563" spans="1:11">
      <c r="A563" s="376">
        <v>52000</v>
      </c>
      <c r="B563" s="376">
        <v>52000520</v>
      </c>
      <c r="C563" s="376">
        <v>6255675</v>
      </c>
      <c r="D563" s="368" t="s">
        <v>1965</v>
      </c>
      <c r="E563" s="368" t="s">
        <v>2662</v>
      </c>
      <c r="F563" s="368" t="s">
        <v>379</v>
      </c>
      <c r="G563" s="376" t="s">
        <v>53</v>
      </c>
      <c r="H563" s="376" t="s">
        <v>2646</v>
      </c>
      <c r="I563" s="376" t="s">
        <v>3854</v>
      </c>
      <c r="J563" s="368">
        <v>1</v>
      </c>
      <c r="K563" s="368">
        <f>VLOOKUP(C563,Hoja5!$G$1:$H$1470,1,FALSE)</f>
        <v>6255675</v>
      </c>
    </row>
    <row r="564" spans="1:11">
      <c r="A564" s="376">
        <v>52000</v>
      </c>
      <c r="B564" s="376">
        <v>52000520</v>
      </c>
      <c r="C564" s="376">
        <v>6245622</v>
      </c>
      <c r="D564" s="368" t="s">
        <v>1965</v>
      </c>
      <c r="E564" s="368" t="s">
        <v>2663</v>
      </c>
      <c r="F564" s="368" t="s">
        <v>2664</v>
      </c>
      <c r="G564" s="376" t="s">
        <v>53</v>
      </c>
      <c r="H564" s="376" t="s">
        <v>2646</v>
      </c>
      <c r="I564" s="376" t="s">
        <v>3854</v>
      </c>
      <c r="J564" s="368">
        <v>1</v>
      </c>
      <c r="K564" s="368">
        <f>VLOOKUP(C564,Hoja5!$G$1:$H$1470,1,FALSE)</f>
        <v>6245622</v>
      </c>
    </row>
    <row r="565" spans="1:11">
      <c r="A565" s="370">
        <v>34000</v>
      </c>
      <c r="B565" s="377">
        <v>34000200</v>
      </c>
      <c r="C565" s="377">
        <v>6057989</v>
      </c>
      <c r="D565" s="377" t="s">
        <v>1964</v>
      </c>
      <c r="E565" s="377" t="s">
        <v>369</v>
      </c>
      <c r="F565" s="377" t="s">
        <v>370</v>
      </c>
      <c r="G565" s="377" t="s">
        <v>45</v>
      </c>
      <c r="H565" s="377" t="s">
        <v>2665</v>
      </c>
      <c r="I565" s="377" t="s">
        <v>3807</v>
      </c>
      <c r="J565" s="370">
        <v>2</v>
      </c>
      <c r="K565" s="368">
        <f>VLOOKUP(C565,Hoja5!$G$1:$H$1470,1,FALSE)</f>
        <v>6057989</v>
      </c>
    </row>
    <row r="566" spans="1:11">
      <c r="A566" s="370">
        <v>34000</v>
      </c>
      <c r="B566" s="377">
        <v>34000200</v>
      </c>
      <c r="C566" s="377">
        <v>6147866</v>
      </c>
      <c r="D566" s="377" t="s">
        <v>1965</v>
      </c>
      <c r="E566" s="377" t="s">
        <v>334</v>
      </c>
      <c r="F566" s="377" t="s">
        <v>335</v>
      </c>
      <c r="G566" s="377" t="s">
        <v>45</v>
      </c>
      <c r="H566" s="377" t="s">
        <v>2665</v>
      </c>
      <c r="I566" s="377" t="s">
        <v>3807</v>
      </c>
      <c r="J566" s="370">
        <v>1</v>
      </c>
      <c r="K566" s="368">
        <f>VLOOKUP(C566,Hoja5!$G$1:$H$1470,1,FALSE)</f>
        <v>6147866</v>
      </c>
    </row>
    <row r="567" spans="1:11">
      <c r="A567" s="370">
        <v>34000</v>
      </c>
      <c r="B567" s="377">
        <v>34000200</v>
      </c>
      <c r="C567" s="377">
        <v>6245296</v>
      </c>
      <c r="D567" s="377" t="s">
        <v>1965</v>
      </c>
      <c r="E567" s="377" t="s">
        <v>2666</v>
      </c>
      <c r="F567" s="377" t="s">
        <v>2667</v>
      </c>
      <c r="G567" s="377" t="s">
        <v>45</v>
      </c>
      <c r="H567" s="377" t="s">
        <v>2665</v>
      </c>
      <c r="I567" s="377" t="s">
        <v>3807</v>
      </c>
      <c r="J567" s="370">
        <v>1</v>
      </c>
      <c r="K567" s="368">
        <f>VLOOKUP(C567,Hoja5!$G$1:$H$1470,1,FALSE)</f>
        <v>6245296</v>
      </c>
    </row>
    <row r="568" spans="1:11">
      <c r="A568" s="370">
        <v>34000</v>
      </c>
      <c r="B568" s="377">
        <v>34000200</v>
      </c>
      <c r="C568" s="377">
        <v>6250952</v>
      </c>
      <c r="D568" s="377" t="s">
        <v>1965</v>
      </c>
      <c r="E568" s="377" t="s">
        <v>2668</v>
      </c>
      <c r="F568" s="377" t="s">
        <v>107</v>
      </c>
      <c r="G568" s="377" t="s">
        <v>45</v>
      </c>
      <c r="H568" s="377" t="s">
        <v>2665</v>
      </c>
      <c r="I568" s="377" t="s">
        <v>3807</v>
      </c>
      <c r="J568" s="370">
        <v>1</v>
      </c>
      <c r="K568" s="368">
        <f>VLOOKUP(C568,Hoja5!$G$1:$H$1470,1,FALSE)</f>
        <v>6250952</v>
      </c>
    </row>
    <row r="569" spans="1:11">
      <c r="A569" s="370">
        <v>34000</v>
      </c>
      <c r="B569" s="377">
        <v>34000200</v>
      </c>
      <c r="C569" s="377">
        <v>6122061</v>
      </c>
      <c r="D569" s="377" t="s">
        <v>1965</v>
      </c>
      <c r="E569" s="377" t="s">
        <v>2669</v>
      </c>
      <c r="F569" s="377" t="s">
        <v>280</v>
      </c>
      <c r="G569" s="377" t="s">
        <v>45</v>
      </c>
      <c r="H569" s="377" t="s">
        <v>2665</v>
      </c>
      <c r="I569" s="377" t="s">
        <v>3807</v>
      </c>
      <c r="J569" s="370">
        <v>1</v>
      </c>
      <c r="K569" s="368">
        <f>VLOOKUP(C569,Hoja5!$G$1:$H$1470,1,FALSE)</f>
        <v>6122061</v>
      </c>
    </row>
    <row r="570" spans="1:11">
      <c r="A570" s="370">
        <v>34000</v>
      </c>
      <c r="B570" s="377">
        <v>34000200</v>
      </c>
      <c r="C570" s="377">
        <v>6239328</v>
      </c>
      <c r="D570" s="377" t="s">
        <v>1965</v>
      </c>
      <c r="E570" s="377" t="s">
        <v>210</v>
      </c>
      <c r="F570" s="377" t="s">
        <v>211</v>
      </c>
      <c r="G570" s="377" t="s">
        <v>45</v>
      </c>
      <c r="H570" s="377" t="s">
        <v>2665</v>
      </c>
      <c r="I570" s="377" t="s">
        <v>3807</v>
      </c>
      <c r="J570" s="370">
        <v>1</v>
      </c>
      <c r="K570" s="368">
        <f>VLOOKUP(C570,Hoja5!$G$1:$H$1470,1,FALSE)</f>
        <v>6239328</v>
      </c>
    </row>
    <row r="571" spans="1:11">
      <c r="A571" s="370">
        <v>34000</v>
      </c>
      <c r="B571" s="377">
        <v>34000200</v>
      </c>
      <c r="C571" s="377">
        <v>6245309</v>
      </c>
      <c r="D571" s="377" t="s">
        <v>1965</v>
      </c>
      <c r="E571" s="377" t="s">
        <v>2670</v>
      </c>
      <c r="F571" s="377" t="s">
        <v>2671</v>
      </c>
      <c r="G571" s="377" t="s">
        <v>45</v>
      </c>
      <c r="H571" s="377" t="s">
        <v>2665</v>
      </c>
      <c r="I571" s="377" t="s">
        <v>3807</v>
      </c>
      <c r="J571" s="370">
        <v>1</v>
      </c>
      <c r="K571" s="368">
        <f>VLOOKUP(C571,Hoja5!$G$1:$H$1470,1,FALSE)</f>
        <v>6245309</v>
      </c>
    </row>
    <row r="572" spans="1:11">
      <c r="A572" s="370">
        <v>34000</v>
      </c>
      <c r="B572" s="377">
        <v>34000200</v>
      </c>
      <c r="C572" s="377">
        <v>5994</v>
      </c>
      <c r="D572" s="377" t="s">
        <v>1964</v>
      </c>
      <c r="E572" s="377" t="s">
        <v>2672</v>
      </c>
      <c r="F572" s="377" t="s">
        <v>2673</v>
      </c>
      <c r="G572" s="377" t="s">
        <v>45</v>
      </c>
      <c r="H572" s="377" t="s">
        <v>2665</v>
      </c>
      <c r="I572" s="377" t="s">
        <v>3807</v>
      </c>
      <c r="J572" s="370">
        <v>2</v>
      </c>
      <c r="K572" s="368">
        <f>VLOOKUP(C572,Hoja5!$G$1:$H$1470,1,FALSE)</f>
        <v>5994</v>
      </c>
    </row>
    <row r="573" spans="1:11">
      <c r="A573" s="370">
        <v>34000</v>
      </c>
      <c r="B573" s="377">
        <v>34000200</v>
      </c>
      <c r="C573" s="377">
        <v>6245199</v>
      </c>
      <c r="D573" s="377" t="s">
        <v>1965</v>
      </c>
      <c r="E573" s="377" t="s">
        <v>2674</v>
      </c>
      <c r="F573" s="377" t="s">
        <v>2675</v>
      </c>
      <c r="G573" s="377" t="s">
        <v>45</v>
      </c>
      <c r="H573" s="377" t="s">
        <v>2665</v>
      </c>
      <c r="I573" s="377" t="s">
        <v>3807</v>
      </c>
      <c r="J573" s="370">
        <v>1</v>
      </c>
      <c r="K573" s="368">
        <f>VLOOKUP(C573,Hoja5!$G$1:$H$1470,1,FALSE)</f>
        <v>6245199</v>
      </c>
    </row>
    <row r="574" spans="1:11">
      <c r="A574" s="370">
        <v>34000</v>
      </c>
      <c r="B574" s="377">
        <v>34000200</v>
      </c>
      <c r="C574" s="377">
        <v>3600301</v>
      </c>
      <c r="D574" s="377" t="s">
        <v>1965</v>
      </c>
      <c r="E574" s="377" t="s">
        <v>536</v>
      </c>
      <c r="F574" s="377" t="s">
        <v>455</v>
      </c>
      <c r="G574" s="377" t="s">
        <v>45</v>
      </c>
      <c r="H574" s="377" t="s">
        <v>2665</v>
      </c>
      <c r="I574" s="377" t="s">
        <v>3807</v>
      </c>
      <c r="J574" s="370">
        <v>1</v>
      </c>
      <c r="K574" s="368">
        <f>VLOOKUP(C574,Hoja5!$G$1:$H$1470,1,FALSE)</f>
        <v>3600301</v>
      </c>
    </row>
    <row r="575" spans="1:11">
      <c r="A575" s="370">
        <v>34000</v>
      </c>
      <c r="B575" s="377">
        <v>34000200</v>
      </c>
      <c r="C575" s="377">
        <v>6276970</v>
      </c>
      <c r="D575" s="377" t="s">
        <v>1965</v>
      </c>
      <c r="E575" s="377" t="s">
        <v>2676</v>
      </c>
      <c r="F575" s="377" t="s">
        <v>2677</v>
      </c>
      <c r="G575" s="377" t="s">
        <v>45</v>
      </c>
      <c r="H575" s="377" t="s">
        <v>2665</v>
      </c>
      <c r="I575" s="377" t="s">
        <v>3807</v>
      </c>
      <c r="J575" s="370">
        <v>1</v>
      </c>
      <c r="K575" s="368">
        <f>VLOOKUP(C575,Hoja5!$G$1:$H$1470,1,FALSE)</f>
        <v>6276970</v>
      </c>
    </row>
    <row r="576" spans="1:11">
      <c r="A576" s="370">
        <v>34000</v>
      </c>
      <c r="B576" s="377">
        <v>34000200</v>
      </c>
      <c r="C576" s="377">
        <v>6245624</v>
      </c>
      <c r="D576" s="377" t="s">
        <v>1965</v>
      </c>
      <c r="E576" s="377" t="s">
        <v>2678</v>
      </c>
      <c r="F576" s="377" t="s">
        <v>2679</v>
      </c>
      <c r="G576" s="377" t="s">
        <v>45</v>
      </c>
      <c r="H576" s="377" t="s">
        <v>2665</v>
      </c>
      <c r="I576" s="377" t="s">
        <v>3807</v>
      </c>
      <c r="J576" s="370">
        <v>1</v>
      </c>
      <c r="K576" s="368">
        <f>VLOOKUP(C576,Hoja5!$G$1:$H$1470,1,FALSE)</f>
        <v>6245624</v>
      </c>
    </row>
    <row r="577" spans="1:11">
      <c r="A577" s="370">
        <v>34000</v>
      </c>
      <c r="B577" s="377">
        <v>34000200</v>
      </c>
      <c r="C577" s="377">
        <v>6147712</v>
      </c>
      <c r="D577" s="377" t="s">
        <v>1965</v>
      </c>
      <c r="E577" s="377" t="s">
        <v>1332</v>
      </c>
      <c r="F577" s="377" t="s">
        <v>1133</v>
      </c>
      <c r="G577" s="377" t="s">
        <v>45</v>
      </c>
      <c r="H577" s="377" t="s">
        <v>2665</v>
      </c>
      <c r="I577" s="377" t="s">
        <v>3807</v>
      </c>
      <c r="J577" s="370">
        <v>1</v>
      </c>
      <c r="K577" s="368">
        <f>VLOOKUP(C577,Hoja5!$G$1:$H$1470,1,FALSE)</f>
        <v>6147712</v>
      </c>
    </row>
    <row r="578" spans="1:11">
      <c r="A578" s="370">
        <v>34000</v>
      </c>
      <c r="B578" s="377">
        <v>34000200</v>
      </c>
      <c r="C578" s="377">
        <v>6057905</v>
      </c>
      <c r="D578" s="377" t="s">
        <v>1965</v>
      </c>
      <c r="E578" s="377" t="s">
        <v>1415</v>
      </c>
      <c r="F578" s="377" t="s">
        <v>1416</v>
      </c>
      <c r="G578" s="377" t="s">
        <v>45</v>
      </c>
      <c r="H578" s="377" t="s">
        <v>2665</v>
      </c>
      <c r="I578" s="377" t="s">
        <v>3807</v>
      </c>
      <c r="J578" s="370">
        <v>1</v>
      </c>
      <c r="K578" s="368">
        <f>VLOOKUP(C578,Hoja5!$G$1:$H$1470,1,FALSE)</f>
        <v>6057905</v>
      </c>
    </row>
    <row r="579" spans="1:11">
      <c r="A579" s="370">
        <v>34000</v>
      </c>
      <c r="B579" s="377">
        <v>34000200</v>
      </c>
      <c r="C579" s="377">
        <v>6057488</v>
      </c>
      <c r="D579" s="377" t="s">
        <v>1964</v>
      </c>
      <c r="E579" s="377" t="s">
        <v>2050</v>
      </c>
      <c r="F579" s="377" t="s">
        <v>2051</v>
      </c>
      <c r="G579" s="377" t="s">
        <v>45</v>
      </c>
      <c r="H579" s="377" t="s">
        <v>2665</v>
      </c>
      <c r="I579" s="377" t="s">
        <v>3807</v>
      </c>
      <c r="J579" s="370">
        <v>2</v>
      </c>
      <c r="K579" s="368">
        <f>VLOOKUP(C579,Hoja5!$G$1:$H$1470,1,FALSE)</f>
        <v>6057488</v>
      </c>
    </row>
    <row r="580" spans="1:11">
      <c r="A580" s="370">
        <v>34000</v>
      </c>
      <c r="B580" s="377">
        <v>34000200</v>
      </c>
      <c r="C580" s="377">
        <v>6243485</v>
      </c>
      <c r="D580" s="377" t="s">
        <v>1965</v>
      </c>
      <c r="E580" s="377" t="s">
        <v>2680</v>
      </c>
      <c r="F580" s="377" t="s">
        <v>2681</v>
      </c>
      <c r="G580" s="377" t="s">
        <v>45</v>
      </c>
      <c r="H580" s="377" t="s">
        <v>2665</v>
      </c>
      <c r="I580" s="377" t="s">
        <v>3807</v>
      </c>
      <c r="J580" s="370">
        <v>1</v>
      </c>
      <c r="K580" s="368">
        <f>VLOOKUP(C580,Hoja5!$G$1:$H$1470,1,FALSE)</f>
        <v>6243485</v>
      </c>
    </row>
    <row r="581" spans="1:11">
      <c r="A581" s="370">
        <v>34000</v>
      </c>
      <c r="B581" s="377">
        <v>34000200</v>
      </c>
      <c r="C581" s="377">
        <v>6128427</v>
      </c>
      <c r="D581" s="377" t="s">
        <v>1965</v>
      </c>
      <c r="E581" s="377" t="s">
        <v>482</v>
      </c>
      <c r="F581" s="377" t="s">
        <v>2682</v>
      </c>
      <c r="G581" s="377" t="s">
        <v>45</v>
      </c>
      <c r="H581" s="377" t="s">
        <v>2665</v>
      </c>
      <c r="I581" s="377" t="s">
        <v>3807</v>
      </c>
      <c r="J581" s="370">
        <v>1</v>
      </c>
      <c r="K581" s="368">
        <f>VLOOKUP(C581,Hoja5!$G$1:$H$1470,1,FALSE)</f>
        <v>6128427</v>
      </c>
    </row>
    <row r="582" spans="1:11">
      <c r="A582" s="370">
        <v>34000</v>
      </c>
      <c r="B582" s="377">
        <v>34000200</v>
      </c>
      <c r="C582" s="377">
        <v>6245351</v>
      </c>
      <c r="D582" s="377" t="s">
        <v>1965</v>
      </c>
      <c r="E582" s="377" t="s">
        <v>2683</v>
      </c>
      <c r="F582" s="377" t="s">
        <v>614</v>
      </c>
      <c r="G582" s="377" t="s">
        <v>45</v>
      </c>
      <c r="H582" s="377" t="s">
        <v>2665</v>
      </c>
      <c r="I582" s="377" t="s">
        <v>3807</v>
      </c>
      <c r="J582" s="370">
        <v>1</v>
      </c>
      <c r="K582" s="368">
        <f>VLOOKUP(C582,Hoja5!$G$1:$H$1470,1,FALSE)</f>
        <v>6245351</v>
      </c>
    </row>
    <row r="583" spans="1:11">
      <c r="A583" s="370">
        <v>34000</v>
      </c>
      <c r="B583" s="377">
        <v>34000200</v>
      </c>
      <c r="C583" s="377">
        <v>2388</v>
      </c>
      <c r="D583" s="377" t="s">
        <v>1965</v>
      </c>
      <c r="E583" s="377" t="s">
        <v>1247</v>
      </c>
      <c r="F583" s="377" t="s">
        <v>1248</v>
      </c>
      <c r="G583" s="377" t="s">
        <v>45</v>
      </c>
      <c r="H583" s="377" t="s">
        <v>2665</v>
      </c>
      <c r="I583" s="377" t="s">
        <v>3807</v>
      </c>
      <c r="J583" s="370">
        <v>1</v>
      </c>
      <c r="K583" s="368">
        <f>VLOOKUP(C583,Hoja5!$G$1:$H$1470,1,FALSE)</f>
        <v>2388</v>
      </c>
    </row>
    <row r="584" spans="1:11">
      <c r="A584" s="370">
        <v>34000</v>
      </c>
      <c r="B584" s="377">
        <v>34000200</v>
      </c>
      <c r="C584" s="377">
        <v>6148305</v>
      </c>
      <c r="D584" s="377" t="s">
        <v>1965</v>
      </c>
      <c r="E584" s="377" t="s">
        <v>793</v>
      </c>
      <c r="F584" s="377" t="s">
        <v>234</v>
      </c>
      <c r="G584" s="377" t="s">
        <v>45</v>
      </c>
      <c r="H584" s="377" t="s">
        <v>2665</v>
      </c>
      <c r="I584" s="377" t="s">
        <v>3807</v>
      </c>
      <c r="J584" s="370">
        <v>1</v>
      </c>
      <c r="K584" s="368">
        <f>VLOOKUP(C584,Hoja5!$G$1:$H$1470,1,FALSE)</f>
        <v>6148305</v>
      </c>
    </row>
    <row r="585" spans="1:11">
      <c r="A585" s="370">
        <v>34000</v>
      </c>
      <c r="B585" s="377">
        <v>34000200</v>
      </c>
      <c r="C585" s="377">
        <v>6306178</v>
      </c>
      <c r="D585" s="377" t="s">
        <v>1965</v>
      </c>
      <c r="E585" s="377" t="s">
        <v>2684</v>
      </c>
      <c r="F585" s="377" t="s">
        <v>2685</v>
      </c>
      <c r="G585" s="377" t="s">
        <v>45</v>
      </c>
      <c r="H585" s="377" t="s">
        <v>2665</v>
      </c>
      <c r="I585" s="377" t="s">
        <v>3807</v>
      </c>
      <c r="J585" s="370">
        <v>1</v>
      </c>
      <c r="K585" s="368">
        <f>VLOOKUP(C585,Hoja5!$G$1:$H$1470,1,FALSE)</f>
        <v>6306178</v>
      </c>
    </row>
    <row r="586" spans="1:11">
      <c r="A586" s="370">
        <v>34000</v>
      </c>
      <c r="B586" s="377">
        <v>34000200</v>
      </c>
      <c r="C586" s="377">
        <v>6127209</v>
      </c>
      <c r="D586" s="377" t="s">
        <v>1965</v>
      </c>
      <c r="E586" s="377" t="s">
        <v>429</v>
      </c>
      <c r="F586" s="377" t="s">
        <v>2686</v>
      </c>
      <c r="G586" s="377" t="s">
        <v>45</v>
      </c>
      <c r="H586" s="377" t="s">
        <v>2665</v>
      </c>
      <c r="I586" s="377" t="s">
        <v>3807</v>
      </c>
      <c r="J586" s="370">
        <v>1</v>
      </c>
      <c r="K586" s="368">
        <f>VLOOKUP(C586,Hoja5!$G$1:$H$1470,1,FALSE)</f>
        <v>6127209</v>
      </c>
    </row>
    <row r="587" spans="1:11">
      <c r="A587" s="370">
        <v>34000</v>
      </c>
      <c r="B587" s="377">
        <v>34000400</v>
      </c>
      <c r="C587" s="377">
        <v>590</v>
      </c>
      <c r="D587" s="377" t="s">
        <v>1964</v>
      </c>
      <c r="E587" s="377" t="s">
        <v>599</v>
      </c>
      <c r="F587" s="377" t="s">
        <v>600</v>
      </c>
      <c r="G587" s="377" t="s">
        <v>45</v>
      </c>
      <c r="H587" s="377" t="s">
        <v>2665</v>
      </c>
      <c r="I587" s="377" t="s">
        <v>3807</v>
      </c>
      <c r="J587" s="370">
        <v>2</v>
      </c>
      <c r="K587" s="368">
        <f>VLOOKUP(C587,Hoja5!$G$1:$H$1470,1,FALSE)</f>
        <v>590</v>
      </c>
    </row>
    <row r="588" spans="1:11">
      <c r="A588" s="370">
        <v>34000</v>
      </c>
      <c r="B588" s="377">
        <v>34000400</v>
      </c>
      <c r="C588" s="377">
        <v>6126757</v>
      </c>
      <c r="D588" s="377" t="s">
        <v>1965</v>
      </c>
      <c r="E588" s="377" t="s">
        <v>608</v>
      </c>
      <c r="F588" s="377" t="s">
        <v>609</v>
      </c>
      <c r="G588" s="377" t="s">
        <v>45</v>
      </c>
      <c r="H588" s="377" t="s">
        <v>2665</v>
      </c>
      <c r="I588" s="377" t="s">
        <v>3807</v>
      </c>
      <c r="J588" s="370">
        <v>1</v>
      </c>
      <c r="K588" s="368">
        <f>VLOOKUP(C588,Hoja5!$G$1:$H$1470,1,FALSE)</f>
        <v>6126757</v>
      </c>
    </row>
    <row r="589" spans="1:11">
      <c r="A589" s="370">
        <v>34000</v>
      </c>
      <c r="B589" s="377">
        <v>34000400</v>
      </c>
      <c r="C589" s="377">
        <v>6155187</v>
      </c>
      <c r="D589" s="377" t="s">
        <v>1965</v>
      </c>
      <c r="E589" s="377" t="s">
        <v>1454</v>
      </c>
      <c r="F589" s="377" t="s">
        <v>1455</v>
      </c>
      <c r="G589" s="377" t="s">
        <v>45</v>
      </c>
      <c r="H589" s="377" t="s">
        <v>2665</v>
      </c>
      <c r="I589" s="377" t="s">
        <v>3807</v>
      </c>
      <c r="J589" s="370">
        <v>1</v>
      </c>
      <c r="K589" s="368">
        <f>VLOOKUP(C589,Hoja5!$G$1:$H$1470,1,FALSE)</f>
        <v>6155187</v>
      </c>
    </row>
    <row r="590" spans="1:11">
      <c r="A590" s="370">
        <v>34000</v>
      </c>
      <c r="B590" s="377">
        <v>34000400</v>
      </c>
      <c r="C590" s="377">
        <v>6240431</v>
      </c>
      <c r="D590" s="377" t="s">
        <v>1965</v>
      </c>
      <c r="E590" s="377" t="s">
        <v>484</v>
      </c>
      <c r="F590" s="377" t="s">
        <v>485</v>
      </c>
      <c r="G590" s="377" t="s">
        <v>45</v>
      </c>
      <c r="H590" s="377" t="s">
        <v>2665</v>
      </c>
      <c r="I590" s="377" t="s">
        <v>3807</v>
      </c>
      <c r="J590" s="370">
        <v>1</v>
      </c>
      <c r="K590" s="368">
        <f>VLOOKUP(C590,Hoja5!$G$1:$H$1470,1,FALSE)</f>
        <v>6240431</v>
      </c>
    </row>
    <row r="591" spans="1:11">
      <c r="A591" s="370">
        <v>34000</v>
      </c>
      <c r="B591" s="377">
        <v>34000400</v>
      </c>
      <c r="C591" s="377">
        <v>6081578</v>
      </c>
      <c r="D591" s="377" t="s">
        <v>1965</v>
      </c>
      <c r="E591" s="377" t="s">
        <v>1030</v>
      </c>
      <c r="F591" s="377" t="s">
        <v>1031</v>
      </c>
      <c r="G591" s="377" t="s">
        <v>45</v>
      </c>
      <c r="H591" s="377" t="s">
        <v>2665</v>
      </c>
      <c r="I591" s="377" t="s">
        <v>3807</v>
      </c>
      <c r="J591" s="370">
        <v>1</v>
      </c>
      <c r="K591" s="368">
        <f>VLOOKUP(C591,Hoja5!$G$1:$H$1470,1,FALSE)</f>
        <v>6081578</v>
      </c>
    </row>
    <row r="592" spans="1:11">
      <c r="A592" s="370">
        <v>34000</v>
      </c>
      <c r="B592" s="377">
        <v>34000300</v>
      </c>
      <c r="C592" s="377">
        <v>3447</v>
      </c>
      <c r="D592" s="377" t="s">
        <v>1964</v>
      </c>
      <c r="E592" s="377" t="s">
        <v>1198</v>
      </c>
      <c r="F592" s="377" t="s">
        <v>2052</v>
      </c>
      <c r="G592" s="377" t="s">
        <v>45</v>
      </c>
      <c r="H592" s="377" t="s">
        <v>2687</v>
      </c>
      <c r="I592" s="377" t="s">
        <v>3808</v>
      </c>
      <c r="J592" s="370">
        <v>2</v>
      </c>
      <c r="K592" s="368">
        <f>VLOOKUP(C592,Hoja5!$G$1:$H$1470,1,FALSE)</f>
        <v>3447</v>
      </c>
    </row>
    <row r="593" spans="1:11">
      <c r="A593" s="370">
        <v>34000</v>
      </c>
      <c r="B593" s="377">
        <v>34000300</v>
      </c>
      <c r="C593" s="377">
        <v>6127167</v>
      </c>
      <c r="D593" s="377" t="s">
        <v>1965</v>
      </c>
      <c r="E593" s="377" t="s">
        <v>373</v>
      </c>
      <c r="F593" s="377" t="s">
        <v>374</v>
      </c>
      <c r="G593" s="377" t="s">
        <v>45</v>
      </c>
      <c r="H593" s="377" t="s">
        <v>2687</v>
      </c>
      <c r="I593" s="377" t="s">
        <v>3808</v>
      </c>
      <c r="J593" s="370">
        <v>1</v>
      </c>
      <c r="K593" s="368">
        <f>VLOOKUP(C593,Hoja5!$G$1:$H$1470,1,FALSE)</f>
        <v>6127167</v>
      </c>
    </row>
    <row r="594" spans="1:11">
      <c r="A594" s="370">
        <v>34000</v>
      </c>
      <c r="B594" s="377">
        <v>34000300</v>
      </c>
      <c r="C594" s="377">
        <v>6242112</v>
      </c>
      <c r="D594" s="377" t="s">
        <v>1965</v>
      </c>
      <c r="E594" s="377" t="s">
        <v>2624</v>
      </c>
      <c r="F594" s="377" t="s">
        <v>2688</v>
      </c>
      <c r="G594" s="377" t="s">
        <v>45</v>
      </c>
      <c r="H594" s="377" t="s">
        <v>2687</v>
      </c>
      <c r="I594" s="377" t="s">
        <v>3808</v>
      </c>
      <c r="J594" s="370">
        <v>1</v>
      </c>
      <c r="K594" s="368">
        <f>VLOOKUP(C594,Hoja5!$G$1:$H$1470,1,FALSE)</f>
        <v>6242112</v>
      </c>
    </row>
    <row r="595" spans="1:11">
      <c r="A595" s="370">
        <v>34000</v>
      </c>
      <c r="B595" s="377">
        <v>34000300</v>
      </c>
      <c r="C595" s="377">
        <v>6236906</v>
      </c>
      <c r="D595" s="377" t="s">
        <v>1965</v>
      </c>
      <c r="E595" s="377" t="s">
        <v>292</v>
      </c>
      <c r="F595" s="377" t="s">
        <v>293</v>
      </c>
      <c r="G595" s="377" t="s">
        <v>45</v>
      </c>
      <c r="H595" s="377" t="s">
        <v>2687</v>
      </c>
      <c r="I595" s="377" t="s">
        <v>3808</v>
      </c>
      <c r="J595" s="370">
        <v>1</v>
      </c>
      <c r="K595" s="368">
        <f>VLOOKUP(C595,Hoja5!$G$1:$H$1470,1,FALSE)</f>
        <v>6236906</v>
      </c>
    </row>
    <row r="596" spans="1:11">
      <c r="A596" s="370">
        <v>34000</v>
      </c>
      <c r="B596" s="377">
        <v>34000300</v>
      </c>
      <c r="C596" s="377">
        <v>6126817</v>
      </c>
      <c r="D596" s="377" t="s">
        <v>1965</v>
      </c>
      <c r="E596" s="377" t="s">
        <v>1245</v>
      </c>
      <c r="F596" s="377" t="s">
        <v>1246</v>
      </c>
      <c r="G596" s="377" t="s">
        <v>45</v>
      </c>
      <c r="H596" s="377" t="s">
        <v>2687</v>
      </c>
      <c r="I596" s="377" t="s">
        <v>3808</v>
      </c>
      <c r="J596" s="370">
        <v>1</v>
      </c>
      <c r="K596" s="368">
        <f>VLOOKUP(C596,Hoja5!$G$1:$H$1470,1,FALSE)</f>
        <v>6126817</v>
      </c>
    </row>
    <row r="597" spans="1:11">
      <c r="A597" s="370">
        <v>34000</v>
      </c>
      <c r="B597" s="377">
        <v>34000300</v>
      </c>
      <c r="C597" s="377">
        <v>1181</v>
      </c>
      <c r="D597" s="377" t="s">
        <v>1965</v>
      </c>
      <c r="E597" s="377" t="s">
        <v>969</v>
      </c>
      <c r="F597" s="377" t="s">
        <v>970</v>
      </c>
      <c r="G597" s="377" t="s">
        <v>45</v>
      </c>
      <c r="H597" s="377" t="s">
        <v>2687</v>
      </c>
      <c r="I597" s="377" t="s">
        <v>3808</v>
      </c>
      <c r="J597" s="370">
        <v>1</v>
      </c>
      <c r="K597" s="368">
        <f>VLOOKUP(C597,Hoja5!$G$1:$H$1470,1,FALSE)</f>
        <v>1181</v>
      </c>
    </row>
    <row r="598" spans="1:11">
      <c r="A598" s="370">
        <v>34000</v>
      </c>
      <c r="B598" s="377">
        <v>34000300</v>
      </c>
      <c r="C598" s="377">
        <v>6279644</v>
      </c>
      <c r="D598" s="377" t="s">
        <v>1965</v>
      </c>
      <c r="E598" s="377" t="s">
        <v>2689</v>
      </c>
      <c r="F598" s="377" t="s">
        <v>171</v>
      </c>
      <c r="G598" s="377" t="s">
        <v>45</v>
      </c>
      <c r="H598" s="377" t="s">
        <v>2687</v>
      </c>
      <c r="I598" s="377" t="s">
        <v>3808</v>
      </c>
      <c r="J598" s="370">
        <v>1</v>
      </c>
      <c r="K598" s="368">
        <f>VLOOKUP(C598,Hoja5!$G$1:$H$1470,1,FALSE)</f>
        <v>6279644</v>
      </c>
    </row>
    <row r="599" spans="1:11">
      <c r="A599" s="370">
        <v>34000</v>
      </c>
      <c r="B599" s="377">
        <v>34000300</v>
      </c>
      <c r="C599" s="377">
        <v>6129516</v>
      </c>
      <c r="D599" s="377" t="s">
        <v>1964</v>
      </c>
      <c r="E599" s="377" t="s">
        <v>2069</v>
      </c>
      <c r="F599" s="377" t="s">
        <v>428</v>
      </c>
      <c r="G599" s="377" t="s">
        <v>45</v>
      </c>
      <c r="H599" s="377" t="s">
        <v>2687</v>
      </c>
      <c r="I599" s="377" t="s">
        <v>3808</v>
      </c>
      <c r="J599" s="370">
        <v>2</v>
      </c>
      <c r="K599" s="368">
        <f>VLOOKUP(C599,Hoja5!$G$1:$H$1470,1,FALSE)</f>
        <v>6129516</v>
      </c>
    </row>
    <row r="600" spans="1:11">
      <c r="A600" s="370">
        <v>34000</v>
      </c>
      <c r="B600" s="377">
        <v>34000300</v>
      </c>
      <c r="C600" s="377">
        <v>6129002</v>
      </c>
      <c r="D600" s="377" t="s">
        <v>1965</v>
      </c>
      <c r="E600" s="377" t="s">
        <v>2690</v>
      </c>
      <c r="F600" s="377" t="s">
        <v>2691</v>
      </c>
      <c r="G600" s="377" t="s">
        <v>45</v>
      </c>
      <c r="H600" s="377" t="s">
        <v>2687</v>
      </c>
      <c r="I600" s="377" t="s">
        <v>3808</v>
      </c>
      <c r="J600" s="370">
        <v>1</v>
      </c>
      <c r="K600" s="368">
        <f>VLOOKUP(C600,Hoja5!$G$1:$H$1470,1,FALSE)</f>
        <v>6129002</v>
      </c>
    </row>
    <row r="601" spans="1:11">
      <c r="A601" s="370">
        <v>34000</v>
      </c>
      <c r="B601" s="377">
        <v>34000300</v>
      </c>
      <c r="C601" s="377">
        <v>6239670</v>
      </c>
      <c r="D601" s="377" t="s">
        <v>1965</v>
      </c>
      <c r="E601" s="377" t="s">
        <v>951</v>
      </c>
      <c r="F601" s="377" t="s">
        <v>952</v>
      </c>
      <c r="G601" s="377" t="s">
        <v>45</v>
      </c>
      <c r="H601" s="377" t="s">
        <v>2687</v>
      </c>
      <c r="I601" s="377" t="s">
        <v>3808</v>
      </c>
      <c r="J601" s="370">
        <v>1</v>
      </c>
      <c r="K601" s="368">
        <f>VLOOKUP(C601,Hoja5!$G$1:$H$1470,1,FALSE)</f>
        <v>6239670</v>
      </c>
    </row>
    <row r="602" spans="1:11">
      <c r="A602" s="370">
        <v>34000</v>
      </c>
      <c r="B602" s="377">
        <v>34000300</v>
      </c>
      <c r="C602" s="377">
        <v>6127194</v>
      </c>
      <c r="D602" s="377" t="s">
        <v>1965</v>
      </c>
      <c r="E602" s="377" t="s">
        <v>785</v>
      </c>
      <c r="F602" s="377" t="s">
        <v>786</v>
      </c>
      <c r="G602" s="377" t="s">
        <v>45</v>
      </c>
      <c r="H602" s="377" t="s">
        <v>2687</v>
      </c>
      <c r="I602" s="377" t="s">
        <v>3808</v>
      </c>
      <c r="J602" s="370">
        <v>1</v>
      </c>
      <c r="K602" s="368">
        <f>VLOOKUP(C602,Hoja5!$G$1:$H$1470,1,FALSE)</f>
        <v>6127194</v>
      </c>
    </row>
    <row r="603" spans="1:11">
      <c r="A603" s="370">
        <v>34000</v>
      </c>
      <c r="B603" s="377">
        <v>34000300</v>
      </c>
      <c r="C603" s="377">
        <v>6239992</v>
      </c>
      <c r="D603" s="377" t="s">
        <v>1965</v>
      </c>
      <c r="E603" s="377" t="s">
        <v>886</v>
      </c>
      <c r="F603" s="377" t="s">
        <v>512</v>
      </c>
      <c r="G603" s="377" t="s">
        <v>45</v>
      </c>
      <c r="H603" s="377" t="s">
        <v>2687</v>
      </c>
      <c r="I603" s="377" t="s">
        <v>3808</v>
      </c>
      <c r="J603" s="370">
        <v>1</v>
      </c>
      <c r="K603" s="368">
        <f>VLOOKUP(C603,Hoja5!$G$1:$H$1470,1,FALSE)</f>
        <v>6239992</v>
      </c>
    </row>
    <row r="604" spans="1:11">
      <c r="A604" s="370">
        <v>34000</v>
      </c>
      <c r="B604" s="377">
        <v>34000300</v>
      </c>
      <c r="C604" s="377">
        <v>6245307</v>
      </c>
      <c r="D604" s="377" t="s">
        <v>1965</v>
      </c>
      <c r="E604" s="377" t="s">
        <v>2692</v>
      </c>
      <c r="F604" s="377" t="s">
        <v>2693</v>
      </c>
      <c r="G604" s="377" t="s">
        <v>45</v>
      </c>
      <c r="H604" s="377" t="s">
        <v>2687</v>
      </c>
      <c r="I604" s="377" t="s">
        <v>3808</v>
      </c>
      <c r="J604" s="370">
        <v>1</v>
      </c>
      <c r="K604" s="368">
        <f>VLOOKUP(C604,Hoja5!$G$1:$H$1470,1,FALSE)</f>
        <v>6245307</v>
      </c>
    </row>
    <row r="605" spans="1:11">
      <c r="A605" s="370">
        <v>34000</v>
      </c>
      <c r="B605" s="377">
        <v>34000300</v>
      </c>
      <c r="C605" s="377">
        <v>6409329</v>
      </c>
      <c r="D605" s="377" t="s">
        <v>1965</v>
      </c>
      <c r="E605" s="377" t="s">
        <v>2694</v>
      </c>
      <c r="F605" s="377" t="s">
        <v>2695</v>
      </c>
      <c r="G605" s="377" t="s">
        <v>45</v>
      </c>
      <c r="H605" s="377" t="s">
        <v>2687</v>
      </c>
      <c r="I605" s="377" t="s">
        <v>3808</v>
      </c>
      <c r="J605" s="370">
        <v>1</v>
      </c>
      <c r="K605" s="368" t="e">
        <f>VLOOKUP(C605,Hoja5!$G$1:$H$1470,1,FALSE)</f>
        <v>#N/A</v>
      </c>
    </row>
    <row r="606" spans="1:11">
      <c r="A606" s="370">
        <v>34000</v>
      </c>
      <c r="B606" s="377">
        <v>34000300</v>
      </c>
      <c r="C606" s="377">
        <v>6125980</v>
      </c>
      <c r="D606" s="377" t="s">
        <v>1964</v>
      </c>
      <c r="E606" s="377" t="s">
        <v>2053</v>
      </c>
      <c r="F606" s="377" t="s">
        <v>379</v>
      </c>
      <c r="G606" s="377" t="s">
        <v>45</v>
      </c>
      <c r="H606" s="377" t="s">
        <v>2687</v>
      </c>
      <c r="I606" s="377" t="s">
        <v>3808</v>
      </c>
      <c r="J606" s="370">
        <v>2</v>
      </c>
      <c r="K606" s="368">
        <f>VLOOKUP(C606,Hoja5!$G$1:$H$1470,1,FALSE)</f>
        <v>6125980</v>
      </c>
    </row>
    <row r="607" spans="1:11">
      <c r="A607" s="370">
        <v>34000</v>
      </c>
      <c r="B607" s="377">
        <v>34000300</v>
      </c>
      <c r="C607" s="377">
        <v>6080349</v>
      </c>
      <c r="D607" s="377" t="s">
        <v>1965</v>
      </c>
      <c r="E607" s="377" t="s">
        <v>1392</v>
      </c>
      <c r="F607" s="377" t="s">
        <v>641</v>
      </c>
      <c r="G607" s="377" t="s">
        <v>45</v>
      </c>
      <c r="H607" s="377" t="s">
        <v>2687</v>
      </c>
      <c r="I607" s="377" t="s">
        <v>3808</v>
      </c>
      <c r="J607" s="370">
        <v>1</v>
      </c>
      <c r="K607" s="368">
        <f>VLOOKUP(C607,Hoja5!$G$1:$H$1470,1,FALSE)</f>
        <v>6080349</v>
      </c>
    </row>
    <row r="608" spans="1:11">
      <c r="A608" s="370">
        <v>34000</v>
      </c>
      <c r="B608" s="377">
        <v>34000300</v>
      </c>
      <c r="C608" s="377">
        <v>6238531</v>
      </c>
      <c r="D608" s="377" t="s">
        <v>1965</v>
      </c>
      <c r="E608" s="377" t="s">
        <v>1161</v>
      </c>
      <c r="F608" s="377" t="s">
        <v>389</v>
      </c>
      <c r="G608" s="377" t="s">
        <v>45</v>
      </c>
      <c r="H608" s="377" t="s">
        <v>2687</v>
      </c>
      <c r="I608" s="377" t="s">
        <v>3808</v>
      </c>
      <c r="J608" s="370">
        <v>1</v>
      </c>
      <c r="K608" s="368">
        <f>VLOOKUP(C608,Hoja5!$G$1:$H$1470,1,FALSE)</f>
        <v>6238531</v>
      </c>
    </row>
    <row r="609" spans="1:11">
      <c r="A609" s="370">
        <v>34000</v>
      </c>
      <c r="B609" s="377">
        <v>34000300</v>
      </c>
      <c r="C609" s="377">
        <v>6126747</v>
      </c>
      <c r="D609" s="377" t="s">
        <v>1965</v>
      </c>
      <c r="E609" s="377" t="s">
        <v>1054</v>
      </c>
      <c r="F609" s="377" t="s">
        <v>148</v>
      </c>
      <c r="G609" s="377" t="s">
        <v>45</v>
      </c>
      <c r="H609" s="377" t="s">
        <v>2687</v>
      </c>
      <c r="I609" s="377" t="s">
        <v>3808</v>
      </c>
      <c r="J609" s="370">
        <v>1</v>
      </c>
      <c r="K609" s="368">
        <f>VLOOKUP(C609,Hoja5!$G$1:$H$1470,1,FALSE)</f>
        <v>6126747</v>
      </c>
    </row>
    <row r="610" spans="1:11">
      <c r="A610" s="370">
        <v>34000</v>
      </c>
      <c r="B610" s="377">
        <v>34000300</v>
      </c>
      <c r="C610" s="377">
        <v>6238940</v>
      </c>
      <c r="D610" s="377" t="s">
        <v>1965</v>
      </c>
      <c r="E610" s="377" t="s">
        <v>1330</v>
      </c>
      <c r="F610" s="377" t="s">
        <v>1331</v>
      </c>
      <c r="G610" s="377" t="s">
        <v>45</v>
      </c>
      <c r="H610" s="377" t="s">
        <v>2687</v>
      </c>
      <c r="I610" s="377" t="s">
        <v>3808</v>
      </c>
      <c r="J610" s="370">
        <v>1</v>
      </c>
      <c r="K610" s="368">
        <f>VLOOKUP(C610,Hoja5!$G$1:$H$1470,1,FALSE)</f>
        <v>6238940</v>
      </c>
    </row>
    <row r="611" spans="1:11">
      <c r="A611" s="370">
        <v>34000</v>
      </c>
      <c r="B611" s="377">
        <v>34000300</v>
      </c>
      <c r="C611" s="377">
        <v>6250950</v>
      </c>
      <c r="D611" s="377" t="s">
        <v>1965</v>
      </c>
      <c r="E611" s="377" t="s">
        <v>2696</v>
      </c>
      <c r="F611" s="377" t="s">
        <v>2697</v>
      </c>
      <c r="G611" s="377" t="s">
        <v>45</v>
      </c>
      <c r="H611" s="377" t="s">
        <v>2687</v>
      </c>
      <c r="I611" s="377" t="s">
        <v>3808</v>
      </c>
      <c r="J611" s="370">
        <v>1</v>
      </c>
      <c r="K611" s="368">
        <f>VLOOKUP(C611,Hoja5!$G$1:$H$1470,1,FALSE)</f>
        <v>6250950</v>
      </c>
    </row>
    <row r="612" spans="1:11">
      <c r="A612" s="370">
        <v>34000</v>
      </c>
      <c r="B612" s="377">
        <v>34000300</v>
      </c>
      <c r="C612" s="377">
        <v>6126687</v>
      </c>
      <c r="D612" s="377" t="s">
        <v>1965</v>
      </c>
      <c r="E612" s="377" t="s">
        <v>409</v>
      </c>
      <c r="F612" s="377" t="s">
        <v>410</v>
      </c>
      <c r="G612" s="377" t="s">
        <v>45</v>
      </c>
      <c r="H612" s="377" t="s">
        <v>2687</v>
      </c>
      <c r="I612" s="377" t="s">
        <v>3808</v>
      </c>
      <c r="J612" s="370">
        <v>1</v>
      </c>
      <c r="K612" s="368">
        <f>VLOOKUP(C612,Hoja5!$G$1:$H$1470,1,FALSE)</f>
        <v>6126687</v>
      </c>
    </row>
    <row r="613" spans="1:11">
      <c r="A613" s="370">
        <v>34000</v>
      </c>
      <c r="B613" s="377">
        <v>34000300</v>
      </c>
      <c r="C613" s="377">
        <v>5907</v>
      </c>
      <c r="D613" s="377" t="s">
        <v>1964</v>
      </c>
      <c r="E613" s="377" t="s">
        <v>1443</v>
      </c>
      <c r="F613" s="377" t="s">
        <v>304</v>
      </c>
      <c r="G613" s="377" t="s">
        <v>45</v>
      </c>
      <c r="H613" s="377" t="s">
        <v>2687</v>
      </c>
      <c r="I613" s="377" t="s">
        <v>3808</v>
      </c>
      <c r="J613" s="370">
        <v>2</v>
      </c>
      <c r="K613" s="368">
        <f>VLOOKUP(C613,Hoja5!$G$1:$H$1470,1,FALSE)</f>
        <v>5907</v>
      </c>
    </row>
    <row r="614" spans="1:11">
      <c r="A614" s="370">
        <v>34000</v>
      </c>
      <c r="B614" s="377">
        <v>34000300</v>
      </c>
      <c r="C614" s="377">
        <v>6157197</v>
      </c>
      <c r="D614" s="377" t="s">
        <v>1965</v>
      </c>
      <c r="E614" s="377" t="s">
        <v>1056</v>
      </c>
      <c r="F614" s="377" t="s">
        <v>1057</v>
      </c>
      <c r="G614" s="377" t="s">
        <v>45</v>
      </c>
      <c r="H614" s="377" t="s">
        <v>2687</v>
      </c>
      <c r="I614" s="377" t="s">
        <v>3808</v>
      </c>
      <c r="J614" s="370">
        <v>1</v>
      </c>
      <c r="K614" s="368">
        <f>VLOOKUP(C614,Hoja5!$G$1:$H$1470,1,FALSE)</f>
        <v>6157197</v>
      </c>
    </row>
    <row r="615" spans="1:11">
      <c r="A615" s="370">
        <v>34000</v>
      </c>
      <c r="B615" s="377">
        <v>34000300</v>
      </c>
      <c r="C615" s="377">
        <v>6057876</v>
      </c>
      <c r="D615" s="377" t="s">
        <v>1965</v>
      </c>
      <c r="E615" s="377" t="s">
        <v>848</v>
      </c>
      <c r="F615" s="377" t="s">
        <v>849</v>
      </c>
      <c r="G615" s="377" t="s">
        <v>45</v>
      </c>
      <c r="H615" s="377" t="s">
        <v>2687</v>
      </c>
      <c r="I615" s="377" t="s">
        <v>3808</v>
      </c>
      <c r="J615" s="370">
        <v>1</v>
      </c>
      <c r="K615" s="368">
        <f>VLOOKUP(C615,Hoja5!$G$1:$H$1470,1,FALSE)</f>
        <v>6057876</v>
      </c>
    </row>
    <row r="616" spans="1:11">
      <c r="A616" s="370">
        <v>34000</v>
      </c>
      <c r="B616" s="377">
        <v>34000300</v>
      </c>
      <c r="C616" s="378">
        <v>6245243</v>
      </c>
      <c r="D616" s="377" t="s">
        <v>1965</v>
      </c>
      <c r="E616" s="377" t="s">
        <v>848</v>
      </c>
      <c r="F616" s="377" t="s">
        <v>849</v>
      </c>
      <c r="G616" s="377" t="s">
        <v>45</v>
      </c>
      <c r="H616" s="377" t="s">
        <v>2687</v>
      </c>
      <c r="I616" s="377" t="s">
        <v>3808</v>
      </c>
      <c r="J616" s="370">
        <v>1</v>
      </c>
      <c r="K616" s="368">
        <f>VLOOKUP(C616,Hoja5!$G$1:$H$1470,1,FALSE)</f>
        <v>6245243</v>
      </c>
    </row>
    <row r="617" spans="1:11">
      <c r="A617" s="370">
        <v>34000</v>
      </c>
      <c r="B617" s="377">
        <v>34000300</v>
      </c>
      <c r="C617" s="377">
        <v>6058223</v>
      </c>
      <c r="D617" s="377" t="s">
        <v>1965</v>
      </c>
      <c r="E617" s="377" t="s">
        <v>917</v>
      </c>
      <c r="F617" s="377" t="s">
        <v>918</v>
      </c>
      <c r="G617" s="377" t="s">
        <v>45</v>
      </c>
      <c r="H617" s="377" t="s">
        <v>2687</v>
      </c>
      <c r="I617" s="377" t="s">
        <v>3808</v>
      </c>
      <c r="J617" s="370">
        <v>1</v>
      </c>
      <c r="K617" s="368">
        <f>VLOOKUP(C617,Hoja5!$G$1:$H$1470,1,FALSE)</f>
        <v>6058223</v>
      </c>
    </row>
    <row r="618" spans="1:11">
      <c r="A618" s="370">
        <v>34000</v>
      </c>
      <c r="B618" s="377">
        <v>34000300</v>
      </c>
      <c r="C618" s="377">
        <v>6064150</v>
      </c>
      <c r="D618" s="377" t="s">
        <v>1965</v>
      </c>
      <c r="E618" s="377" t="s">
        <v>1218</v>
      </c>
      <c r="F618" s="377" t="s">
        <v>52</v>
      </c>
      <c r="G618" s="377" t="s">
        <v>45</v>
      </c>
      <c r="H618" s="377" t="s">
        <v>2687</v>
      </c>
      <c r="I618" s="377" t="s">
        <v>3808</v>
      </c>
      <c r="J618" s="370">
        <v>1</v>
      </c>
      <c r="K618" s="368">
        <f>VLOOKUP(C618,Hoja5!$G$1:$H$1470,1,FALSE)</f>
        <v>6064150</v>
      </c>
    </row>
    <row r="619" spans="1:11">
      <c r="A619" s="370">
        <v>34000</v>
      </c>
      <c r="B619" s="377">
        <v>34000300</v>
      </c>
      <c r="C619" s="377">
        <v>6057857</v>
      </c>
      <c r="D619" s="377" t="s">
        <v>1965</v>
      </c>
      <c r="E619" s="377" t="s">
        <v>1028</v>
      </c>
      <c r="F619" s="377" t="s">
        <v>1029</v>
      </c>
      <c r="G619" s="377" t="s">
        <v>45</v>
      </c>
      <c r="H619" s="377" t="s">
        <v>2687</v>
      </c>
      <c r="I619" s="377" t="s">
        <v>3808</v>
      </c>
      <c r="J619" s="370">
        <v>1</v>
      </c>
      <c r="K619" s="368">
        <f>VLOOKUP(C619,Hoja5!$G$1:$H$1470,1,FALSE)</f>
        <v>6057857</v>
      </c>
    </row>
    <row r="620" spans="1:11">
      <c r="A620" s="370">
        <v>34000</v>
      </c>
      <c r="B620" s="377">
        <v>34000300</v>
      </c>
      <c r="C620" s="377">
        <v>6238736</v>
      </c>
      <c r="D620" s="377" t="s">
        <v>1965</v>
      </c>
      <c r="E620" s="377" t="s">
        <v>2698</v>
      </c>
      <c r="F620" s="377" t="s">
        <v>2699</v>
      </c>
      <c r="G620" s="377" t="s">
        <v>45</v>
      </c>
      <c r="H620" s="377" t="s">
        <v>2687</v>
      </c>
      <c r="I620" s="377" t="s">
        <v>3808</v>
      </c>
      <c r="J620" s="370">
        <v>1</v>
      </c>
      <c r="K620" s="368">
        <f>VLOOKUP(C620,Hoja5!$G$1:$H$1470,1,FALSE)</f>
        <v>6238736</v>
      </c>
    </row>
    <row r="621" spans="1:11">
      <c r="A621" s="370">
        <v>34000</v>
      </c>
      <c r="B621" s="377">
        <v>34000300</v>
      </c>
      <c r="C621" s="377">
        <v>6061027</v>
      </c>
      <c r="D621" s="377" t="s">
        <v>1964</v>
      </c>
      <c r="E621" s="377" t="s">
        <v>526</v>
      </c>
      <c r="F621" s="377" t="s">
        <v>109</v>
      </c>
      <c r="G621" s="377" t="s">
        <v>45</v>
      </c>
      <c r="H621" s="377" t="s">
        <v>2687</v>
      </c>
      <c r="I621" s="377" t="s">
        <v>3808</v>
      </c>
      <c r="J621" s="370">
        <v>2</v>
      </c>
      <c r="K621" s="368">
        <f>VLOOKUP(C621,Hoja5!$G$1:$H$1470,1,FALSE)</f>
        <v>6061027</v>
      </c>
    </row>
    <row r="622" spans="1:11">
      <c r="A622" s="370">
        <v>34000</v>
      </c>
      <c r="B622" s="377">
        <v>34000300</v>
      </c>
      <c r="C622" s="377">
        <v>6126656</v>
      </c>
      <c r="D622" s="377" t="s">
        <v>1965</v>
      </c>
      <c r="E622" s="377" t="s">
        <v>612</v>
      </c>
      <c r="F622" s="377" t="s">
        <v>117</v>
      </c>
      <c r="G622" s="377" t="s">
        <v>45</v>
      </c>
      <c r="H622" s="377" t="s">
        <v>2687</v>
      </c>
      <c r="I622" s="377" t="s">
        <v>3808</v>
      </c>
      <c r="J622" s="370">
        <v>1</v>
      </c>
      <c r="K622" s="368">
        <f>VLOOKUP(C622,Hoja5!$G$1:$H$1470,1,FALSE)</f>
        <v>6126656</v>
      </c>
    </row>
    <row r="623" spans="1:11">
      <c r="A623" s="370">
        <v>34000</v>
      </c>
      <c r="B623" s="377">
        <v>34000300</v>
      </c>
      <c r="C623" s="377">
        <v>6245370</v>
      </c>
      <c r="D623" s="377" t="s">
        <v>1965</v>
      </c>
      <c r="E623" s="377" t="s">
        <v>2700</v>
      </c>
      <c r="F623" s="377" t="s">
        <v>2701</v>
      </c>
      <c r="G623" s="377" t="s">
        <v>45</v>
      </c>
      <c r="H623" s="377" t="s">
        <v>2687</v>
      </c>
      <c r="I623" s="377" t="s">
        <v>3808</v>
      </c>
      <c r="J623" s="370">
        <v>1</v>
      </c>
      <c r="K623" s="368">
        <f>VLOOKUP(C623,Hoja5!$G$1:$H$1470,1,FALSE)</f>
        <v>6245370</v>
      </c>
    </row>
    <row r="624" spans="1:11">
      <c r="A624" s="370">
        <v>34000</v>
      </c>
      <c r="B624" s="377">
        <v>34000300</v>
      </c>
      <c r="C624" s="377">
        <v>6148299</v>
      </c>
      <c r="D624" s="377" t="s">
        <v>1965</v>
      </c>
      <c r="E624" s="377" t="s">
        <v>578</v>
      </c>
      <c r="F624" s="377" t="s">
        <v>579</v>
      </c>
      <c r="G624" s="377" t="s">
        <v>45</v>
      </c>
      <c r="H624" s="377" t="s">
        <v>2687</v>
      </c>
      <c r="I624" s="377" t="s">
        <v>3808</v>
      </c>
      <c r="J624" s="370">
        <v>1</v>
      </c>
      <c r="K624" s="368">
        <f>VLOOKUP(C624,Hoja5!$G$1:$H$1470,1,FALSE)</f>
        <v>6148299</v>
      </c>
    </row>
    <row r="625" spans="1:11">
      <c r="A625" s="370">
        <v>34000</v>
      </c>
      <c r="B625" s="377">
        <v>34000300</v>
      </c>
      <c r="C625" s="377">
        <v>6159119</v>
      </c>
      <c r="D625" s="377" t="s">
        <v>1965</v>
      </c>
      <c r="E625" s="377" t="s">
        <v>2702</v>
      </c>
      <c r="F625" s="377" t="s">
        <v>234</v>
      </c>
      <c r="G625" s="377" t="s">
        <v>45</v>
      </c>
      <c r="H625" s="377" t="s">
        <v>2687</v>
      </c>
      <c r="I625" s="377" t="s">
        <v>3808</v>
      </c>
      <c r="J625" s="370">
        <v>1</v>
      </c>
      <c r="K625" s="368">
        <f>VLOOKUP(C625,Hoja5!$G$1:$H$1470,1,FALSE)</f>
        <v>6159119</v>
      </c>
    </row>
    <row r="626" spans="1:11">
      <c r="A626" s="370">
        <v>34000</v>
      </c>
      <c r="B626" s="377">
        <v>34000300</v>
      </c>
      <c r="C626" s="377">
        <v>1137</v>
      </c>
      <c r="D626" s="377" t="s">
        <v>1965</v>
      </c>
      <c r="E626" s="377" t="s">
        <v>622</v>
      </c>
      <c r="F626" s="377" t="s">
        <v>623</v>
      </c>
      <c r="G626" s="377" t="s">
        <v>45</v>
      </c>
      <c r="H626" s="377" t="s">
        <v>2687</v>
      </c>
      <c r="I626" s="377" t="s">
        <v>3808</v>
      </c>
      <c r="J626" s="370">
        <v>1</v>
      </c>
      <c r="K626" s="368">
        <f>VLOOKUP(C626,Hoja5!$G$1:$H$1470,1,FALSE)</f>
        <v>1137</v>
      </c>
    </row>
    <row r="627" spans="1:11">
      <c r="A627" s="370">
        <v>34000</v>
      </c>
      <c r="B627" s="377">
        <v>34000300</v>
      </c>
      <c r="C627" s="377">
        <v>6259568</v>
      </c>
      <c r="D627" s="377" t="s">
        <v>1965</v>
      </c>
      <c r="E627" s="377" t="s">
        <v>2703</v>
      </c>
      <c r="F627" s="377" t="s">
        <v>389</v>
      </c>
      <c r="G627" s="377" t="s">
        <v>45</v>
      </c>
      <c r="H627" s="377" t="s">
        <v>2687</v>
      </c>
      <c r="I627" s="377" t="s">
        <v>3808</v>
      </c>
      <c r="J627" s="370">
        <v>1</v>
      </c>
      <c r="K627" s="368">
        <f>VLOOKUP(C627,Hoja5!$G$1:$H$1470,1,FALSE)</f>
        <v>6259568</v>
      </c>
    </row>
    <row r="628" spans="1:11">
      <c r="A628" s="370">
        <v>34000</v>
      </c>
      <c r="B628" s="377">
        <v>34000400</v>
      </c>
      <c r="C628" s="377">
        <v>6057887</v>
      </c>
      <c r="D628" s="377" t="s">
        <v>1964</v>
      </c>
      <c r="E628" s="377" t="s">
        <v>2061</v>
      </c>
      <c r="F628" s="377" t="s">
        <v>109</v>
      </c>
      <c r="G628" s="377" t="s">
        <v>45</v>
      </c>
      <c r="H628" s="377" t="s">
        <v>2687</v>
      </c>
      <c r="I628" s="377" t="s">
        <v>3808</v>
      </c>
      <c r="J628" s="370">
        <v>2</v>
      </c>
      <c r="K628" s="368">
        <f>VLOOKUP(C628,Hoja5!$G$1:$H$1470,1,FALSE)</f>
        <v>6057887</v>
      </c>
    </row>
    <row r="629" spans="1:11">
      <c r="A629" s="370">
        <v>34000</v>
      </c>
      <c r="B629" s="377">
        <v>34000400</v>
      </c>
      <c r="C629" s="377">
        <v>6127180</v>
      </c>
      <c r="D629" s="377" t="s">
        <v>1965</v>
      </c>
      <c r="E629" s="377" t="s">
        <v>904</v>
      </c>
      <c r="F629" s="377" t="s">
        <v>905</v>
      </c>
      <c r="G629" s="377" t="s">
        <v>45</v>
      </c>
      <c r="H629" s="377" t="s">
        <v>2687</v>
      </c>
      <c r="I629" s="377" t="s">
        <v>3808</v>
      </c>
      <c r="J629" s="370">
        <v>1</v>
      </c>
      <c r="K629" s="368">
        <f>VLOOKUP(C629,Hoja5!$G$1:$H$1470,1,FALSE)</f>
        <v>6127180</v>
      </c>
    </row>
    <row r="630" spans="1:11">
      <c r="A630" s="370">
        <v>34000</v>
      </c>
      <c r="B630" s="377">
        <v>34000400</v>
      </c>
      <c r="C630" s="377">
        <v>6128435</v>
      </c>
      <c r="D630" s="377" t="s">
        <v>1965</v>
      </c>
      <c r="E630" s="377" t="s">
        <v>199</v>
      </c>
      <c r="F630" s="377" t="s">
        <v>200</v>
      </c>
      <c r="G630" s="377" t="s">
        <v>45</v>
      </c>
      <c r="H630" s="377" t="s">
        <v>2687</v>
      </c>
      <c r="I630" s="377" t="s">
        <v>3808</v>
      </c>
      <c r="J630" s="370">
        <v>1</v>
      </c>
      <c r="K630" s="368">
        <f>VLOOKUP(C630,Hoja5!$G$1:$H$1470,1,FALSE)</f>
        <v>6128435</v>
      </c>
    </row>
    <row r="631" spans="1:11">
      <c r="A631" s="370">
        <v>34000</v>
      </c>
      <c r="B631" s="377">
        <v>34000400</v>
      </c>
      <c r="C631" s="377">
        <v>6129525</v>
      </c>
      <c r="D631" s="377" t="s">
        <v>1965</v>
      </c>
      <c r="E631" s="377" t="s">
        <v>1400</v>
      </c>
      <c r="F631" s="377" t="s">
        <v>1401</v>
      </c>
      <c r="G631" s="377" t="s">
        <v>45</v>
      </c>
      <c r="H631" s="377" t="s">
        <v>2687</v>
      </c>
      <c r="I631" s="377" t="s">
        <v>3808</v>
      </c>
      <c r="J631" s="370">
        <v>1</v>
      </c>
      <c r="K631" s="368">
        <f>VLOOKUP(C631,Hoja5!$G$1:$H$1470,1,FALSE)</f>
        <v>6129525</v>
      </c>
    </row>
    <row r="632" spans="1:11">
      <c r="A632" s="370">
        <v>34000</v>
      </c>
      <c r="B632" s="377">
        <v>34000400</v>
      </c>
      <c r="C632" s="377">
        <v>6126766</v>
      </c>
      <c r="D632" s="377" t="s">
        <v>1965</v>
      </c>
      <c r="E632" s="377" t="s">
        <v>948</v>
      </c>
      <c r="F632" s="377" t="s">
        <v>949</v>
      </c>
      <c r="G632" s="377" t="s">
        <v>45</v>
      </c>
      <c r="H632" s="377" t="s">
        <v>2687</v>
      </c>
      <c r="I632" s="377" t="s">
        <v>3808</v>
      </c>
      <c r="J632" s="370">
        <v>1</v>
      </c>
      <c r="K632" s="368">
        <f>VLOOKUP(C632,Hoja5!$G$1:$H$1470,1,FALSE)</f>
        <v>6126766</v>
      </c>
    </row>
    <row r="633" spans="1:11">
      <c r="A633" s="370">
        <v>34000</v>
      </c>
      <c r="B633" s="377">
        <v>34000400</v>
      </c>
      <c r="C633" s="377">
        <v>6118720</v>
      </c>
      <c r="D633" s="377" t="s">
        <v>1965</v>
      </c>
      <c r="E633" s="377" t="s">
        <v>805</v>
      </c>
      <c r="F633" s="377" t="s">
        <v>806</v>
      </c>
      <c r="G633" s="377" t="s">
        <v>45</v>
      </c>
      <c r="H633" s="377" t="s">
        <v>2687</v>
      </c>
      <c r="I633" s="377" t="s">
        <v>3808</v>
      </c>
      <c r="J633" s="370">
        <v>1</v>
      </c>
      <c r="K633" s="368">
        <f>VLOOKUP(C633,Hoja5!$G$1:$H$1470,1,FALSE)</f>
        <v>6118720</v>
      </c>
    </row>
    <row r="634" spans="1:11">
      <c r="A634" s="370">
        <v>34000</v>
      </c>
      <c r="B634" s="377">
        <v>34000300</v>
      </c>
      <c r="C634" s="377">
        <v>6148402</v>
      </c>
      <c r="D634" s="377" t="s">
        <v>1964</v>
      </c>
      <c r="E634" s="377" t="s">
        <v>1234</v>
      </c>
      <c r="F634" s="377" t="s">
        <v>1235</v>
      </c>
      <c r="G634" s="377" t="s">
        <v>53</v>
      </c>
      <c r="H634" s="377" t="s">
        <v>2704</v>
      </c>
      <c r="I634" s="377" t="s">
        <v>3809</v>
      </c>
      <c r="J634" s="370">
        <v>2</v>
      </c>
      <c r="K634" s="368">
        <f>VLOOKUP(C634,Hoja5!$G$1:$H$1470,1,FALSE)</f>
        <v>6148402</v>
      </c>
    </row>
    <row r="635" spans="1:11">
      <c r="A635" s="370">
        <v>34000</v>
      </c>
      <c r="B635" s="377">
        <v>34000300</v>
      </c>
      <c r="C635" s="377">
        <v>6274773</v>
      </c>
      <c r="D635" s="377" t="s">
        <v>1965</v>
      </c>
      <c r="E635" s="377" t="s">
        <v>2705</v>
      </c>
      <c r="F635" s="377" t="s">
        <v>2706</v>
      </c>
      <c r="G635" s="377" t="s">
        <v>53</v>
      </c>
      <c r="H635" s="377" t="s">
        <v>2704</v>
      </c>
      <c r="I635" s="377" t="s">
        <v>3809</v>
      </c>
      <c r="J635" s="370">
        <v>1</v>
      </c>
      <c r="K635" s="368">
        <f>VLOOKUP(C635,Hoja5!$G$1:$H$1470,1,FALSE)</f>
        <v>6274773</v>
      </c>
    </row>
    <row r="636" spans="1:11">
      <c r="A636" s="370">
        <v>34000</v>
      </c>
      <c r="B636" s="377">
        <v>34000300</v>
      </c>
      <c r="C636" s="377">
        <v>6248752</v>
      </c>
      <c r="D636" s="377" t="s">
        <v>1965</v>
      </c>
      <c r="E636" s="377" t="s">
        <v>2707</v>
      </c>
      <c r="F636" s="377" t="s">
        <v>2708</v>
      </c>
      <c r="G636" s="377" t="s">
        <v>53</v>
      </c>
      <c r="H636" s="377" t="s">
        <v>2704</v>
      </c>
      <c r="I636" s="377" t="s">
        <v>3809</v>
      </c>
      <c r="J636" s="370">
        <v>1</v>
      </c>
      <c r="K636" s="368">
        <f>VLOOKUP(C636,Hoja5!$G$1:$H$1470,1,FALSE)</f>
        <v>6248752</v>
      </c>
    </row>
    <row r="637" spans="1:11">
      <c r="A637" s="370">
        <v>34000</v>
      </c>
      <c r="B637" s="377">
        <v>34000300</v>
      </c>
      <c r="C637" s="377">
        <v>6280565</v>
      </c>
      <c r="D637" s="377" t="s">
        <v>1965</v>
      </c>
      <c r="E637" s="377" t="s">
        <v>2709</v>
      </c>
      <c r="F637" s="377" t="s">
        <v>2710</v>
      </c>
      <c r="G637" s="377" t="s">
        <v>53</v>
      </c>
      <c r="H637" s="377" t="s">
        <v>2704</v>
      </c>
      <c r="I637" s="377" t="s">
        <v>3809</v>
      </c>
      <c r="J637" s="370">
        <v>1</v>
      </c>
      <c r="K637" s="368">
        <f>VLOOKUP(C637,Hoja5!$G$1:$H$1470,1,FALSE)</f>
        <v>6280565</v>
      </c>
    </row>
    <row r="638" spans="1:11">
      <c r="A638" s="370">
        <v>34000</v>
      </c>
      <c r="B638" s="377">
        <v>34000300</v>
      </c>
      <c r="C638" s="377">
        <v>6147777</v>
      </c>
      <c r="D638" s="377" t="s">
        <v>1965</v>
      </c>
      <c r="E638" s="377" t="s">
        <v>2711</v>
      </c>
      <c r="F638" s="377" t="s">
        <v>115</v>
      </c>
      <c r="G638" s="377" t="s">
        <v>53</v>
      </c>
      <c r="H638" s="377" t="s">
        <v>2704</v>
      </c>
      <c r="I638" s="377" t="s">
        <v>3809</v>
      </c>
      <c r="J638" s="370">
        <v>1</v>
      </c>
      <c r="K638" s="368">
        <f>VLOOKUP(C638,Hoja5!$G$1:$H$1470,1,FALSE)</f>
        <v>6147777</v>
      </c>
    </row>
    <row r="639" spans="1:11">
      <c r="A639" s="370">
        <v>34000</v>
      </c>
      <c r="B639" s="377">
        <v>34000300</v>
      </c>
      <c r="C639" s="377">
        <v>6242110</v>
      </c>
      <c r="D639" s="377" t="s">
        <v>1965</v>
      </c>
      <c r="E639" s="377" t="s">
        <v>2712</v>
      </c>
      <c r="F639" s="377" t="s">
        <v>2713</v>
      </c>
      <c r="G639" s="377" t="s">
        <v>53</v>
      </c>
      <c r="H639" s="377" t="s">
        <v>2704</v>
      </c>
      <c r="I639" s="377" t="s">
        <v>3809</v>
      </c>
      <c r="J639" s="370">
        <v>1</v>
      </c>
      <c r="K639" s="368">
        <f>VLOOKUP(C639,Hoja5!$G$1:$H$1470,1,FALSE)</f>
        <v>6242110</v>
      </c>
    </row>
    <row r="640" spans="1:11">
      <c r="A640" s="370">
        <v>34000</v>
      </c>
      <c r="B640" s="377">
        <v>34000300</v>
      </c>
      <c r="C640" s="377">
        <v>6243500</v>
      </c>
      <c r="D640" s="377" t="s">
        <v>1965</v>
      </c>
      <c r="E640" s="377" t="s">
        <v>2714</v>
      </c>
      <c r="F640" s="377" t="s">
        <v>2715</v>
      </c>
      <c r="G640" s="377" t="s">
        <v>53</v>
      </c>
      <c r="H640" s="377" t="s">
        <v>2704</v>
      </c>
      <c r="I640" s="377" t="s">
        <v>3809</v>
      </c>
      <c r="J640" s="370">
        <v>1</v>
      </c>
      <c r="K640" s="368">
        <f>VLOOKUP(C640,Hoja5!$G$1:$H$1470,1,FALSE)</f>
        <v>6243500</v>
      </c>
    </row>
    <row r="641" spans="1:11">
      <c r="A641" s="370">
        <v>34000</v>
      </c>
      <c r="B641" s="377">
        <v>34000300</v>
      </c>
      <c r="C641" s="377">
        <v>6153824</v>
      </c>
      <c r="D641" s="377" t="s">
        <v>1964</v>
      </c>
      <c r="E641" s="377" t="s">
        <v>1452</v>
      </c>
      <c r="F641" s="377" t="s">
        <v>1453</v>
      </c>
      <c r="G641" s="377" t="s">
        <v>53</v>
      </c>
      <c r="H641" s="377" t="s">
        <v>2704</v>
      </c>
      <c r="I641" s="377" t="s">
        <v>3809</v>
      </c>
      <c r="J641" s="370">
        <v>2</v>
      </c>
      <c r="K641" s="368">
        <f>VLOOKUP(C641,Hoja5!$G$1:$H$1470,1,FALSE)</f>
        <v>6153824</v>
      </c>
    </row>
    <row r="642" spans="1:11">
      <c r="A642" s="370">
        <v>34000</v>
      </c>
      <c r="B642" s="377">
        <v>34000300</v>
      </c>
      <c r="C642" s="377">
        <v>6238129</v>
      </c>
      <c r="D642" s="377" t="s">
        <v>1965</v>
      </c>
      <c r="E642" s="377" t="s">
        <v>1210</v>
      </c>
      <c r="F642" s="377" t="s">
        <v>1211</v>
      </c>
      <c r="G642" s="377" t="s">
        <v>53</v>
      </c>
      <c r="H642" s="377" t="s">
        <v>2704</v>
      </c>
      <c r="I642" s="377" t="s">
        <v>3809</v>
      </c>
      <c r="J642" s="370">
        <v>1</v>
      </c>
      <c r="K642" s="368">
        <f>VLOOKUP(C642,Hoja5!$G$1:$H$1470,1,FALSE)</f>
        <v>6238129</v>
      </c>
    </row>
    <row r="643" spans="1:11">
      <c r="A643" s="370">
        <v>34000</v>
      </c>
      <c r="B643" s="377">
        <v>34000300</v>
      </c>
      <c r="C643" s="377">
        <v>6265012</v>
      </c>
      <c r="D643" s="377" t="s">
        <v>1965</v>
      </c>
      <c r="E643" s="377" t="s">
        <v>2716</v>
      </c>
      <c r="F643" s="377" t="s">
        <v>567</v>
      </c>
      <c r="G643" s="377" t="s">
        <v>53</v>
      </c>
      <c r="H643" s="377" t="s">
        <v>2704</v>
      </c>
      <c r="I643" s="377" t="s">
        <v>3809</v>
      </c>
      <c r="J643" s="370">
        <v>1</v>
      </c>
      <c r="K643" s="368">
        <f>VLOOKUP(C643,Hoja5!$G$1:$H$1470,1,FALSE)</f>
        <v>6265012</v>
      </c>
    </row>
    <row r="644" spans="1:11">
      <c r="A644" s="370">
        <v>34000</v>
      </c>
      <c r="B644" s="377">
        <v>34000300</v>
      </c>
      <c r="C644" s="377">
        <v>6248796</v>
      </c>
      <c r="D644" s="377" t="s">
        <v>1965</v>
      </c>
      <c r="E644" s="377" t="s">
        <v>2717</v>
      </c>
      <c r="F644" s="377" t="s">
        <v>1078</v>
      </c>
      <c r="G644" s="377" t="s">
        <v>53</v>
      </c>
      <c r="H644" s="377" t="s">
        <v>2704</v>
      </c>
      <c r="I644" s="377" t="s">
        <v>3809</v>
      </c>
      <c r="J644" s="370">
        <v>1</v>
      </c>
      <c r="K644" s="368">
        <f>VLOOKUP(C644,Hoja5!$G$1:$H$1470,1,FALSE)</f>
        <v>6248796</v>
      </c>
    </row>
    <row r="645" spans="1:11">
      <c r="A645" s="370">
        <v>34000</v>
      </c>
      <c r="B645" s="377">
        <v>34000300</v>
      </c>
      <c r="C645" s="377">
        <v>6254019</v>
      </c>
      <c r="D645" s="377" t="s">
        <v>1965</v>
      </c>
      <c r="E645" s="377" t="s">
        <v>2718</v>
      </c>
      <c r="F645" s="377" t="s">
        <v>2719</v>
      </c>
      <c r="G645" s="377" t="s">
        <v>53</v>
      </c>
      <c r="H645" s="377" t="s">
        <v>2704</v>
      </c>
      <c r="I645" s="377" t="s">
        <v>3809</v>
      </c>
      <c r="J645" s="370">
        <v>1</v>
      </c>
      <c r="K645" s="368">
        <f>VLOOKUP(C645,Hoja5!$G$1:$H$1470,1,FALSE)</f>
        <v>6254019</v>
      </c>
    </row>
    <row r="646" spans="1:11">
      <c r="A646" s="370">
        <v>34000</v>
      </c>
      <c r="B646" s="377">
        <v>34000300</v>
      </c>
      <c r="C646" s="377">
        <v>6261873</v>
      </c>
      <c r="D646" s="377" t="s">
        <v>1965</v>
      </c>
      <c r="E646" s="377" t="s">
        <v>2720</v>
      </c>
      <c r="F646" s="377" t="s">
        <v>2721</v>
      </c>
      <c r="G646" s="377" t="s">
        <v>53</v>
      </c>
      <c r="H646" s="377" t="s">
        <v>2704</v>
      </c>
      <c r="I646" s="377" t="s">
        <v>3809</v>
      </c>
      <c r="J646" s="370">
        <v>1</v>
      </c>
      <c r="K646" s="368">
        <f>VLOOKUP(C646,Hoja5!$G$1:$H$1470,1,FALSE)</f>
        <v>6261873</v>
      </c>
    </row>
    <row r="647" spans="1:11">
      <c r="A647" s="370">
        <v>34000</v>
      </c>
      <c r="B647" s="377">
        <v>34000300</v>
      </c>
      <c r="C647" s="377">
        <v>6057992</v>
      </c>
      <c r="D647" s="377" t="s">
        <v>1965</v>
      </c>
      <c r="E647" s="377" t="s">
        <v>1249</v>
      </c>
      <c r="F647" s="377" t="s">
        <v>107</v>
      </c>
      <c r="G647" s="377" t="s">
        <v>53</v>
      </c>
      <c r="H647" s="377" t="s">
        <v>2704</v>
      </c>
      <c r="I647" s="377" t="s">
        <v>3809</v>
      </c>
      <c r="J647" s="370">
        <v>1</v>
      </c>
      <c r="K647" s="368">
        <f>VLOOKUP(C647,Hoja5!$G$1:$H$1470,1,FALSE)</f>
        <v>6057992</v>
      </c>
    </row>
    <row r="648" spans="1:11">
      <c r="A648" s="370">
        <v>34000</v>
      </c>
      <c r="B648" s="377">
        <v>34000300</v>
      </c>
      <c r="C648" s="377">
        <v>6126726</v>
      </c>
      <c r="D648" s="377" t="s">
        <v>1964</v>
      </c>
      <c r="E648" s="377" t="s">
        <v>2054</v>
      </c>
      <c r="F648" s="377" t="s">
        <v>2055</v>
      </c>
      <c r="G648" s="377" t="s">
        <v>53</v>
      </c>
      <c r="H648" s="377" t="s">
        <v>2704</v>
      </c>
      <c r="I648" s="377" t="s">
        <v>3809</v>
      </c>
      <c r="J648" s="370">
        <v>2</v>
      </c>
      <c r="K648" s="368">
        <f>VLOOKUP(C648,Hoja5!$G$1:$H$1470,1,FALSE)</f>
        <v>6126726</v>
      </c>
    </row>
    <row r="649" spans="1:11">
      <c r="A649" s="370">
        <v>34000</v>
      </c>
      <c r="B649" s="377">
        <v>34000300</v>
      </c>
      <c r="C649" s="377">
        <v>6240466</v>
      </c>
      <c r="D649" s="377" t="s">
        <v>1965</v>
      </c>
      <c r="E649" s="377" t="s">
        <v>836</v>
      </c>
      <c r="F649" s="377" t="s">
        <v>837</v>
      </c>
      <c r="G649" s="377" t="s">
        <v>53</v>
      </c>
      <c r="H649" s="377" t="s">
        <v>2704</v>
      </c>
      <c r="I649" s="377" t="s">
        <v>3809</v>
      </c>
      <c r="J649" s="370">
        <v>1</v>
      </c>
      <c r="K649" s="368">
        <f>VLOOKUP(C649,Hoja5!$G$1:$H$1470,1,FALSE)</f>
        <v>6240466</v>
      </c>
    </row>
    <row r="650" spans="1:11">
      <c r="A650" s="370">
        <v>34000</v>
      </c>
      <c r="B650" s="377">
        <v>34000300</v>
      </c>
      <c r="C650" s="377">
        <v>6147781</v>
      </c>
      <c r="D650" s="377" t="s">
        <v>1965</v>
      </c>
      <c r="E650" s="377" t="s">
        <v>123</v>
      </c>
      <c r="F650" s="377" t="s">
        <v>124</v>
      </c>
      <c r="G650" s="377" t="s">
        <v>53</v>
      </c>
      <c r="H650" s="377" t="s">
        <v>2704</v>
      </c>
      <c r="I650" s="377" t="s">
        <v>3809</v>
      </c>
      <c r="J650" s="370">
        <v>1</v>
      </c>
      <c r="K650" s="368">
        <f>VLOOKUP(C650,Hoja5!$G$1:$H$1470,1,FALSE)</f>
        <v>6147781</v>
      </c>
    </row>
    <row r="651" spans="1:11">
      <c r="A651" s="370">
        <v>34000</v>
      </c>
      <c r="B651" s="377">
        <v>34000300</v>
      </c>
      <c r="C651" s="377">
        <v>6238181</v>
      </c>
      <c r="D651" s="377" t="s">
        <v>1965</v>
      </c>
      <c r="E651" s="377" t="s">
        <v>965</v>
      </c>
      <c r="F651" s="377" t="s">
        <v>966</v>
      </c>
      <c r="G651" s="377" t="s">
        <v>53</v>
      </c>
      <c r="H651" s="377" t="s">
        <v>2704</v>
      </c>
      <c r="I651" s="377" t="s">
        <v>3809</v>
      </c>
      <c r="J651" s="370">
        <v>1</v>
      </c>
      <c r="K651" s="368">
        <f>VLOOKUP(C651,Hoja5!$G$1:$H$1470,1,FALSE)</f>
        <v>6238181</v>
      </c>
    </row>
    <row r="652" spans="1:11">
      <c r="A652" s="370">
        <v>34000</v>
      </c>
      <c r="B652" s="377">
        <v>34000300</v>
      </c>
      <c r="C652" s="377">
        <v>6243496</v>
      </c>
      <c r="D652" s="377" t="s">
        <v>1965</v>
      </c>
      <c r="E652" s="377" t="s">
        <v>2722</v>
      </c>
      <c r="F652" s="377" t="s">
        <v>2723</v>
      </c>
      <c r="G652" s="377" t="s">
        <v>53</v>
      </c>
      <c r="H652" s="377" t="s">
        <v>2704</v>
      </c>
      <c r="I652" s="377" t="s">
        <v>3809</v>
      </c>
      <c r="J652" s="370">
        <v>1</v>
      </c>
      <c r="K652" s="368">
        <f>VLOOKUP(C652,Hoja5!$G$1:$H$1470,1,FALSE)</f>
        <v>6243496</v>
      </c>
    </row>
    <row r="653" spans="1:11">
      <c r="A653" s="370">
        <v>34000</v>
      </c>
      <c r="B653" s="377">
        <v>34000300</v>
      </c>
      <c r="C653" s="377">
        <v>6259559</v>
      </c>
      <c r="D653" s="377" t="s">
        <v>1965</v>
      </c>
      <c r="E653" s="377" t="s">
        <v>2724</v>
      </c>
      <c r="F653" s="377" t="s">
        <v>2725</v>
      </c>
      <c r="G653" s="377" t="s">
        <v>53</v>
      </c>
      <c r="H653" s="377" t="s">
        <v>2704</v>
      </c>
      <c r="I653" s="377" t="s">
        <v>3809</v>
      </c>
      <c r="J653" s="370">
        <v>1</v>
      </c>
      <c r="K653" s="368">
        <f>VLOOKUP(C653,Hoja5!$G$1:$H$1470,1,FALSE)</f>
        <v>6259559</v>
      </c>
    </row>
    <row r="654" spans="1:11">
      <c r="A654" s="370">
        <v>34000</v>
      </c>
      <c r="B654" s="377">
        <v>34000300</v>
      </c>
      <c r="C654" s="377">
        <v>6238789</v>
      </c>
      <c r="D654" s="377" t="s">
        <v>1965</v>
      </c>
      <c r="E654" s="377" t="s">
        <v>2726</v>
      </c>
      <c r="F654" s="377" t="s">
        <v>2582</v>
      </c>
      <c r="G654" s="377" t="s">
        <v>53</v>
      </c>
      <c r="H654" s="377" t="s">
        <v>2704</v>
      </c>
      <c r="I654" s="377" t="s">
        <v>3809</v>
      </c>
      <c r="J654" s="370">
        <v>1</v>
      </c>
      <c r="K654" s="368">
        <f>VLOOKUP(C654,Hoja5!$G$1:$H$1470,1,FALSE)</f>
        <v>6238789</v>
      </c>
    </row>
    <row r="655" spans="1:11">
      <c r="A655" s="370">
        <v>34000</v>
      </c>
      <c r="B655" s="377">
        <v>34000300</v>
      </c>
      <c r="C655" s="377">
        <v>6127188</v>
      </c>
      <c r="D655" s="377" t="s">
        <v>1964</v>
      </c>
      <c r="E655" s="377" t="s">
        <v>225</v>
      </c>
      <c r="F655" s="377" t="s">
        <v>226</v>
      </c>
      <c r="G655" s="377" t="s">
        <v>53</v>
      </c>
      <c r="H655" s="377" t="s">
        <v>2704</v>
      </c>
      <c r="I655" s="377" t="s">
        <v>3809</v>
      </c>
      <c r="J655" s="370">
        <v>2</v>
      </c>
      <c r="K655" s="368">
        <f>VLOOKUP(C655,Hoja5!$G$1:$H$1470,1,FALSE)</f>
        <v>6127188</v>
      </c>
    </row>
    <row r="656" spans="1:11">
      <c r="A656" s="370">
        <v>34000</v>
      </c>
      <c r="B656" s="377">
        <v>34000300</v>
      </c>
      <c r="C656" s="377">
        <v>6242099</v>
      </c>
      <c r="D656" s="377" t="s">
        <v>1965</v>
      </c>
      <c r="E656" s="377" t="s">
        <v>2727</v>
      </c>
      <c r="F656" s="377" t="s">
        <v>82</v>
      </c>
      <c r="G656" s="377" t="s">
        <v>53</v>
      </c>
      <c r="H656" s="377" t="s">
        <v>2704</v>
      </c>
      <c r="I656" s="377" t="s">
        <v>3809</v>
      </c>
      <c r="J656" s="370">
        <v>1</v>
      </c>
      <c r="K656" s="368">
        <f>VLOOKUP(C656,Hoja5!$G$1:$H$1470,1,FALSE)</f>
        <v>6242099</v>
      </c>
    </row>
    <row r="657" spans="1:11">
      <c r="A657" s="370">
        <v>34000</v>
      </c>
      <c r="B657" s="377">
        <v>34000300</v>
      </c>
      <c r="C657" s="377">
        <v>6129513</v>
      </c>
      <c r="D657" s="377" t="s">
        <v>1965</v>
      </c>
      <c r="E657" s="377" t="s">
        <v>906</v>
      </c>
      <c r="F657" s="377" t="s">
        <v>171</v>
      </c>
      <c r="G657" s="377" t="s">
        <v>53</v>
      </c>
      <c r="H657" s="377" t="s">
        <v>2704</v>
      </c>
      <c r="I657" s="377" t="s">
        <v>3809</v>
      </c>
      <c r="J657" s="370">
        <v>1</v>
      </c>
      <c r="K657" s="368">
        <f>VLOOKUP(C657,Hoja5!$G$1:$H$1470,1,FALSE)</f>
        <v>6129513</v>
      </c>
    </row>
    <row r="658" spans="1:11">
      <c r="A658" s="370">
        <v>34000</v>
      </c>
      <c r="B658" s="377">
        <v>34000300</v>
      </c>
      <c r="C658" s="377">
        <v>6239994</v>
      </c>
      <c r="D658" s="377" t="s">
        <v>1965</v>
      </c>
      <c r="E658" s="377" t="s">
        <v>1354</v>
      </c>
      <c r="F658" s="377" t="s">
        <v>1355</v>
      </c>
      <c r="G658" s="377" t="s">
        <v>53</v>
      </c>
      <c r="H658" s="377" t="s">
        <v>2704</v>
      </c>
      <c r="I658" s="377" t="s">
        <v>3809</v>
      </c>
      <c r="J658" s="370">
        <v>1</v>
      </c>
      <c r="K658" s="368">
        <f>VLOOKUP(C658,Hoja5!$G$1:$H$1470,1,FALSE)</f>
        <v>6239994</v>
      </c>
    </row>
    <row r="659" spans="1:11">
      <c r="A659" s="370">
        <v>34000</v>
      </c>
      <c r="B659" s="377">
        <v>34000300</v>
      </c>
      <c r="C659" s="377">
        <v>6408372</v>
      </c>
      <c r="D659" s="377" t="s">
        <v>1965</v>
      </c>
      <c r="E659" s="377" t="s">
        <v>2728</v>
      </c>
      <c r="F659" s="377" t="s">
        <v>2729</v>
      </c>
      <c r="G659" s="377" t="s">
        <v>53</v>
      </c>
      <c r="H659" s="377" t="s">
        <v>2704</v>
      </c>
      <c r="I659" s="377" t="s">
        <v>3809</v>
      </c>
      <c r="J659" s="370">
        <v>1</v>
      </c>
      <c r="K659" s="368" t="e">
        <f>VLOOKUP(C659,Hoja5!$G$1:$H$1470,1,FALSE)</f>
        <v>#N/A</v>
      </c>
    </row>
    <row r="660" spans="1:11">
      <c r="A660" s="370">
        <v>34000</v>
      </c>
      <c r="B660" s="377">
        <v>34000300</v>
      </c>
      <c r="C660" s="377">
        <v>6244325</v>
      </c>
      <c r="D660" s="377" t="s">
        <v>1965</v>
      </c>
      <c r="E660" s="377" t="s">
        <v>2730</v>
      </c>
      <c r="F660" s="377" t="s">
        <v>2731</v>
      </c>
      <c r="G660" s="377" t="s">
        <v>53</v>
      </c>
      <c r="H660" s="377" t="s">
        <v>2704</v>
      </c>
      <c r="I660" s="377" t="s">
        <v>3809</v>
      </c>
      <c r="J660" s="370">
        <v>1</v>
      </c>
      <c r="K660" s="368">
        <f>VLOOKUP(C660,Hoja5!$G$1:$H$1470,1,FALSE)</f>
        <v>6244325</v>
      </c>
    </row>
    <row r="661" spans="1:11">
      <c r="A661" s="370">
        <v>34000</v>
      </c>
      <c r="B661" s="377">
        <v>34000300</v>
      </c>
      <c r="C661" s="377">
        <v>6129011</v>
      </c>
      <c r="D661" s="377" t="s">
        <v>1964</v>
      </c>
      <c r="E661" s="377" t="s">
        <v>2056</v>
      </c>
      <c r="F661" s="377" t="s">
        <v>2057</v>
      </c>
      <c r="G661" s="377" t="s">
        <v>53</v>
      </c>
      <c r="H661" s="377" t="s">
        <v>2704</v>
      </c>
      <c r="I661" s="377" t="s">
        <v>3809</v>
      </c>
      <c r="J661" s="370">
        <v>2</v>
      </c>
      <c r="K661" s="368">
        <f>VLOOKUP(C661,Hoja5!$G$1:$H$1470,1,FALSE)</f>
        <v>6129011</v>
      </c>
    </row>
    <row r="662" spans="1:11">
      <c r="A662" s="370">
        <v>34000</v>
      </c>
      <c r="B662" s="377">
        <v>34000300</v>
      </c>
      <c r="C662" s="377">
        <v>6241499</v>
      </c>
      <c r="D662" s="377" t="s">
        <v>1965</v>
      </c>
      <c r="E662" s="377" t="s">
        <v>2732</v>
      </c>
      <c r="F662" s="377" t="s">
        <v>2733</v>
      </c>
      <c r="G662" s="377" t="s">
        <v>53</v>
      </c>
      <c r="H662" s="377" t="s">
        <v>2704</v>
      </c>
      <c r="I662" s="377" t="s">
        <v>3809</v>
      </c>
      <c r="J662" s="370">
        <v>1</v>
      </c>
      <c r="K662" s="368">
        <f>VLOOKUP(C662,Hoja5!$G$1:$H$1470,1,FALSE)</f>
        <v>6241499</v>
      </c>
    </row>
    <row r="663" spans="1:11">
      <c r="A663" s="370">
        <v>34000</v>
      </c>
      <c r="B663" s="377">
        <v>34000300</v>
      </c>
      <c r="C663" s="377">
        <v>6126703</v>
      </c>
      <c r="D663" s="377" t="s">
        <v>1965</v>
      </c>
      <c r="E663" s="377" t="s">
        <v>411</v>
      </c>
      <c r="F663" s="377" t="s">
        <v>412</v>
      </c>
      <c r="G663" s="377" t="s">
        <v>53</v>
      </c>
      <c r="H663" s="377" t="s">
        <v>2704</v>
      </c>
      <c r="I663" s="377" t="s">
        <v>3809</v>
      </c>
      <c r="J663" s="370">
        <v>1</v>
      </c>
      <c r="K663" s="368">
        <f>VLOOKUP(C663,Hoja5!$G$1:$H$1470,1,FALSE)</f>
        <v>6126703</v>
      </c>
    </row>
    <row r="664" spans="1:11">
      <c r="A664" s="370">
        <v>34000</v>
      </c>
      <c r="B664" s="377">
        <v>34000300</v>
      </c>
      <c r="C664" s="377">
        <v>6248052</v>
      </c>
      <c r="D664" s="377" t="s">
        <v>1965</v>
      </c>
      <c r="E664" s="377" t="s">
        <v>2734</v>
      </c>
      <c r="F664" s="377" t="s">
        <v>234</v>
      </c>
      <c r="G664" s="377" t="s">
        <v>53</v>
      </c>
      <c r="H664" s="377" t="s">
        <v>2704</v>
      </c>
      <c r="I664" s="377" t="s">
        <v>3809</v>
      </c>
      <c r="J664" s="370">
        <v>1</v>
      </c>
      <c r="K664" s="368">
        <f>VLOOKUP(C664,Hoja5!$G$1:$H$1470,1,FALSE)</f>
        <v>6248052</v>
      </c>
    </row>
    <row r="665" spans="1:11">
      <c r="A665" s="370">
        <v>34000</v>
      </c>
      <c r="B665" s="377">
        <v>34000300</v>
      </c>
      <c r="C665" s="377">
        <v>6239995</v>
      </c>
      <c r="D665" s="377" t="s">
        <v>1965</v>
      </c>
      <c r="E665" s="377" t="s">
        <v>392</v>
      </c>
      <c r="F665" s="377" t="s">
        <v>393</v>
      </c>
      <c r="G665" s="377" t="s">
        <v>53</v>
      </c>
      <c r="H665" s="377" t="s">
        <v>2704</v>
      </c>
      <c r="I665" s="377" t="s">
        <v>3809</v>
      </c>
      <c r="J665" s="370">
        <v>1</v>
      </c>
      <c r="K665" s="368">
        <f>VLOOKUP(C665,Hoja5!$G$1:$H$1470,1,FALSE)</f>
        <v>6239995</v>
      </c>
    </row>
    <row r="666" spans="1:11">
      <c r="A666" s="370">
        <v>34000</v>
      </c>
      <c r="B666" s="377">
        <v>34000300</v>
      </c>
      <c r="C666" s="377">
        <v>6159485</v>
      </c>
      <c r="D666" s="377" t="s">
        <v>1965</v>
      </c>
      <c r="E666" s="377" t="s">
        <v>1178</v>
      </c>
      <c r="F666" s="377" t="s">
        <v>1179</v>
      </c>
      <c r="G666" s="377" t="s">
        <v>53</v>
      </c>
      <c r="H666" s="377" t="s">
        <v>2704</v>
      </c>
      <c r="I666" s="377" t="s">
        <v>3809</v>
      </c>
      <c r="J666" s="370">
        <v>1</v>
      </c>
      <c r="K666" s="368">
        <f>VLOOKUP(C666,Hoja5!$G$1:$H$1470,1,FALSE)</f>
        <v>6159485</v>
      </c>
    </row>
    <row r="667" spans="1:11">
      <c r="A667" s="370">
        <v>34000</v>
      </c>
      <c r="B667" s="377">
        <v>34000300</v>
      </c>
      <c r="C667" s="377">
        <v>6148400</v>
      </c>
      <c r="D667" s="377" t="s">
        <v>1965</v>
      </c>
      <c r="E667" s="377" t="s">
        <v>1232</v>
      </c>
      <c r="F667" s="377" t="s">
        <v>1233</v>
      </c>
      <c r="G667" s="377" t="s">
        <v>53</v>
      </c>
      <c r="H667" s="377" t="s">
        <v>2704</v>
      </c>
      <c r="I667" s="377" t="s">
        <v>3809</v>
      </c>
      <c r="J667" s="370">
        <v>1</v>
      </c>
      <c r="K667" s="368">
        <f>VLOOKUP(C667,Hoja5!$G$1:$H$1470,1,FALSE)</f>
        <v>6148400</v>
      </c>
    </row>
    <row r="668" spans="1:11">
      <c r="A668" s="370">
        <v>34000</v>
      </c>
      <c r="B668" s="377">
        <v>34000400</v>
      </c>
      <c r="C668" s="377">
        <v>6129524</v>
      </c>
      <c r="D668" s="377" t="s">
        <v>1964</v>
      </c>
      <c r="E668" s="377" t="s">
        <v>503</v>
      </c>
      <c r="F668" s="377" t="s">
        <v>504</v>
      </c>
      <c r="G668" s="377" t="s">
        <v>53</v>
      </c>
      <c r="H668" s="377" t="s">
        <v>2704</v>
      </c>
      <c r="I668" s="377" t="s">
        <v>3809</v>
      </c>
      <c r="J668" s="370">
        <v>2</v>
      </c>
      <c r="K668" s="368">
        <f>VLOOKUP(C668,Hoja5!$G$1:$H$1470,1,FALSE)</f>
        <v>6129524</v>
      </c>
    </row>
    <row r="669" spans="1:11">
      <c r="A669" s="370">
        <v>34000</v>
      </c>
      <c r="B669" s="377">
        <v>34000400</v>
      </c>
      <c r="C669" s="377">
        <v>6148312</v>
      </c>
      <c r="D669" s="377" t="s">
        <v>1965</v>
      </c>
      <c r="E669" s="377" t="s">
        <v>896</v>
      </c>
      <c r="F669" s="377" t="s">
        <v>897</v>
      </c>
      <c r="G669" s="377" t="s">
        <v>53</v>
      </c>
      <c r="H669" s="377" t="s">
        <v>2704</v>
      </c>
      <c r="I669" s="377" t="s">
        <v>3809</v>
      </c>
      <c r="J669" s="370">
        <v>1</v>
      </c>
      <c r="K669" s="368">
        <f>VLOOKUP(C669,Hoja5!$G$1:$H$1470,1,FALSE)</f>
        <v>6148312</v>
      </c>
    </row>
    <row r="670" spans="1:11">
      <c r="A670" s="370">
        <v>34000</v>
      </c>
      <c r="B670" s="377">
        <v>34000400</v>
      </c>
      <c r="C670" s="377">
        <v>6245298</v>
      </c>
      <c r="D670" s="377" t="s">
        <v>1965</v>
      </c>
      <c r="E670" s="377" t="s">
        <v>2735</v>
      </c>
      <c r="F670" s="377" t="s">
        <v>2736</v>
      </c>
      <c r="G670" s="377" t="s">
        <v>53</v>
      </c>
      <c r="H670" s="377" t="s">
        <v>2704</v>
      </c>
      <c r="I670" s="377" t="s">
        <v>3809</v>
      </c>
      <c r="J670" s="370">
        <v>1</v>
      </c>
      <c r="K670" s="368">
        <f>VLOOKUP(C670,Hoja5!$G$1:$H$1470,1,FALSE)</f>
        <v>6245298</v>
      </c>
    </row>
    <row r="671" spans="1:11">
      <c r="A671" s="370">
        <v>34000</v>
      </c>
      <c r="B671" s="377">
        <v>34000400</v>
      </c>
      <c r="C671" s="377">
        <v>6148045</v>
      </c>
      <c r="D671" s="377" t="s">
        <v>1965</v>
      </c>
      <c r="E671" s="377" t="s">
        <v>405</v>
      </c>
      <c r="F671" s="377" t="s">
        <v>406</v>
      </c>
      <c r="G671" s="377" t="s">
        <v>53</v>
      </c>
      <c r="H671" s="377" t="s">
        <v>2704</v>
      </c>
      <c r="I671" s="377" t="s">
        <v>3809</v>
      </c>
      <c r="J671" s="370">
        <v>1</v>
      </c>
      <c r="K671" s="368">
        <f>VLOOKUP(C671,Hoja5!$G$1:$H$1470,1,FALSE)</f>
        <v>6148045</v>
      </c>
    </row>
    <row r="672" spans="1:11">
      <c r="A672" s="370">
        <v>34000</v>
      </c>
      <c r="B672" s="377">
        <v>34000400</v>
      </c>
      <c r="C672" s="377">
        <v>6243482</v>
      </c>
      <c r="D672" s="377" t="s">
        <v>1965</v>
      </c>
      <c r="E672" s="377" t="s">
        <v>2737</v>
      </c>
      <c r="F672" s="377" t="s">
        <v>209</v>
      </c>
      <c r="G672" s="377" t="s">
        <v>53</v>
      </c>
      <c r="H672" s="377" t="s">
        <v>2704</v>
      </c>
      <c r="I672" s="377" t="s">
        <v>3809</v>
      </c>
      <c r="J672" s="370">
        <v>1</v>
      </c>
      <c r="K672" s="368">
        <f>VLOOKUP(C672,Hoja5!$G$1:$H$1470,1,FALSE)</f>
        <v>6243482</v>
      </c>
    </row>
    <row r="673" spans="1:11">
      <c r="A673" s="370">
        <v>34000</v>
      </c>
      <c r="B673" s="377">
        <v>34000400</v>
      </c>
      <c r="C673" s="377">
        <v>6057937</v>
      </c>
      <c r="D673" s="377" t="s">
        <v>1965</v>
      </c>
      <c r="E673" s="377" t="s">
        <v>596</v>
      </c>
      <c r="F673" s="377" t="s">
        <v>480</v>
      </c>
      <c r="G673" s="377" t="s">
        <v>53</v>
      </c>
      <c r="H673" s="377" t="s">
        <v>2704</v>
      </c>
      <c r="I673" s="377" t="s">
        <v>3809</v>
      </c>
      <c r="J673" s="370">
        <v>1</v>
      </c>
      <c r="K673" s="368">
        <f>VLOOKUP(C673,Hoja5!$G$1:$H$1470,1,FALSE)</f>
        <v>6057937</v>
      </c>
    </row>
    <row r="674" spans="1:11">
      <c r="A674" s="370">
        <v>34000</v>
      </c>
      <c r="B674" s="377">
        <v>34000400</v>
      </c>
      <c r="C674" s="377">
        <v>6148038</v>
      </c>
      <c r="D674" s="377" t="s">
        <v>1964</v>
      </c>
      <c r="E674" s="377" t="s">
        <v>340</v>
      </c>
      <c r="F674" s="377" t="s">
        <v>341</v>
      </c>
      <c r="G674" s="377" t="s">
        <v>45</v>
      </c>
      <c r="H674" s="377" t="s">
        <v>2738</v>
      </c>
      <c r="I674" s="377" t="s">
        <v>3810</v>
      </c>
      <c r="J674" s="370">
        <v>2</v>
      </c>
      <c r="K674" s="368">
        <f>VLOOKUP(C674,Hoja5!$G$1:$H$1470,1,FALSE)</f>
        <v>6148038</v>
      </c>
    </row>
    <row r="675" spans="1:11">
      <c r="A675" s="370">
        <v>34000</v>
      </c>
      <c r="B675" s="377">
        <v>34000400</v>
      </c>
      <c r="C675" s="377">
        <v>6245356</v>
      </c>
      <c r="D675" s="377" t="s">
        <v>1965</v>
      </c>
      <c r="E675" s="377" t="s">
        <v>2739</v>
      </c>
      <c r="F675" s="377" t="s">
        <v>109</v>
      </c>
      <c r="G675" s="377" t="s">
        <v>45</v>
      </c>
      <c r="H675" s="377" t="s">
        <v>2738</v>
      </c>
      <c r="I675" s="377" t="s">
        <v>3810</v>
      </c>
      <c r="J675" s="370">
        <v>1</v>
      </c>
      <c r="K675" s="368">
        <f>VLOOKUP(C675,Hoja5!$G$1:$H$1470,1,FALSE)</f>
        <v>6245356</v>
      </c>
    </row>
    <row r="676" spans="1:11">
      <c r="A676" s="370">
        <v>34000</v>
      </c>
      <c r="B676" s="377">
        <v>34000400</v>
      </c>
      <c r="C676" s="377">
        <v>6148301</v>
      </c>
      <c r="D676" s="377" t="s">
        <v>1965</v>
      </c>
      <c r="E676" s="377" t="s">
        <v>2740</v>
      </c>
      <c r="F676" s="377" t="s">
        <v>2741</v>
      </c>
      <c r="G676" s="377" t="s">
        <v>45</v>
      </c>
      <c r="H676" s="377" t="s">
        <v>2738</v>
      </c>
      <c r="I676" s="377" t="s">
        <v>3810</v>
      </c>
      <c r="J676" s="370">
        <v>1</v>
      </c>
      <c r="K676" s="368">
        <f>VLOOKUP(C676,Hoja5!$G$1:$H$1470,1,FALSE)</f>
        <v>6148301</v>
      </c>
    </row>
    <row r="677" spans="1:11">
      <c r="A677" s="370">
        <v>34000</v>
      </c>
      <c r="B677" s="377">
        <v>34000400</v>
      </c>
      <c r="C677" s="377">
        <v>6126686</v>
      </c>
      <c r="D677" s="377" t="s">
        <v>1965</v>
      </c>
      <c r="E677" s="377" t="s">
        <v>1216</v>
      </c>
      <c r="F677" s="377" t="s">
        <v>2742</v>
      </c>
      <c r="G677" s="377" t="s">
        <v>45</v>
      </c>
      <c r="H677" s="377" t="s">
        <v>2738</v>
      </c>
      <c r="I677" s="377" t="s">
        <v>3810</v>
      </c>
      <c r="J677" s="370">
        <v>1</v>
      </c>
      <c r="K677" s="368">
        <f>VLOOKUP(C677,Hoja5!$G$1:$H$1470,1,FALSE)</f>
        <v>6126686</v>
      </c>
    </row>
    <row r="678" spans="1:11">
      <c r="A678" s="370">
        <v>34000</v>
      </c>
      <c r="B678" s="377">
        <v>34000400</v>
      </c>
      <c r="C678" s="377">
        <v>6057967</v>
      </c>
      <c r="D678" s="377" t="s">
        <v>1965</v>
      </c>
      <c r="E678" s="377" t="s">
        <v>867</v>
      </c>
      <c r="F678" s="377" t="s">
        <v>868</v>
      </c>
      <c r="G678" s="377" t="s">
        <v>45</v>
      </c>
      <c r="H678" s="377" t="s">
        <v>2738</v>
      </c>
      <c r="I678" s="377" t="s">
        <v>3810</v>
      </c>
      <c r="J678" s="370">
        <v>1</v>
      </c>
      <c r="K678" s="368">
        <f>VLOOKUP(C678,Hoja5!$G$1:$H$1470,1,FALSE)</f>
        <v>6057967</v>
      </c>
    </row>
    <row r="679" spans="1:11">
      <c r="A679" s="370">
        <v>34000</v>
      </c>
      <c r="B679" s="377">
        <v>34000400</v>
      </c>
      <c r="C679" s="377">
        <v>6058277</v>
      </c>
      <c r="D679" s="377" t="s">
        <v>1965</v>
      </c>
      <c r="E679" s="377" t="s">
        <v>1114</v>
      </c>
      <c r="F679" s="377" t="s">
        <v>1115</v>
      </c>
      <c r="G679" s="377" t="s">
        <v>45</v>
      </c>
      <c r="H679" s="377" t="s">
        <v>2738</v>
      </c>
      <c r="I679" s="377" t="s">
        <v>3810</v>
      </c>
      <c r="J679" s="370">
        <v>1</v>
      </c>
      <c r="K679" s="368">
        <f>VLOOKUP(C679,Hoja5!$G$1:$H$1470,1,FALSE)</f>
        <v>6058277</v>
      </c>
    </row>
    <row r="680" spans="1:11">
      <c r="A680" s="370">
        <v>34000</v>
      </c>
      <c r="B680" s="377">
        <v>34000400</v>
      </c>
      <c r="C680" s="377">
        <v>3400424</v>
      </c>
      <c r="D680" s="377" t="s">
        <v>1965</v>
      </c>
      <c r="E680" s="377" t="s">
        <v>251</v>
      </c>
      <c r="F680" s="377" t="s">
        <v>252</v>
      </c>
      <c r="G680" s="377" t="s">
        <v>45</v>
      </c>
      <c r="H680" s="377" t="s">
        <v>2738</v>
      </c>
      <c r="I680" s="377" t="s">
        <v>3810</v>
      </c>
      <c r="J680" s="370">
        <v>1</v>
      </c>
      <c r="K680" s="368">
        <f>VLOOKUP(C680,Hoja5!$G$1:$H$1470,1,FALSE)</f>
        <v>3400424</v>
      </c>
    </row>
    <row r="681" spans="1:11">
      <c r="A681" s="370">
        <v>34000</v>
      </c>
      <c r="B681" s="377">
        <v>34000400</v>
      </c>
      <c r="C681" s="377">
        <v>6126679</v>
      </c>
      <c r="D681" s="377" t="s">
        <v>1964</v>
      </c>
      <c r="E681" s="377" t="s">
        <v>386</v>
      </c>
      <c r="F681" s="377" t="s">
        <v>387</v>
      </c>
      <c r="G681" s="377" t="s">
        <v>45</v>
      </c>
      <c r="H681" s="377" t="s">
        <v>2738</v>
      </c>
      <c r="I681" s="377" t="s">
        <v>3810</v>
      </c>
      <c r="J681" s="370">
        <v>2</v>
      </c>
      <c r="K681" s="368">
        <f>VLOOKUP(C681,Hoja5!$G$1:$H$1470,1,FALSE)</f>
        <v>6126679</v>
      </c>
    </row>
    <row r="682" spans="1:11">
      <c r="A682" s="370">
        <v>34000</v>
      </c>
      <c r="B682" s="377">
        <v>34000400</v>
      </c>
      <c r="C682" s="377">
        <v>6245248</v>
      </c>
      <c r="D682" s="377" t="s">
        <v>1965</v>
      </c>
      <c r="E682" s="377" t="s">
        <v>2743</v>
      </c>
      <c r="F682" s="377" t="s">
        <v>318</v>
      </c>
      <c r="G682" s="377" t="s">
        <v>45</v>
      </c>
      <c r="H682" s="377" t="s">
        <v>2738</v>
      </c>
      <c r="I682" s="377" t="s">
        <v>3810</v>
      </c>
      <c r="J682" s="370">
        <v>1</v>
      </c>
      <c r="K682" s="368">
        <f>VLOOKUP(C682,Hoja5!$G$1:$H$1470,1,FALSE)</f>
        <v>6245248</v>
      </c>
    </row>
    <row r="683" spans="1:11">
      <c r="A683" s="370">
        <v>34000</v>
      </c>
      <c r="B683" s="377">
        <v>34000400</v>
      </c>
      <c r="C683" s="377">
        <v>6239719</v>
      </c>
      <c r="D683" s="377" t="s">
        <v>1965</v>
      </c>
      <c r="E683" s="377" t="s">
        <v>1273</v>
      </c>
      <c r="F683" s="377" t="s">
        <v>1274</v>
      </c>
      <c r="G683" s="377" t="s">
        <v>45</v>
      </c>
      <c r="H683" s="377" t="s">
        <v>2738</v>
      </c>
      <c r="I683" s="377" t="s">
        <v>3810</v>
      </c>
      <c r="J683" s="370">
        <v>1</v>
      </c>
      <c r="K683" s="368">
        <f>VLOOKUP(C683,Hoja5!$G$1:$H$1470,1,FALSE)</f>
        <v>6239719</v>
      </c>
    </row>
    <row r="684" spans="1:11">
      <c r="A684" s="370">
        <v>34000</v>
      </c>
      <c r="B684" s="377">
        <v>34000400</v>
      </c>
      <c r="C684" s="377">
        <v>5906</v>
      </c>
      <c r="D684" s="377" t="s">
        <v>1965</v>
      </c>
      <c r="E684" s="377" t="s">
        <v>911</v>
      </c>
      <c r="F684" s="377" t="s">
        <v>912</v>
      </c>
      <c r="G684" s="377" t="s">
        <v>45</v>
      </c>
      <c r="H684" s="377" t="s">
        <v>2738</v>
      </c>
      <c r="I684" s="377" t="s">
        <v>3810</v>
      </c>
      <c r="J684" s="370">
        <v>1</v>
      </c>
      <c r="K684" s="368">
        <f>VLOOKUP(C684,Hoja5!$G$1:$H$1470,1,FALSE)</f>
        <v>5906</v>
      </c>
    </row>
    <row r="685" spans="1:11">
      <c r="A685" s="370">
        <v>34000</v>
      </c>
      <c r="B685" s="377">
        <v>34000400</v>
      </c>
      <c r="C685" s="377">
        <v>6057967</v>
      </c>
      <c r="D685" s="377" t="s">
        <v>1965</v>
      </c>
      <c r="E685" s="377" t="s">
        <v>1287</v>
      </c>
      <c r="F685" s="377" t="s">
        <v>1288</v>
      </c>
      <c r="G685" s="377" t="s">
        <v>45</v>
      </c>
      <c r="H685" s="377" t="s">
        <v>2738</v>
      </c>
      <c r="I685" s="377" t="s">
        <v>3810</v>
      </c>
      <c r="J685" s="370">
        <v>1</v>
      </c>
      <c r="K685" s="368">
        <f>VLOOKUP(C685,Hoja5!$G$1:$H$1470,1,FALSE)</f>
        <v>6057967</v>
      </c>
    </row>
    <row r="686" spans="1:11">
      <c r="A686" s="370">
        <v>34000</v>
      </c>
      <c r="B686" s="377">
        <v>34000400</v>
      </c>
      <c r="C686" s="377">
        <v>6238227</v>
      </c>
      <c r="D686" s="377" t="s">
        <v>1965</v>
      </c>
      <c r="E686" s="377" t="s">
        <v>1442</v>
      </c>
      <c r="F686" s="377" t="s">
        <v>459</v>
      </c>
      <c r="G686" s="377" t="s">
        <v>45</v>
      </c>
      <c r="H686" s="377" t="s">
        <v>2738</v>
      </c>
      <c r="I686" s="377" t="s">
        <v>3810</v>
      </c>
      <c r="J686" s="370">
        <v>1</v>
      </c>
      <c r="K686" s="368">
        <f>VLOOKUP(C686,Hoja5!$G$1:$H$1470,1,FALSE)</f>
        <v>6238227</v>
      </c>
    </row>
    <row r="687" spans="1:11">
      <c r="A687" s="370">
        <v>34000</v>
      </c>
      <c r="B687" s="377">
        <v>34000400</v>
      </c>
      <c r="C687" s="377">
        <v>6244365</v>
      </c>
      <c r="D687" s="377" t="s">
        <v>1965</v>
      </c>
      <c r="E687" s="377" t="s">
        <v>2744</v>
      </c>
      <c r="F687" s="377" t="s">
        <v>2745</v>
      </c>
      <c r="G687" s="377" t="s">
        <v>45</v>
      </c>
      <c r="H687" s="377" t="s">
        <v>2738</v>
      </c>
      <c r="I687" s="377" t="s">
        <v>3810</v>
      </c>
      <c r="J687" s="370">
        <v>1</v>
      </c>
      <c r="K687" s="368">
        <f>VLOOKUP(C687,Hoja5!$G$1:$H$1470,1,FALSE)</f>
        <v>6244365</v>
      </c>
    </row>
    <row r="688" spans="1:11">
      <c r="A688" s="370">
        <v>34000</v>
      </c>
      <c r="B688" s="377">
        <v>34000400</v>
      </c>
      <c r="C688" s="377">
        <v>6057920</v>
      </c>
      <c r="D688" s="377" t="s">
        <v>1964</v>
      </c>
      <c r="E688" s="377" t="s">
        <v>1203</v>
      </c>
      <c r="F688" s="377" t="s">
        <v>2058</v>
      </c>
      <c r="G688" s="377" t="s">
        <v>45</v>
      </c>
      <c r="H688" s="377" t="s">
        <v>2738</v>
      </c>
      <c r="I688" s="377" t="s">
        <v>3810</v>
      </c>
      <c r="J688" s="370">
        <v>2</v>
      </c>
      <c r="K688" s="368">
        <f>VLOOKUP(C688,Hoja5!$G$1:$H$1470,1,FALSE)</f>
        <v>6057920</v>
      </c>
    </row>
    <row r="689" spans="1:11">
      <c r="A689" s="370">
        <v>34000</v>
      </c>
      <c r="B689" s="377">
        <v>34000400</v>
      </c>
      <c r="C689" s="377">
        <v>6148322</v>
      </c>
      <c r="D689" s="377" t="s">
        <v>1965</v>
      </c>
      <c r="E689" s="377" t="s">
        <v>985</v>
      </c>
      <c r="F689" s="377" t="s">
        <v>986</v>
      </c>
      <c r="G689" s="377" t="s">
        <v>45</v>
      </c>
      <c r="H689" s="377" t="s">
        <v>2738</v>
      </c>
      <c r="I689" s="377" t="s">
        <v>3810</v>
      </c>
      <c r="J689" s="370">
        <v>1</v>
      </c>
      <c r="K689" s="368">
        <f>VLOOKUP(C689,Hoja5!$G$1:$H$1470,1,FALSE)</f>
        <v>6148322</v>
      </c>
    </row>
    <row r="690" spans="1:11">
      <c r="A690" s="370">
        <v>34000</v>
      </c>
      <c r="B690" s="377">
        <v>34000400</v>
      </c>
      <c r="C690" s="377">
        <v>6148310</v>
      </c>
      <c r="D690" s="377" t="s">
        <v>1965</v>
      </c>
      <c r="E690" s="377" t="s">
        <v>874</v>
      </c>
      <c r="F690" s="377" t="s">
        <v>875</v>
      </c>
      <c r="G690" s="377" t="s">
        <v>45</v>
      </c>
      <c r="H690" s="377" t="s">
        <v>2738</v>
      </c>
      <c r="I690" s="377" t="s">
        <v>3810</v>
      </c>
      <c r="J690" s="370">
        <v>1</v>
      </c>
      <c r="K690" s="368">
        <f>VLOOKUP(C690,Hoja5!$G$1:$H$1470,1,FALSE)</f>
        <v>6148310</v>
      </c>
    </row>
    <row r="691" spans="1:11">
      <c r="A691" s="370">
        <v>34000</v>
      </c>
      <c r="B691" s="377">
        <v>34000400</v>
      </c>
      <c r="C691" s="377">
        <v>1176</v>
      </c>
      <c r="D691" s="377" t="s">
        <v>1965</v>
      </c>
      <c r="E691" s="377" t="s">
        <v>260</v>
      </c>
      <c r="F691" s="377" t="s">
        <v>261</v>
      </c>
      <c r="G691" s="377" t="s">
        <v>45</v>
      </c>
      <c r="H691" s="377" t="s">
        <v>2738</v>
      </c>
      <c r="I691" s="377" t="s">
        <v>3810</v>
      </c>
      <c r="J691" s="370">
        <v>1</v>
      </c>
      <c r="K691" s="368">
        <f>VLOOKUP(C691,Hoja5!$G$1:$H$1470,1,FALSE)</f>
        <v>1176</v>
      </c>
    </row>
    <row r="692" spans="1:11">
      <c r="A692" s="370">
        <v>34000</v>
      </c>
      <c r="B692" s="377">
        <v>34000400</v>
      </c>
      <c r="C692" s="377">
        <v>6057564</v>
      </c>
      <c r="D692" s="377" t="s">
        <v>1965</v>
      </c>
      <c r="E692" s="377" t="s">
        <v>2746</v>
      </c>
      <c r="F692" s="377" t="s">
        <v>109</v>
      </c>
      <c r="G692" s="377" t="s">
        <v>45</v>
      </c>
      <c r="H692" s="377" t="s">
        <v>2738</v>
      </c>
      <c r="I692" s="377" t="s">
        <v>3810</v>
      </c>
      <c r="J692" s="370">
        <v>1</v>
      </c>
      <c r="K692" s="368">
        <f>VLOOKUP(C692,Hoja5!$G$1:$H$1470,1,FALSE)</f>
        <v>6057564</v>
      </c>
    </row>
    <row r="693" spans="1:11">
      <c r="A693" s="370">
        <v>34000</v>
      </c>
      <c r="B693" s="377">
        <v>34000400</v>
      </c>
      <c r="C693" s="377">
        <v>6245226</v>
      </c>
      <c r="D693" s="377" t="s">
        <v>1965</v>
      </c>
      <c r="E693" s="377" t="s">
        <v>2747</v>
      </c>
      <c r="F693" s="377" t="s">
        <v>2748</v>
      </c>
      <c r="G693" s="377" t="s">
        <v>45</v>
      </c>
      <c r="H693" s="377" t="s">
        <v>2738</v>
      </c>
      <c r="I693" s="377" t="s">
        <v>3810</v>
      </c>
      <c r="J693" s="370">
        <v>1</v>
      </c>
      <c r="K693" s="368">
        <f>VLOOKUP(C693,Hoja5!$G$1:$H$1470,1,FALSE)</f>
        <v>6245226</v>
      </c>
    </row>
    <row r="694" spans="1:11">
      <c r="A694" s="370">
        <v>34000</v>
      </c>
      <c r="B694" s="377">
        <v>34000400</v>
      </c>
      <c r="C694" s="377">
        <v>3400300</v>
      </c>
      <c r="D694" s="377" t="s">
        <v>1964</v>
      </c>
      <c r="E694" s="377" t="s">
        <v>1335</v>
      </c>
      <c r="F694" s="377" t="s">
        <v>1337</v>
      </c>
      <c r="G694" s="377" t="s">
        <v>45</v>
      </c>
      <c r="H694" s="377" t="s">
        <v>2738</v>
      </c>
      <c r="I694" s="377" t="s">
        <v>3810</v>
      </c>
      <c r="J694" s="370">
        <v>2</v>
      </c>
      <c r="K694" s="368">
        <f>VLOOKUP(C694,Hoja5!$G$1:$H$1470,1,FALSE)</f>
        <v>3400300</v>
      </c>
    </row>
    <row r="695" spans="1:11">
      <c r="A695" s="370">
        <v>34000</v>
      </c>
      <c r="B695" s="377">
        <v>34000400</v>
      </c>
      <c r="C695" s="377">
        <v>6126669</v>
      </c>
      <c r="D695" s="377" t="s">
        <v>1965</v>
      </c>
      <c r="E695" s="377" t="s">
        <v>70</v>
      </c>
      <c r="F695" s="377" t="s">
        <v>71</v>
      </c>
      <c r="G695" s="377" t="s">
        <v>45</v>
      </c>
      <c r="H695" s="377" t="s">
        <v>2738</v>
      </c>
      <c r="I695" s="377" t="s">
        <v>3810</v>
      </c>
      <c r="J695" s="370">
        <v>1</v>
      </c>
      <c r="K695" s="368">
        <f>VLOOKUP(C695,Hoja5!$G$1:$H$1470,1,FALSE)</f>
        <v>6126669</v>
      </c>
    </row>
    <row r="696" spans="1:11">
      <c r="A696" s="370">
        <v>34000</v>
      </c>
      <c r="B696" s="377">
        <v>34000400</v>
      </c>
      <c r="C696" s="377">
        <v>6241091</v>
      </c>
      <c r="D696" s="377" t="s">
        <v>1965</v>
      </c>
      <c r="E696" s="377" t="s">
        <v>2749</v>
      </c>
      <c r="F696" s="377" t="s">
        <v>2750</v>
      </c>
      <c r="G696" s="377" t="s">
        <v>45</v>
      </c>
      <c r="H696" s="377" t="s">
        <v>2738</v>
      </c>
      <c r="I696" s="377" t="s">
        <v>3810</v>
      </c>
      <c r="J696" s="370">
        <v>1</v>
      </c>
      <c r="K696" s="368">
        <f>VLOOKUP(C696,Hoja5!$G$1:$H$1470,1,FALSE)</f>
        <v>6241091</v>
      </c>
    </row>
    <row r="697" spans="1:11">
      <c r="A697" s="370">
        <v>34000</v>
      </c>
      <c r="B697" s="377">
        <v>34000400</v>
      </c>
      <c r="C697" s="377">
        <v>6125983</v>
      </c>
      <c r="D697" s="377" t="s">
        <v>1965</v>
      </c>
      <c r="E697" s="377" t="s">
        <v>149</v>
      </c>
      <c r="F697" s="377" t="s">
        <v>150</v>
      </c>
      <c r="G697" s="377" t="s">
        <v>45</v>
      </c>
      <c r="H697" s="377" t="s">
        <v>2738</v>
      </c>
      <c r="I697" s="377" t="s">
        <v>3810</v>
      </c>
      <c r="J697" s="370">
        <v>1</v>
      </c>
      <c r="K697" s="368">
        <f>VLOOKUP(C697,Hoja5!$G$1:$H$1470,1,FALSE)</f>
        <v>6125983</v>
      </c>
    </row>
    <row r="698" spans="1:11">
      <c r="A698" s="370">
        <v>34000</v>
      </c>
      <c r="B698" s="377">
        <v>34000400</v>
      </c>
      <c r="C698" s="377">
        <v>6238190</v>
      </c>
      <c r="D698" s="377" t="s">
        <v>1965</v>
      </c>
      <c r="E698" s="377" t="s">
        <v>1441</v>
      </c>
      <c r="F698" s="377" t="s">
        <v>984</v>
      </c>
      <c r="G698" s="377" t="s">
        <v>45</v>
      </c>
      <c r="H698" s="377" t="s">
        <v>2738</v>
      </c>
      <c r="I698" s="377" t="s">
        <v>3810</v>
      </c>
      <c r="J698" s="370">
        <v>1</v>
      </c>
      <c r="K698" s="368">
        <f>VLOOKUP(C698,Hoja5!$G$1:$H$1470,1,FALSE)</f>
        <v>6238190</v>
      </c>
    </row>
    <row r="699" spans="1:11">
      <c r="A699" s="370">
        <v>34000</v>
      </c>
      <c r="B699" s="377">
        <v>34000400</v>
      </c>
      <c r="C699" s="377">
        <v>3600293</v>
      </c>
      <c r="D699" s="377" t="s">
        <v>1965</v>
      </c>
      <c r="E699" s="377" t="s">
        <v>1045</v>
      </c>
      <c r="F699" s="377" t="s">
        <v>1046</v>
      </c>
      <c r="G699" s="377" t="s">
        <v>45</v>
      </c>
      <c r="H699" s="377" t="s">
        <v>2738</v>
      </c>
      <c r="I699" s="377" t="s">
        <v>3810</v>
      </c>
      <c r="J699" s="370">
        <v>1</v>
      </c>
      <c r="K699" s="368">
        <f>VLOOKUP(C699,Hoja5!$G$1:$H$1470,1,FALSE)</f>
        <v>3600293</v>
      </c>
    </row>
    <row r="700" spans="1:11">
      <c r="A700" s="370">
        <v>34000</v>
      </c>
      <c r="B700" s="377">
        <v>34000400</v>
      </c>
      <c r="C700" s="377">
        <v>5988</v>
      </c>
      <c r="D700" s="377" t="s">
        <v>1965</v>
      </c>
      <c r="E700" s="377" t="s">
        <v>865</v>
      </c>
      <c r="F700" s="377" t="s">
        <v>866</v>
      </c>
      <c r="G700" s="377" t="s">
        <v>45</v>
      </c>
      <c r="H700" s="377" t="s">
        <v>2738</v>
      </c>
      <c r="I700" s="377" t="s">
        <v>3810</v>
      </c>
      <c r="J700" s="370">
        <v>1</v>
      </c>
      <c r="K700" s="368">
        <f>VLOOKUP(C700,Hoja5!$G$1:$H$1470,1,FALSE)</f>
        <v>5988</v>
      </c>
    </row>
    <row r="701" spans="1:11">
      <c r="A701" s="370">
        <v>34000</v>
      </c>
      <c r="B701" s="377">
        <v>34000400</v>
      </c>
      <c r="C701" s="377">
        <v>6241496</v>
      </c>
      <c r="D701" s="377" t="s">
        <v>1964</v>
      </c>
      <c r="E701" s="377" t="s">
        <v>2059</v>
      </c>
      <c r="F701" s="377" t="s">
        <v>2060</v>
      </c>
      <c r="G701" s="377" t="s">
        <v>45</v>
      </c>
      <c r="H701" s="377" t="s">
        <v>2738</v>
      </c>
      <c r="I701" s="377" t="s">
        <v>3810</v>
      </c>
      <c r="J701" s="370">
        <v>2</v>
      </c>
      <c r="K701" s="368">
        <f>VLOOKUP(C701,Hoja5!$G$1:$H$1470,1,FALSE)</f>
        <v>6241496</v>
      </c>
    </row>
    <row r="702" spans="1:11">
      <c r="A702" s="370">
        <v>34000</v>
      </c>
      <c r="B702" s="377">
        <v>34000400</v>
      </c>
      <c r="C702" s="377">
        <v>3401468</v>
      </c>
      <c r="D702" s="377" t="s">
        <v>1965</v>
      </c>
      <c r="E702" s="377" t="s">
        <v>2751</v>
      </c>
      <c r="F702" s="377" t="s">
        <v>2752</v>
      </c>
      <c r="G702" s="377" t="s">
        <v>45</v>
      </c>
      <c r="H702" s="377" t="s">
        <v>2738</v>
      </c>
      <c r="I702" s="377" t="s">
        <v>3810</v>
      </c>
      <c r="J702" s="370">
        <v>1</v>
      </c>
      <c r="K702" s="368">
        <f>VLOOKUP(C702,Hoja5!$G$1:$H$1470,1,FALSE)</f>
        <v>3401468</v>
      </c>
    </row>
    <row r="703" spans="1:11">
      <c r="A703" s="370">
        <v>34000</v>
      </c>
      <c r="B703" s="377">
        <v>34000400</v>
      </c>
      <c r="C703" s="377">
        <v>6060197</v>
      </c>
      <c r="D703" s="377" t="s">
        <v>1965</v>
      </c>
      <c r="E703" s="377" t="s">
        <v>1301</v>
      </c>
      <c r="F703" s="377" t="s">
        <v>1302</v>
      </c>
      <c r="G703" s="377" t="s">
        <v>45</v>
      </c>
      <c r="H703" s="377" t="s">
        <v>2738</v>
      </c>
      <c r="I703" s="377" t="s">
        <v>3810</v>
      </c>
      <c r="J703" s="370">
        <v>1</v>
      </c>
      <c r="K703" s="368">
        <f>VLOOKUP(C703,Hoja5!$G$1:$H$1470,1,FALSE)</f>
        <v>6060197</v>
      </c>
    </row>
    <row r="704" spans="1:11">
      <c r="A704" s="370">
        <v>34000</v>
      </c>
      <c r="B704" s="377">
        <v>34000400</v>
      </c>
      <c r="C704" s="377">
        <v>571</v>
      </c>
      <c r="D704" s="377" t="s">
        <v>1965</v>
      </c>
      <c r="E704" s="377" t="s">
        <v>783</v>
      </c>
      <c r="F704" s="377" t="s">
        <v>784</v>
      </c>
      <c r="G704" s="377" t="s">
        <v>45</v>
      </c>
      <c r="H704" s="377" t="s">
        <v>2738</v>
      </c>
      <c r="I704" s="377" t="s">
        <v>3810</v>
      </c>
      <c r="J704" s="370">
        <v>1</v>
      </c>
      <c r="K704" s="368">
        <f>VLOOKUP(C704,Hoja5!$G$1:$H$1470,1,FALSE)</f>
        <v>571</v>
      </c>
    </row>
    <row r="705" spans="1:11">
      <c r="A705" s="370">
        <v>34000</v>
      </c>
      <c r="B705" s="377">
        <v>34000400</v>
      </c>
      <c r="C705" s="377">
        <v>3600278</v>
      </c>
      <c r="D705" s="377" t="s">
        <v>1965</v>
      </c>
      <c r="E705" s="377" t="s">
        <v>779</v>
      </c>
      <c r="F705" s="377" t="s">
        <v>780</v>
      </c>
      <c r="G705" s="377" t="s">
        <v>45</v>
      </c>
      <c r="H705" s="377" t="s">
        <v>2738</v>
      </c>
      <c r="I705" s="377" t="s">
        <v>3810</v>
      </c>
      <c r="J705" s="370">
        <v>1</v>
      </c>
      <c r="K705" s="368">
        <f>VLOOKUP(C705,Hoja5!$G$1:$H$1470,1,FALSE)</f>
        <v>3600278</v>
      </c>
    </row>
    <row r="706" spans="1:11">
      <c r="A706" s="370">
        <v>34000</v>
      </c>
      <c r="B706" s="377">
        <v>34000400</v>
      </c>
      <c r="C706" s="377">
        <v>6148156</v>
      </c>
      <c r="D706" s="377" t="s">
        <v>1965</v>
      </c>
      <c r="E706" s="377" t="s">
        <v>2753</v>
      </c>
      <c r="F706" s="377" t="s">
        <v>2754</v>
      </c>
      <c r="G706" s="377" t="s">
        <v>45</v>
      </c>
      <c r="H706" s="377" t="s">
        <v>2738</v>
      </c>
      <c r="I706" s="377" t="s">
        <v>3810</v>
      </c>
      <c r="J706" s="370">
        <v>1</v>
      </c>
      <c r="K706" s="368">
        <f>VLOOKUP(C706,Hoja5!$G$1:$H$1470,1,FALSE)</f>
        <v>6148156</v>
      </c>
    </row>
    <row r="707" spans="1:11">
      <c r="A707" s="370">
        <v>34000</v>
      </c>
      <c r="B707" s="377">
        <v>34000400</v>
      </c>
      <c r="C707" s="377">
        <v>6128424</v>
      </c>
      <c r="D707" s="377" t="s">
        <v>1965</v>
      </c>
      <c r="E707" s="377" t="s">
        <v>2755</v>
      </c>
      <c r="F707" s="377" t="s">
        <v>2755</v>
      </c>
      <c r="G707" s="377" t="s">
        <v>45</v>
      </c>
      <c r="H707" s="377" t="s">
        <v>2738</v>
      </c>
      <c r="I707" s="377" t="s">
        <v>3810</v>
      </c>
      <c r="J707" s="370">
        <v>1</v>
      </c>
      <c r="K707" s="368">
        <f>VLOOKUP(C707,Hoja5!$G$1:$H$1470,1,FALSE)</f>
        <v>6128424</v>
      </c>
    </row>
    <row r="708" spans="1:11">
      <c r="A708" s="370">
        <v>34000</v>
      </c>
      <c r="B708" s="377">
        <v>34000400</v>
      </c>
      <c r="C708" s="377">
        <v>6248370</v>
      </c>
      <c r="D708" s="377" t="s">
        <v>1965</v>
      </c>
      <c r="E708" s="377" t="s">
        <v>2756</v>
      </c>
      <c r="F708" s="377" t="s">
        <v>2757</v>
      </c>
      <c r="G708" s="377" t="s">
        <v>45</v>
      </c>
      <c r="H708" s="377" t="s">
        <v>2738</v>
      </c>
      <c r="I708" s="377" t="s">
        <v>3810</v>
      </c>
      <c r="J708" s="370">
        <v>1</v>
      </c>
      <c r="K708" s="368">
        <f>VLOOKUP(C708,Hoja5!$G$1:$H$1470,1,FALSE)</f>
        <v>6248370</v>
      </c>
    </row>
    <row r="709" spans="1:11">
      <c r="A709" s="370">
        <v>34000</v>
      </c>
      <c r="B709" s="377">
        <v>34000400</v>
      </c>
      <c r="C709" s="377">
        <v>6127175</v>
      </c>
      <c r="D709" s="377" t="s">
        <v>1964</v>
      </c>
      <c r="E709" s="377" t="s">
        <v>672</v>
      </c>
      <c r="F709" s="377" t="s">
        <v>673</v>
      </c>
      <c r="G709" s="377" t="s">
        <v>53</v>
      </c>
      <c r="H709" s="377" t="s">
        <v>2758</v>
      </c>
      <c r="I709" s="377" t="s">
        <v>3811</v>
      </c>
      <c r="J709" s="370">
        <v>2</v>
      </c>
      <c r="K709" s="368">
        <f>VLOOKUP(C709,Hoja5!$G$1:$H$1470,1,FALSE)</f>
        <v>6127175</v>
      </c>
    </row>
    <row r="710" spans="1:11">
      <c r="A710" s="370">
        <v>34000</v>
      </c>
      <c r="B710" s="377">
        <v>34000400</v>
      </c>
      <c r="C710" s="377">
        <v>6238191</v>
      </c>
      <c r="D710" s="377" t="s">
        <v>1965</v>
      </c>
      <c r="E710" s="377" t="s">
        <v>138</v>
      </c>
      <c r="F710" s="377" t="s">
        <v>139</v>
      </c>
      <c r="G710" s="377" t="s">
        <v>53</v>
      </c>
      <c r="H710" s="377" t="s">
        <v>2758</v>
      </c>
      <c r="I710" s="377" t="s">
        <v>3811</v>
      </c>
      <c r="J710" s="370">
        <v>1</v>
      </c>
      <c r="K710" s="368">
        <f>VLOOKUP(C710,Hoja5!$G$1:$H$1470,1,FALSE)</f>
        <v>6238191</v>
      </c>
    </row>
    <row r="711" spans="1:11">
      <c r="A711" s="370">
        <v>34000</v>
      </c>
      <c r="B711" s="377">
        <v>34000400</v>
      </c>
      <c r="C711" s="377">
        <v>6252432</v>
      </c>
      <c r="D711" s="377" t="s">
        <v>1965</v>
      </c>
      <c r="E711" s="377" t="s">
        <v>2759</v>
      </c>
      <c r="F711" s="377" t="s">
        <v>1972</v>
      </c>
      <c r="G711" s="377" t="s">
        <v>53</v>
      </c>
      <c r="H711" s="377" t="s">
        <v>2758</v>
      </c>
      <c r="I711" s="377" t="s">
        <v>3811</v>
      </c>
      <c r="J711" s="370">
        <v>1</v>
      </c>
      <c r="K711" s="368">
        <f>VLOOKUP(C711,Hoja5!$G$1:$H$1470,1,FALSE)</f>
        <v>6252432</v>
      </c>
    </row>
    <row r="712" spans="1:11">
      <c r="A712" s="370">
        <v>34000</v>
      </c>
      <c r="B712" s="377">
        <v>34000400</v>
      </c>
      <c r="C712" s="377">
        <v>6267327</v>
      </c>
      <c r="D712" s="377" t="s">
        <v>1965</v>
      </c>
      <c r="E712" s="377" t="s">
        <v>2760</v>
      </c>
      <c r="F712" s="377" t="s">
        <v>2761</v>
      </c>
      <c r="G712" s="377" t="s">
        <v>53</v>
      </c>
      <c r="H712" s="377" t="s">
        <v>2758</v>
      </c>
      <c r="I712" s="377" t="s">
        <v>3811</v>
      </c>
      <c r="J712" s="370">
        <v>1</v>
      </c>
      <c r="K712" s="368">
        <f>VLOOKUP(C712,Hoja5!$G$1:$H$1470,1,FALSE)</f>
        <v>6267327</v>
      </c>
    </row>
    <row r="713" spans="1:11">
      <c r="A713" s="370">
        <v>34000</v>
      </c>
      <c r="B713" s="377">
        <v>34000400</v>
      </c>
      <c r="C713" s="377">
        <v>6280452</v>
      </c>
      <c r="D713" s="377" t="s">
        <v>1965</v>
      </c>
      <c r="E713" s="377" t="s">
        <v>2762</v>
      </c>
      <c r="F713" s="377" t="s">
        <v>109</v>
      </c>
      <c r="G713" s="377" t="s">
        <v>53</v>
      </c>
      <c r="H713" s="377" t="s">
        <v>2758</v>
      </c>
      <c r="I713" s="377" t="s">
        <v>3811</v>
      </c>
      <c r="J713" s="370">
        <v>1</v>
      </c>
      <c r="K713" s="368">
        <f>VLOOKUP(C713,Hoja5!$G$1:$H$1470,1,FALSE)</f>
        <v>6280452</v>
      </c>
    </row>
    <row r="714" spans="1:11">
      <c r="A714" s="370">
        <v>34000</v>
      </c>
      <c r="B714" s="377">
        <v>34000400</v>
      </c>
      <c r="C714" s="377">
        <v>6244338</v>
      </c>
      <c r="D714" s="377" t="s">
        <v>1965</v>
      </c>
      <c r="E714" s="377" t="s">
        <v>2763</v>
      </c>
      <c r="F714" s="377" t="s">
        <v>2590</v>
      </c>
      <c r="G714" s="377" t="s">
        <v>53</v>
      </c>
      <c r="H714" s="377" t="s">
        <v>2758</v>
      </c>
      <c r="I714" s="377" t="s">
        <v>3811</v>
      </c>
      <c r="J714" s="370">
        <v>1</v>
      </c>
      <c r="K714" s="368">
        <f>VLOOKUP(C714,Hoja5!$G$1:$H$1470,1,FALSE)</f>
        <v>6244338</v>
      </c>
    </row>
    <row r="715" spans="1:11">
      <c r="A715" s="370">
        <v>34000</v>
      </c>
      <c r="B715" s="377">
        <v>34000400</v>
      </c>
      <c r="C715" s="377">
        <v>6408348</v>
      </c>
      <c r="D715" s="377" t="s">
        <v>1965</v>
      </c>
      <c r="E715" s="377" t="s">
        <v>2764</v>
      </c>
      <c r="F715" s="377" t="s">
        <v>2765</v>
      </c>
      <c r="G715" s="377" t="s">
        <v>53</v>
      </c>
      <c r="H715" s="377" t="s">
        <v>2758</v>
      </c>
      <c r="I715" s="377" t="s">
        <v>3811</v>
      </c>
      <c r="J715" s="370">
        <v>1</v>
      </c>
      <c r="K715" s="368" t="e">
        <f>VLOOKUP(C715,Hoja5!$G$1:$H$1470,1,FALSE)</f>
        <v>#N/A</v>
      </c>
    </row>
    <row r="716" spans="1:11">
      <c r="A716" s="370">
        <v>34000</v>
      </c>
      <c r="B716" s="377">
        <v>34000400</v>
      </c>
      <c r="C716" s="377">
        <v>6245195</v>
      </c>
      <c r="D716" s="377" t="s">
        <v>1965</v>
      </c>
      <c r="E716" s="377" t="s">
        <v>2766</v>
      </c>
      <c r="F716" s="377" t="s">
        <v>1422</v>
      </c>
      <c r="G716" s="377" t="s">
        <v>53</v>
      </c>
      <c r="H716" s="377" t="s">
        <v>2758</v>
      </c>
      <c r="I716" s="377" t="s">
        <v>3811</v>
      </c>
      <c r="J716" s="370">
        <v>1</v>
      </c>
      <c r="K716" s="368">
        <f>VLOOKUP(C716,Hoja5!$G$1:$H$1470,1,FALSE)</f>
        <v>6245195</v>
      </c>
    </row>
    <row r="717" spans="1:11">
      <c r="A717" s="370">
        <v>34000</v>
      </c>
      <c r="B717" s="377">
        <v>34000400</v>
      </c>
      <c r="C717" s="377">
        <v>6080354</v>
      </c>
      <c r="D717" s="377" t="s">
        <v>1964</v>
      </c>
      <c r="E717" s="377" t="s">
        <v>490</v>
      </c>
      <c r="F717" s="377" t="s">
        <v>491</v>
      </c>
      <c r="G717" s="377" t="s">
        <v>53</v>
      </c>
      <c r="H717" s="377" t="s">
        <v>2758</v>
      </c>
      <c r="I717" s="377" t="s">
        <v>3811</v>
      </c>
      <c r="J717" s="370">
        <v>2</v>
      </c>
      <c r="K717" s="368">
        <f>VLOOKUP(C717,Hoja5!$G$1:$H$1470,1,FALSE)</f>
        <v>6080354</v>
      </c>
    </row>
    <row r="718" spans="1:11">
      <c r="A718" s="370">
        <v>34000</v>
      </c>
      <c r="B718" s="377">
        <v>34000400</v>
      </c>
      <c r="C718" s="377">
        <v>6241506</v>
      </c>
      <c r="D718" s="377" t="s">
        <v>1965</v>
      </c>
      <c r="E718" s="377" t="s">
        <v>2767</v>
      </c>
      <c r="F718" s="377" t="s">
        <v>2768</v>
      </c>
      <c r="G718" s="377" t="s">
        <v>53</v>
      </c>
      <c r="H718" s="377" t="s">
        <v>2758</v>
      </c>
      <c r="I718" s="377" t="s">
        <v>3811</v>
      </c>
      <c r="J718" s="370">
        <v>1</v>
      </c>
      <c r="K718" s="368">
        <f>VLOOKUP(C718,Hoja5!$G$1:$H$1470,1,FALSE)</f>
        <v>6241506</v>
      </c>
    </row>
    <row r="719" spans="1:11">
      <c r="A719" s="370">
        <v>34000</v>
      </c>
      <c r="B719" s="377">
        <v>34000400</v>
      </c>
      <c r="C719" s="377">
        <v>6148405</v>
      </c>
      <c r="D719" s="377" t="s">
        <v>1965</v>
      </c>
      <c r="E719" s="377" t="s">
        <v>1303</v>
      </c>
      <c r="F719" s="377" t="s">
        <v>109</v>
      </c>
      <c r="G719" s="377" t="s">
        <v>53</v>
      </c>
      <c r="H719" s="377" t="s">
        <v>2758</v>
      </c>
      <c r="I719" s="377" t="s">
        <v>3811</v>
      </c>
      <c r="J719" s="370">
        <v>1</v>
      </c>
      <c r="K719" s="368">
        <f>VLOOKUP(C719,Hoja5!$G$1:$H$1470,1,FALSE)</f>
        <v>6148405</v>
      </c>
    </row>
    <row r="720" spans="1:11">
      <c r="A720" s="370">
        <v>34000</v>
      </c>
      <c r="B720" s="377">
        <v>34000400</v>
      </c>
      <c r="C720" s="377">
        <v>6148119</v>
      </c>
      <c r="D720" s="377" t="s">
        <v>1965</v>
      </c>
      <c r="E720" s="377" t="s">
        <v>454</v>
      </c>
      <c r="F720" s="377" t="s">
        <v>455</v>
      </c>
      <c r="G720" s="377" t="s">
        <v>53</v>
      </c>
      <c r="H720" s="377" t="s">
        <v>2758</v>
      </c>
      <c r="I720" s="377" t="s">
        <v>3811</v>
      </c>
      <c r="J720" s="370">
        <v>1</v>
      </c>
      <c r="K720" s="368">
        <f>VLOOKUP(C720,Hoja5!$G$1:$H$1470,1,FALSE)</f>
        <v>6148119</v>
      </c>
    </row>
    <row r="721" spans="1:11">
      <c r="A721" s="370">
        <v>34000</v>
      </c>
      <c r="B721" s="377">
        <v>34000400</v>
      </c>
      <c r="C721" s="377">
        <v>6240845</v>
      </c>
      <c r="D721" s="377" t="s">
        <v>1965</v>
      </c>
      <c r="E721" s="377" t="s">
        <v>1063</v>
      </c>
      <c r="F721" s="377" t="s">
        <v>1064</v>
      </c>
      <c r="G721" s="377" t="s">
        <v>53</v>
      </c>
      <c r="H721" s="377" t="s">
        <v>2758</v>
      </c>
      <c r="I721" s="377" t="s">
        <v>3811</v>
      </c>
      <c r="J721" s="370">
        <v>1</v>
      </c>
      <c r="K721" s="368">
        <f>VLOOKUP(C721,Hoja5!$G$1:$H$1470,1,FALSE)</f>
        <v>6240845</v>
      </c>
    </row>
    <row r="722" spans="1:11">
      <c r="A722" s="370">
        <v>34000</v>
      </c>
      <c r="B722" s="377">
        <v>34000400</v>
      </c>
      <c r="C722" s="377">
        <v>6238748</v>
      </c>
      <c r="D722" s="377" t="s">
        <v>1965</v>
      </c>
      <c r="E722" s="377" t="s">
        <v>615</v>
      </c>
      <c r="F722" s="377" t="s">
        <v>150</v>
      </c>
      <c r="G722" s="377" t="s">
        <v>53</v>
      </c>
      <c r="H722" s="377" t="s">
        <v>2758</v>
      </c>
      <c r="I722" s="377" t="s">
        <v>3811</v>
      </c>
      <c r="J722" s="370">
        <v>1</v>
      </c>
      <c r="K722" s="368">
        <f>VLOOKUP(C722,Hoja5!$G$1:$H$1470,1,FALSE)</f>
        <v>6238748</v>
      </c>
    </row>
    <row r="723" spans="1:11">
      <c r="A723" s="370">
        <v>34000</v>
      </c>
      <c r="B723" s="377">
        <v>34000400</v>
      </c>
      <c r="C723" s="377">
        <v>6138532</v>
      </c>
      <c r="D723" s="377" t="s">
        <v>1965</v>
      </c>
      <c r="E723" s="377" t="s">
        <v>777</v>
      </c>
      <c r="F723" s="377" t="s">
        <v>778</v>
      </c>
      <c r="G723" s="377" t="s">
        <v>53</v>
      </c>
      <c r="H723" s="377" t="s">
        <v>2758</v>
      </c>
      <c r="I723" s="377" t="s">
        <v>3811</v>
      </c>
      <c r="J723" s="370">
        <v>1</v>
      </c>
      <c r="K723" s="368">
        <f>VLOOKUP(C723,Hoja5!$G$1:$H$1470,1,FALSE)</f>
        <v>6138532</v>
      </c>
    </row>
    <row r="724" spans="1:11">
      <c r="A724" s="370">
        <v>34000</v>
      </c>
      <c r="B724" s="377">
        <v>34000400</v>
      </c>
      <c r="C724" s="377">
        <v>6057932</v>
      </c>
      <c r="D724" s="377" t="s">
        <v>1964</v>
      </c>
      <c r="E724" s="377" t="s">
        <v>907</v>
      </c>
      <c r="F724" s="377" t="s">
        <v>908</v>
      </c>
      <c r="G724" s="377" t="s">
        <v>53</v>
      </c>
      <c r="H724" s="377" t="s">
        <v>2758</v>
      </c>
      <c r="I724" s="377" t="s">
        <v>3811</v>
      </c>
      <c r="J724" s="370">
        <v>2</v>
      </c>
      <c r="K724" s="368">
        <f>VLOOKUP(C724,Hoja5!$G$1:$H$1470,1,FALSE)</f>
        <v>6057932</v>
      </c>
    </row>
    <row r="725" spans="1:11">
      <c r="A725" s="370">
        <v>34000</v>
      </c>
      <c r="B725" s="377">
        <v>34000400</v>
      </c>
      <c r="C725" s="377">
        <v>6239315</v>
      </c>
      <c r="D725" s="377" t="s">
        <v>1965</v>
      </c>
      <c r="E725" s="377" t="s">
        <v>907</v>
      </c>
      <c r="F725" s="377" t="s">
        <v>71</v>
      </c>
      <c r="G725" s="377" t="s">
        <v>53</v>
      </c>
      <c r="H725" s="377" t="s">
        <v>2758</v>
      </c>
      <c r="I725" s="377" t="s">
        <v>3811</v>
      </c>
      <c r="J725" s="370">
        <v>1</v>
      </c>
      <c r="K725" s="368">
        <f>VLOOKUP(C725,Hoja5!$G$1:$H$1470,1,FALSE)</f>
        <v>6239315</v>
      </c>
    </row>
    <row r="726" spans="1:11">
      <c r="A726" s="370">
        <v>34000</v>
      </c>
      <c r="B726" s="377">
        <v>34000400</v>
      </c>
      <c r="C726" s="377">
        <v>6156999</v>
      </c>
      <c r="D726" s="377" t="s">
        <v>1965</v>
      </c>
      <c r="E726" s="377" t="s">
        <v>2769</v>
      </c>
      <c r="F726" s="377" t="s">
        <v>2770</v>
      </c>
      <c r="G726" s="377" t="s">
        <v>53</v>
      </c>
      <c r="H726" s="377" t="s">
        <v>2758</v>
      </c>
      <c r="I726" s="377" t="s">
        <v>3811</v>
      </c>
      <c r="J726" s="370">
        <v>1</v>
      </c>
      <c r="K726" s="368">
        <f>VLOOKUP(C726,Hoja5!$G$1:$H$1470,1,FALSE)</f>
        <v>6156999</v>
      </c>
    </row>
    <row r="727" spans="1:11">
      <c r="A727" s="370">
        <v>34000</v>
      </c>
      <c r="B727" s="377">
        <v>34000400</v>
      </c>
      <c r="C727" s="377">
        <v>6242106</v>
      </c>
      <c r="D727" s="377" t="s">
        <v>1965</v>
      </c>
      <c r="E727" s="377" t="s">
        <v>2771</v>
      </c>
      <c r="F727" s="377" t="s">
        <v>128</v>
      </c>
      <c r="G727" s="377" t="s">
        <v>53</v>
      </c>
      <c r="H727" s="377" t="s">
        <v>2758</v>
      </c>
      <c r="I727" s="377" t="s">
        <v>3811</v>
      </c>
      <c r="J727" s="370">
        <v>1</v>
      </c>
      <c r="K727" s="368">
        <f>VLOOKUP(C727,Hoja5!$G$1:$H$1470,1,FALSE)</f>
        <v>6242106</v>
      </c>
    </row>
    <row r="728" spans="1:11">
      <c r="A728" s="370">
        <v>34000</v>
      </c>
      <c r="B728" s="377">
        <v>34000400</v>
      </c>
      <c r="C728" s="377">
        <v>6279235</v>
      </c>
      <c r="D728" s="377" t="s">
        <v>1965</v>
      </c>
      <c r="E728" s="377" t="s">
        <v>2772</v>
      </c>
      <c r="F728" s="377" t="s">
        <v>862</v>
      </c>
      <c r="G728" s="377" t="s">
        <v>53</v>
      </c>
      <c r="H728" s="377" t="s">
        <v>2758</v>
      </c>
      <c r="I728" s="377" t="s">
        <v>3811</v>
      </c>
      <c r="J728" s="370">
        <v>1</v>
      </c>
      <c r="K728" s="368">
        <f>VLOOKUP(C728,Hoja5!$G$1:$H$1470,1,FALSE)</f>
        <v>6279235</v>
      </c>
    </row>
    <row r="729" spans="1:11">
      <c r="A729" s="370">
        <v>34000</v>
      </c>
      <c r="B729" s="377">
        <v>34000400</v>
      </c>
      <c r="C729" s="377">
        <v>6274769</v>
      </c>
      <c r="D729" s="377" t="s">
        <v>1965</v>
      </c>
      <c r="E729" s="377" t="s">
        <v>2773</v>
      </c>
      <c r="F729" s="377" t="s">
        <v>2600</v>
      </c>
      <c r="G729" s="377" t="s">
        <v>53</v>
      </c>
      <c r="H729" s="377" t="s">
        <v>2758</v>
      </c>
      <c r="I729" s="377" t="s">
        <v>3811</v>
      </c>
      <c r="J729" s="370">
        <v>1</v>
      </c>
      <c r="K729" s="368">
        <f>VLOOKUP(C729,Hoja5!$G$1:$H$1470,1,FALSE)</f>
        <v>6274769</v>
      </c>
    </row>
    <row r="730" spans="1:11">
      <c r="A730" s="370">
        <v>34000</v>
      </c>
      <c r="B730" s="377">
        <v>34000400</v>
      </c>
      <c r="C730" s="377">
        <v>6159711</v>
      </c>
      <c r="D730" s="377" t="s">
        <v>1965</v>
      </c>
      <c r="E730" s="377" t="s">
        <v>55</v>
      </c>
      <c r="F730" s="377" t="s">
        <v>56</v>
      </c>
      <c r="G730" s="377" t="s">
        <v>53</v>
      </c>
      <c r="H730" s="377" t="s">
        <v>2758</v>
      </c>
      <c r="I730" s="377" t="s">
        <v>3811</v>
      </c>
      <c r="J730" s="370">
        <v>1</v>
      </c>
      <c r="K730" s="368">
        <f>VLOOKUP(C730,Hoja5!$G$1:$H$1470,1,FALSE)</f>
        <v>6159711</v>
      </c>
    </row>
    <row r="731" spans="1:11">
      <c r="A731" s="370">
        <v>34000</v>
      </c>
      <c r="B731" s="377">
        <v>34000110</v>
      </c>
      <c r="C731" s="377">
        <v>6225027</v>
      </c>
      <c r="D731" s="377" t="s">
        <v>1965</v>
      </c>
      <c r="E731" s="377" t="s">
        <v>2774</v>
      </c>
      <c r="F731" s="377" t="s">
        <v>175</v>
      </c>
      <c r="G731" s="377" t="s">
        <v>45</v>
      </c>
      <c r="H731" s="377" t="s">
        <v>2775</v>
      </c>
      <c r="I731" s="392" t="s">
        <v>3816</v>
      </c>
      <c r="J731" s="370">
        <v>1</v>
      </c>
      <c r="K731" s="368">
        <f>VLOOKUP(C731,Hoja5!$G$1:$H$1470,1,FALSE)</f>
        <v>6225027</v>
      </c>
    </row>
    <row r="732" spans="1:11">
      <c r="A732" s="370">
        <v>34000</v>
      </c>
      <c r="B732" s="377">
        <v>34000110</v>
      </c>
      <c r="C732" s="377">
        <v>6236835</v>
      </c>
      <c r="D732" s="377" t="s">
        <v>1965</v>
      </c>
      <c r="E732" s="377" t="s">
        <v>2776</v>
      </c>
      <c r="F732" s="377" t="s">
        <v>2777</v>
      </c>
      <c r="G732" s="377" t="s">
        <v>49</v>
      </c>
      <c r="H732" s="377" t="s">
        <v>2775</v>
      </c>
      <c r="I732" s="392" t="s">
        <v>3816</v>
      </c>
      <c r="J732" s="370">
        <v>1</v>
      </c>
      <c r="K732" s="368">
        <f>VLOOKUP(C732,Hoja5!$G$1:$H$1470,1,FALSE)</f>
        <v>6236835</v>
      </c>
    </row>
    <row r="733" spans="1:11">
      <c r="A733" s="370">
        <v>34000</v>
      </c>
      <c r="B733" s="377">
        <v>34000110</v>
      </c>
      <c r="C733" s="377">
        <v>6080348</v>
      </c>
      <c r="D733" s="377" t="s">
        <v>1965</v>
      </c>
      <c r="E733" s="377" t="s">
        <v>507</v>
      </c>
      <c r="F733" s="377" t="s">
        <v>171</v>
      </c>
      <c r="G733" s="377" t="s">
        <v>45</v>
      </c>
      <c r="H733" s="377" t="s">
        <v>2775</v>
      </c>
      <c r="I733" s="392" t="s">
        <v>3816</v>
      </c>
      <c r="J733" s="370">
        <v>1</v>
      </c>
      <c r="K733" s="368">
        <f>VLOOKUP(C733,Hoja5!$G$1:$H$1470,1,FALSE)</f>
        <v>6080348</v>
      </c>
    </row>
    <row r="734" spans="1:11">
      <c r="A734" s="370">
        <v>34000</v>
      </c>
      <c r="B734" s="377">
        <v>34000110</v>
      </c>
      <c r="C734" s="377">
        <v>6148315</v>
      </c>
      <c r="D734" s="377" t="s">
        <v>1965</v>
      </c>
      <c r="E734" s="377" t="s">
        <v>919</v>
      </c>
      <c r="F734" s="377" t="s">
        <v>920</v>
      </c>
      <c r="G734" s="377" t="s">
        <v>49</v>
      </c>
      <c r="H734" s="377" t="s">
        <v>2775</v>
      </c>
      <c r="I734" s="392" t="s">
        <v>3816</v>
      </c>
      <c r="J734" s="370">
        <v>1</v>
      </c>
      <c r="K734" s="368">
        <f>VLOOKUP(C734,Hoja5!$G$1:$H$1470,1,FALSE)</f>
        <v>6148315</v>
      </c>
    </row>
    <row r="735" spans="1:11">
      <c r="A735" s="370">
        <v>34000</v>
      </c>
      <c r="B735" s="377">
        <v>34000110</v>
      </c>
      <c r="C735" s="377">
        <v>6279643</v>
      </c>
      <c r="D735" s="377" t="s">
        <v>1965</v>
      </c>
      <c r="E735" s="377" t="s">
        <v>2778</v>
      </c>
      <c r="F735" s="377" t="s">
        <v>2779</v>
      </c>
      <c r="G735" s="377" t="s">
        <v>45</v>
      </c>
      <c r="H735" s="377" t="s">
        <v>2775</v>
      </c>
      <c r="I735" s="392" t="s">
        <v>3816</v>
      </c>
      <c r="J735" s="370">
        <v>1</v>
      </c>
      <c r="K735" s="368">
        <f>VLOOKUP(C735,Hoja5!$G$1:$H$1470,1,FALSE)</f>
        <v>6279643</v>
      </c>
    </row>
    <row r="736" spans="1:11">
      <c r="A736" s="370">
        <v>34000</v>
      </c>
      <c r="B736" s="377">
        <v>34000110</v>
      </c>
      <c r="C736" s="377">
        <v>6407180</v>
      </c>
      <c r="D736" s="377" t="s">
        <v>1965</v>
      </c>
      <c r="E736" s="377" t="s">
        <v>2780</v>
      </c>
      <c r="F736" s="377" t="s">
        <v>2781</v>
      </c>
      <c r="G736" s="377" t="s">
        <v>49</v>
      </c>
      <c r="H736" s="377" t="s">
        <v>2775</v>
      </c>
      <c r="I736" s="392" t="s">
        <v>3816</v>
      </c>
      <c r="J736" s="370">
        <v>1</v>
      </c>
      <c r="K736" s="368" t="e">
        <f>VLOOKUP(C736,Hoja5!$G$1:$H$1470,1,FALSE)</f>
        <v>#N/A</v>
      </c>
    </row>
    <row r="737" spans="1:11">
      <c r="A737" s="370">
        <v>34000</v>
      </c>
      <c r="B737" s="377">
        <v>34000110</v>
      </c>
      <c r="C737" s="377">
        <v>6057536</v>
      </c>
      <c r="D737" s="377" t="s">
        <v>1965</v>
      </c>
      <c r="E737" s="377" t="s">
        <v>1124</v>
      </c>
      <c r="F737" s="377" t="s">
        <v>885</v>
      </c>
      <c r="G737" s="377" t="s">
        <v>45</v>
      </c>
      <c r="H737" s="377" t="s">
        <v>2775</v>
      </c>
      <c r="I737" s="392" t="s">
        <v>3816</v>
      </c>
      <c r="J737" s="370">
        <v>1</v>
      </c>
      <c r="K737" s="368">
        <f>VLOOKUP(C737,Hoja5!$G$1:$H$1470,1,FALSE)</f>
        <v>6057536</v>
      </c>
    </row>
    <row r="738" spans="1:11">
      <c r="A738" s="370">
        <v>34000</v>
      </c>
      <c r="B738" s="377">
        <v>34000110</v>
      </c>
      <c r="C738" s="377">
        <v>6256042</v>
      </c>
      <c r="D738" s="377" t="s">
        <v>1965</v>
      </c>
      <c r="E738" s="377" t="s">
        <v>2782</v>
      </c>
      <c r="F738" s="377" t="s">
        <v>2783</v>
      </c>
      <c r="G738" s="377" t="s">
        <v>49</v>
      </c>
      <c r="H738" s="377" t="s">
        <v>2775</v>
      </c>
      <c r="I738" s="392" t="s">
        <v>3816</v>
      </c>
      <c r="J738" s="370">
        <v>1</v>
      </c>
      <c r="K738" s="368">
        <f>VLOOKUP(C738,Hoja5!$G$1:$H$1470,1,FALSE)</f>
        <v>6256042</v>
      </c>
    </row>
    <row r="739" spans="1:11">
      <c r="A739" s="370">
        <v>34000</v>
      </c>
      <c r="B739" s="377">
        <v>34000110</v>
      </c>
      <c r="C739" s="377">
        <v>6279643</v>
      </c>
      <c r="D739" s="377" t="s">
        <v>1965</v>
      </c>
      <c r="E739" s="377" t="s">
        <v>2784</v>
      </c>
      <c r="F739" s="377" t="s">
        <v>2785</v>
      </c>
      <c r="G739" s="377" t="s">
        <v>53</v>
      </c>
      <c r="H739" s="377" t="s">
        <v>2775</v>
      </c>
      <c r="I739" s="392" t="s">
        <v>3816</v>
      </c>
      <c r="J739" s="370">
        <v>1</v>
      </c>
      <c r="K739" s="368">
        <f>VLOOKUP(C739,Hoja5!$G$1:$H$1470,1,FALSE)</f>
        <v>6279643</v>
      </c>
    </row>
    <row r="740" spans="1:11">
      <c r="A740" s="370">
        <v>34000</v>
      </c>
      <c r="B740" s="377">
        <v>34000110</v>
      </c>
      <c r="C740" s="377">
        <v>6255635</v>
      </c>
      <c r="D740" s="377" t="s">
        <v>1965</v>
      </c>
      <c r="E740" s="377" t="s">
        <v>2786</v>
      </c>
      <c r="F740" s="377" t="s">
        <v>2787</v>
      </c>
      <c r="G740" s="377" t="s">
        <v>53</v>
      </c>
      <c r="H740" s="377" t="s">
        <v>2775</v>
      </c>
      <c r="I740" s="392" t="s">
        <v>3816</v>
      </c>
      <c r="J740" s="370">
        <v>1</v>
      </c>
      <c r="K740" s="368">
        <f>VLOOKUP(C740,Hoja5!$G$1:$H$1470,1,FALSE)</f>
        <v>6255635</v>
      </c>
    </row>
    <row r="741" spans="1:11">
      <c r="A741" s="370">
        <v>34000</v>
      </c>
      <c r="B741" s="377">
        <v>34000110</v>
      </c>
      <c r="C741" s="377">
        <v>6158015</v>
      </c>
      <c r="D741" s="377" t="s">
        <v>1965</v>
      </c>
      <c r="E741" s="377" t="s">
        <v>2788</v>
      </c>
      <c r="F741" s="377" t="s">
        <v>2789</v>
      </c>
      <c r="G741" s="377" t="s">
        <v>53</v>
      </c>
      <c r="H741" s="377" t="s">
        <v>2775</v>
      </c>
      <c r="I741" s="392" t="s">
        <v>3816</v>
      </c>
      <c r="J741" s="370">
        <v>1</v>
      </c>
      <c r="K741" s="368">
        <f>VLOOKUP(C741,Hoja5!$G$1:$H$1470,1,FALSE)</f>
        <v>6158015</v>
      </c>
    </row>
    <row r="742" spans="1:11" ht="13.5">
      <c r="A742" s="370">
        <v>34000</v>
      </c>
      <c r="B742" s="379">
        <v>34000100</v>
      </c>
      <c r="C742" s="379">
        <v>3600549</v>
      </c>
      <c r="D742" s="380" t="s">
        <v>3553</v>
      </c>
      <c r="E742" s="379" t="s">
        <v>1557</v>
      </c>
      <c r="F742" s="379" t="s">
        <v>1558</v>
      </c>
      <c r="G742" s="379" t="s">
        <v>45</v>
      </c>
      <c r="H742" s="379" t="s">
        <v>2290</v>
      </c>
      <c r="I742" s="379" t="s">
        <v>3812</v>
      </c>
      <c r="J742" s="370">
        <v>5</v>
      </c>
      <c r="K742" s="368">
        <f>VLOOKUP(C742,Hoja5!$G$1:$H$1470,1,FALSE)</f>
        <v>3600549</v>
      </c>
    </row>
    <row r="743" spans="1:11" ht="13.5">
      <c r="A743" s="370">
        <v>34000</v>
      </c>
      <c r="B743" s="379">
        <v>34000100</v>
      </c>
      <c r="C743" s="379">
        <v>6057570</v>
      </c>
      <c r="D743" s="380" t="s">
        <v>3554</v>
      </c>
      <c r="E743" s="379" t="s">
        <v>1567</v>
      </c>
      <c r="F743" s="379" t="s">
        <v>1568</v>
      </c>
      <c r="G743" s="379" t="s">
        <v>45</v>
      </c>
      <c r="H743" s="379" t="s">
        <v>2290</v>
      </c>
      <c r="I743" s="379" t="s">
        <v>3812</v>
      </c>
      <c r="J743" s="370">
        <v>4</v>
      </c>
      <c r="K743" s="368">
        <f>VLOOKUP(C743,Hoja5!$G$1:$H$1470,1,FALSE)</f>
        <v>6057570</v>
      </c>
    </row>
    <row r="744" spans="1:11" ht="13.5">
      <c r="A744" s="370">
        <v>34000</v>
      </c>
      <c r="B744" s="379">
        <v>34000100</v>
      </c>
      <c r="C744" s="379">
        <v>3401483</v>
      </c>
      <c r="D744" s="380" t="s">
        <v>3554</v>
      </c>
      <c r="E744" s="379" t="s">
        <v>1564</v>
      </c>
      <c r="F744" s="379" t="s">
        <v>1565</v>
      </c>
      <c r="G744" s="379" t="s">
        <v>53</v>
      </c>
      <c r="H744" s="379" t="s">
        <v>2290</v>
      </c>
      <c r="I744" s="379" t="s">
        <v>3812</v>
      </c>
      <c r="J744" s="370">
        <v>4</v>
      </c>
      <c r="K744" s="368">
        <f>VLOOKUP(C744,Hoja5!$G$1:$H$1470,1,FALSE)</f>
        <v>3401483</v>
      </c>
    </row>
    <row r="745" spans="1:11" ht="13.5">
      <c r="A745" s="370">
        <v>34000</v>
      </c>
      <c r="B745" s="379">
        <v>34000100</v>
      </c>
      <c r="C745" s="379">
        <v>3401432</v>
      </c>
      <c r="D745" s="380" t="s">
        <v>3555</v>
      </c>
      <c r="E745" s="379" t="s">
        <v>558</v>
      </c>
      <c r="F745" s="379" t="s">
        <v>559</v>
      </c>
      <c r="G745" s="379" t="s">
        <v>45</v>
      </c>
      <c r="H745" s="379" t="s">
        <v>2290</v>
      </c>
      <c r="I745" s="379" t="s">
        <v>3812</v>
      </c>
      <c r="J745" s="370">
        <v>4</v>
      </c>
      <c r="K745" s="368">
        <f>VLOOKUP(C745,Hoja5!$G$1:$H$1470,1,FALSE)</f>
        <v>3401432</v>
      </c>
    </row>
    <row r="746" spans="1:11" ht="13.5">
      <c r="A746" s="370">
        <v>34000</v>
      </c>
      <c r="B746" s="379">
        <v>34000100</v>
      </c>
      <c r="C746" s="379">
        <v>6129519</v>
      </c>
      <c r="D746" s="380" t="s">
        <v>3556</v>
      </c>
      <c r="E746" s="379" t="s">
        <v>2790</v>
      </c>
      <c r="F746" s="379" t="s">
        <v>278</v>
      </c>
      <c r="G746" s="379" t="s">
        <v>45</v>
      </c>
      <c r="H746" s="379" t="s">
        <v>2290</v>
      </c>
      <c r="I746" s="379" t="s">
        <v>3812</v>
      </c>
      <c r="J746" s="370">
        <v>4</v>
      </c>
      <c r="K746" s="368">
        <f>VLOOKUP(C746,Hoja5!$G$1:$H$1470,1,FALSE)</f>
        <v>6129519</v>
      </c>
    </row>
    <row r="747" spans="1:11" ht="13.5">
      <c r="A747" s="370">
        <v>34000</v>
      </c>
      <c r="B747" s="379">
        <v>34000100</v>
      </c>
      <c r="C747" s="379">
        <v>6121272</v>
      </c>
      <c r="D747" s="380" t="s">
        <v>2063</v>
      </c>
      <c r="E747" s="379" t="s">
        <v>2064</v>
      </c>
      <c r="F747" s="379" t="s">
        <v>2065</v>
      </c>
      <c r="G747" s="379" t="s">
        <v>45</v>
      </c>
      <c r="H747" s="379" t="s">
        <v>2290</v>
      </c>
      <c r="I747" s="379" t="s">
        <v>3813</v>
      </c>
      <c r="J747" s="370">
        <v>2</v>
      </c>
      <c r="K747" s="368">
        <f>VLOOKUP(C747,Hoja5!$G$1:$H$1470,1,FALSE)</f>
        <v>6121272</v>
      </c>
    </row>
    <row r="748" spans="1:11" ht="13.5">
      <c r="A748" s="370">
        <v>34000</v>
      </c>
      <c r="B748" s="379">
        <v>34000100</v>
      </c>
      <c r="C748" s="379">
        <v>3600259</v>
      </c>
      <c r="D748" s="380" t="s">
        <v>2063</v>
      </c>
      <c r="E748" s="379" t="s">
        <v>2062</v>
      </c>
      <c r="F748" s="379" t="s">
        <v>593</v>
      </c>
      <c r="G748" s="379" t="s">
        <v>45</v>
      </c>
      <c r="H748" s="379" t="s">
        <v>2290</v>
      </c>
      <c r="I748" s="379" t="s">
        <v>3798</v>
      </c>
      <c r="J748" s="370">
        <v>2</v>
      </c>
      <c r="K748" s="368">
        <f>VLOOKUP(C748,Hoja5!$G$1:$H$1470,1,FALSE)</f>
        <v>3600259</v>
      </c>
    </row>
    <row r="749" spans="1:11" ht="13.5">
      <c r="A749" s="370">
        <v>34000</v>
      </c>
      <c r="B749" s="379">
        <v>34000100</v>
      </c>
      <c r="C749" s="379">
        <v>6080476</v>
      </c>
      <c r="D749" s="380" t="s">
        <v>2063</v>
      </c>
      <c r="E749" s="379" t="s">
        <v>2066</v>
      </c>
      <c r="F749" s="379" t="s">
        <v>455</v>
      </c>
      <c r="G749" s="379" t="s">
        <v>45</v>
      </c>
      <c r="H749" s="379" t="s">
        <v>2290</v>
      </c>
      <c r="I749" s="379" t="s">
        <v>3798</v>
      </c>
      <c r="J749" s="370">
        <v>2</v>
      </c>
      <c r="K749" s="368">
        <f>VLOOKUP(C749,Hoja5!$G$1:$H$1470,1,FALSE)</f>
        <v>6080476</v>
      </c>
    </row>
    <row r="750" spans="1:11" ht="13.5">
      <c r="A750" s="370">
        <v>34000</v>
      </c>
      <c r="B750" s="379">
        <v>34000100</v>
      </c>
      <c r="C750" s="379">
        <v>6126768</v>
      </c>
      <c r="D750" s="380" t="s">
        <v>2063</v>
      </c>
      <c r="E750" s="379" t="s">
        <v>1425</v>
      </c>
      <c r="F750" s="379" t="s">
        <v>428</v>
      </c>
      <c r="G750" s="379" t="s">
        <v>53</v>
      </c>
      <c r="H750" s="379" t="s">
        <v>2290</v>
      </c>
      <c r="I750" s="379" t="s">
        <v>3798</v>
      </c>
      <c r="J750" s="370">
        <v>2</v>
      </c>
      <c r="K750" s="368">
        <f>VLOOKUP(C750,Hoja5!$G$1:$H$1470,1,FALSE)</f>
        <v>6126768</v>
      </c>
    </row>
    <row r="751" spans="1:11" ht="13.5">
      <c r="A751" s="370">
        <v>34000</v>
      </c>
      <c r="B751" s="379">
        <v>34000100</v>
      </c>
      <c r="C751" s="379">
        <v>6246655</v>
      </c>
      <c r="D751" s="380" t="s">
        <v>2063</v>
      </c>
      <c r="E751" s="379" t="s">
        <v>2070</v>
      </c>
      <c r="F751" s="379" t="s">
        <v>109</v>
      </c>
      <c r="G751" s="379" t="s">
        <v>45</v>
      </c>
      <c r="H751" s="379" t="s">
        <v>2290</v>
      </c>
      <c r="I751" s="379" t="s">
        <v>3798</v>
      </c>
      <c r="J751" s="370">
        <v>2</v>
      </c>
      <c r="K751" s="368">
        <f>VLOOKUP(C751,Hoja5!$G$1:$H$1470,1,FALSE)</f>
        <v>6246655</v>
      </c>
    </row>
    <row r="752" spans="1:11" ht="24">
      <c r="A752" s="370">
        <v>34000</v>
      </c>
      <c r="B752" s="379">
        <v>34000100</v>
      </c>
      <c r="C752" s="379">
        <v>6118715</v>
      </c>
      <c r="D752" s="380" t="s">
        <v>2001</v>
      </c>
      <c r="E752" s="379" t="s">
        <v>2067</v>
      </c>
      <c r="F752" s="379" t="s">
        <v>2068</v>
      </c>
      <c r="G752" s="379" t="s">
        <v>45</v>
      </c>
      <c r="H752" s="379" t="s">
        <v>2290</v>
      </c>
      <c r="I752" s="379" t="s">
        <v>3814</v>
      </c>
      <c r="J752" s="370">
        <v>3</v>
      </c>
      <c r="K752" s="368">
        <f>VLOOKUP(C752,Hoja5!$G$1:$H$1470,1,FALSE)</f>
        <v>6118715</v>
      </c>
    </row>
    <row r="753" spans="1:11" ht="24">
      <c r="A753" s="370">
        <v>34000</v>
      </c>
      <c r="B753" s="379">
        <v>34000100</v>
      </c>
      <c r="C753" s="379">
        <v>6126680</v>
      </c>
      <c r="D753" s="380" t="s">
        <v>2001</v>
      </c>
      <c r="E753" s="379" t="s">
        <v>477</v>
      </c>
      <c r="F753" s="379" t="s">
        <v>478</v>
      </c>
      <c r="G753" s="379" t="s">
        <v>53</v>
      </c>
      <c r="H753" s="379" t="s">
        <v>2290</v>
      </c>
      <c r="I753" s="379" t="s">
        <v>3815</v>
      </c>
      <c r="J753" s="370">
        <v>3</v>
      </c>
      <c r="K753" s="368">
        <f>VLOOKUP(C753,Hoja5!$G$1:$H$1470,1,FALSE)</f>
        <v>6126680</v>
      </c>
    </row>
    <row r="754" spans="1:11" ht="24">
      <c r="A754" s="370">
        <v>34000</v>
      </c>
      <c r="B754" s="379">
        <v>34000100</v>
      </c>
      <c r="C754" s="379">
        <v>2387</v>
      </c>
      <c r="D754" s="380" t="s">
        <v>2001</v>
      </c>
      <c r="E754" s="379" t="s">
        <v>2071</v>
      </c>
      <c r="F754" s="379" t="s">
        <v>563</v>
      </c>
      <c r="G754" s="379" t="s">
        <v>45</v>
      </c>
      <c r="H754" s="379" t="s">
        <v>2290</v>
      </c>
      <c r="I754" s="379" t="s">
        <v>3814</v>
      </c>
      <c r="J754" s="370">
        <v>3</v>
      </c>
      <c r="K754" s="368">
        <f>VLOOKUP(C754,Hoja5!$G$1:$H$1470,1,FALSE)</f>
        <v>2387</v>
      </c>
    </row>
    <row r="755" spans="1:11" ht="24">
      <c r="A755" s="370">
        <v>34000</v>
      </c>
      <c r="B755" s="379">
        <v>34000100</v>
      </c>
      <c r="C755" s="379">
        <v>6124346</v>
      </c>
      <c r="D755" s="380" t="s">
        <v>2001</v>
      </c>
      <c r="E755" s="379" t="s">
        <v>125</v>
      </c>
      <c r="F755" s="379" t="s">
        <v>126</v>
      </c>
      <c r="G755" s="379" t="s">
        <v>45</v>
      </c>
      <c r="H755" s="379" t="s">
        <v>2290</v>
      </c>
      <c r="I755" s="379" t="s">
        <v>3814</v>
      </c>
      <c r="J755" s="370">
        <v>3</v>
      </c>
      <c r="K755" s="368">
        <f>VLOOKUP(C755,Hoja5!$G$1:$H$1470,1,FALSE)</f>
        <v>6124346</v>
      </c>
    </row>
    <row r="756" spans="1:11" ht="24">
      <c r="A756" s="370">
        <v>34000</v>
      </c>
      <c r="B756" s="379">
        <v>34000100</v>
      </c>
      <c r="C756" s="379">
        <v>2462</v>
      </c>
      <c r="D756" s="380" t="s">
        <v>2001</v>
      </c>
      <c r="E756" s="379" t="s">
        <v>564</v>
      </c>
      <c r="F756" s="379" t="s">
        <v>2072</v>
      </c>
      <c r="G756" s="379" t="s">
        <v>53</v>
      </c>
      <c r="H756" s="379" t="s">
        <v>2290</v>
      </c>
      <c r="I756" s="379" t="s">
        <v>3815</v>
      </c>
      <c r="J756" s="370">
        <v>3</v>
      </c>
      <c r="K756" s="368">
        <f>VLOOKUP(C756,Hoja5!$G$1:$H$1470,1,FALSE)</f>
        <v>2462</v>
      </c>
    </row>
    <row r="757" spans="1:11" ht="13.5">
      <c r="A757" s="370">
        <v>34000</v>
      </c>
      <c r="B757" s="379">
        <v>34000100</v>
      </c>
      <c r="C757" s="379">
        <v>6148296</v>
      </c>
      <c r="D757" s="380" t="s">
        <v>2001</v>
      </c>
      <c r="E757" s="379" t="s">
        <v>546</v>
      </c>
      <c r="F757" s="379" t="s">
        <v>171</v>
      </c>
      <c r="G757" s="379" t="s">
        <v>45</v>
      </c>
      <c r="H757" s="379" t="s">
        <v>2290</v>
      </c>
      <c r="I757" s="392" t="s">
        <v>3816</v>
      </c>
      <c r="J757" s="370">
        <v>3</v>
      </c>
      <c r="K757" s="368">
        <f>VLOOKUP(C757,Hoja5!$G$1:$H$1470,1,FALSE)</f>
        <v>6148296</v>
      </c>
    </row>
    <row r="758" spans="1:11" ht="13.5">
      <c r="A758" s="370">
        <v>34000</v>
      </c>
      <c r="B758" s="379">
        <v>34000100</v>
      </c>
      <c r="C758" s="379">
        <v>6118770</v>
      </c>
      <c r="D758" s="380" t="s">
        <v>2291</v>
      </c>
      <c r="E758" s="379" t="s">
        <v>233</v>
      </c>
      <c r="F758" s="379" t="s">
        <v>234</v>
      </c>
      <c r="G758" s="379" t="s">
        <v>53</v>
      </c>
      <c r="H758" s="379" t="s">
        <v>2290</v>
      </c>
      <c r="I758" s="392" t="s">
        <v>3816</v>
      </c>
      <c r="J758" s="370">
        <v>3</v>
      </c>
      <c r="K758" s="368">
        <f>VLOOKUP(C758,Hoja5!$G$1:$H$1470,1,FALSE)</f>
        <v>6118770</v>
      </c>
    </row>
    <row r="759" spans="1:11" ht="13.5">
      <c r="A759" s="370">
        <v>34000</v>
      </c>
      <c r="B759" s="379">
        <v>34000100</v>
      </c>
      <c r="C759" s="379">
        <v>559</v>
      </c>
      <c r="D759" s="380" t="s">
        <v>1965</v>
      </c>
      <c r="E759" s="379" t="s">
        <v>298</v>
      </c>
      <c r="F759" s="379" t="s">
        <v>299</v>
      </c>
      <c r="G759" s="379" t="s">
        <v>53</v>
      </c>
      <c r="H759" s="379" t="s">
        <v>2290</v>
      </c>
      <c r="I759" s="379" t="s">
        <v>3798</v>
      </c>
      <c r="J759" s="370">
        <v>1</v>
      </c>
      <c r="K759" s="368">
        <f>VLOOKUP(C759,Hoja5!$G$1:$H$1470,1,FALSE)</f>
        <v>559</v>
      </c>
    </row>
    <row r="760" spans="1:11" ht="13.5">
      <c r="A760" s="370">
        <v>34000</v>
      </c>
      <c r="B760" s="379">
        <v>34000100</v>
      </c>
      <c r="C760" s="379">
        <v>3401453</v>
      </c>
      <c r="D760" s="380" t="s">
        <v>1965</v>
      </c>
      <c r="E760" s="379" t="s">
        <v>108</v>
      </c>
      <c r="F760" s="379" t="s">
        <v>109</v>
      </c>
      <c r="G760" s="379" t="s">
        <v>45</v>
      </c>
      <c r="H760" s="379" t="s">
        <v>2290</v>
      </c>
      <c r="I760" s="377" t="s">
        <v>3810</v>
      </c>
      <c r="J760" s="370">
        <v>1</v>
      </c>
      <c r="K760" s="368">
        <f>VLOOKUP(C760,Hoja5!$G$1:$H$1470,1,FALSE)</f>
        <v>3401453</v>
      </c>
    </row>
    <row r="761" spans="1:11">
      <c r="A761" s="381">
        <v>32000</v>
      </c>
      <c r="B761" s="381">
        <v>32000100</v>
      </c>
      <c r="C761" s="382">
        <v>3400050</v>
      </c>
      <c r="D761" s="381" t="s">
        <v>3557</v>
      </c>
      <c r="E761" s="381" t="s">
        <v>2791</v>
      </c>
      <c r="F761" s="381" t="s">
        <v>1581</v>
      </c>
      <c r="G761" s="381" t="s">
        <v>45</v>
      </c>
      <c r="H761" s="383" t="s">
        <v>2792</v>
      </c>
      <c r="I761" s="383" t="s">
        <v>3855</v>
      </c>
      <c r="J761" s="383">
        <v>6</v>
      </c>
      <c r="K761" s="368">
        <f>VLOOKUP(C761,Hoja5!$G$1:$H$1470,1,FALSE)</f>
        <v>3400050</v>
      </c>
    </row>
    <row r="762" spans="1:11">
      <c r="A762" s="381">
        <v>33000</v>
      </c>
      <c r="B762" s="381">
        <v>33000100</v>
      </c>
      <c r="C762" s="382">
        <v>6238790</v>
      </c>
      <c r="D762" s="381" t="s">
        <v>2292</v>
      </c>
      <c r="E762" s="381" t="s">
        <v>657</v>
      </c>
      <c r="F762" s="381" t="s">
        <v>658</v>
      </c>
      <c r="G762" s="381" t="s">
        <v>45</v>
      </c>
      <c r="H762" s="370" t="s">
        <v>2293</v>
      </c>
      <c r="I762" s="370" t="s">
        <v>1560</v>
      </c>
      <c r="J762" s="370">
        <v>3</v>
      </c>
      <c r="K762" s="368">
        <f>VLOOKUP(C762,Hoja5!$G$1:$H$1470,1,FALSE)</f>
        <v>6238790</v>
      </c>
    </row>
    <row r="763" spans="1:11">
      <c r="A763" s="381">
        <v>32000</v>
      </c>
      <c r="B763" s="381">
        <v>32000100</v>
      </c>
      <c r="C763" s="382">
        <v>5372205</v>
      </c>
      <c r="D763" s="381" t="s">
        <v>1526</v>
      </c>
      <c r="E763" s="381" t="s">
        <v>2793</v>
      </c>
      <c r="F763" s="381" t="s">
        <v>2794</v>
      </c>
      <c r="G763" s="381" t="s">
        <v>45</v>
      </c>
      <c r="H763" s="383" t="s">
        <v>2298</v>
      </c>
      <c r="I763" s="383" t="s">
        <v>3855</v>
      </c>
      <c r="J763" s="383">
        <v>6</v>
      </c>
      <c r="K763" s="368">
        <f>VLOOKUP(C763,Hoja5!$G$1:$H$1470,1,FALSE)</f>
        <v>5372205</v>
      </c>
    </row>
    <row r="764" spans="1:11">
      <c r="A764" s="381">
        <v>31000</v>
      </c>
      <c r="B764" s="381">
        <v>31000400</v>
      </c>
      <c r="C764" s="382">
        <v>6117362</v>
      </c>
      <c r="D764" s="381" t="s">
        <v>3558</v>
      </c>
      <c r="E764" s="381" t="s">
        <v>2795</v>
      </c>
      <c r="F764" s="381" t="s">
        <v>2796</v>
      </c>
      <c r="G764" s="381" t="s">
        <v>45</v>
      </c>
      <c r="H764" s="370" t="s">
        <v>2295</v>
      </c>
      <c r="I764" s="370" t="s">
        <v>3872</v>
      </c>
      <c r="J764" s="370">
        <v>4</v>
      </c>
      <c r="K764" s="368">
        <f>VLOOKUP(C764,Hoja5!$G$1:$H$1470,1,FALSE)</f>
        <v>6117362</v>
      </c>
    </row>
    <row r="765" spans="1:11">
      <c r="A765" s="381">
        <v>31000</v>
      </c>
      <c r="B765" s="381">
        <v>31000310</v>
      </c>
      <c r="C765" s="382">
        <v>6249861</v>
      </c>
      <c r="D765" s="381" t="s">
        <v>3558</v>
      </c>
      <c r="E765" s="381" t="s">
        <v>2797</v>
      </c>
      <c r="F765" s="381" t="s">
        <v>2798</v>
      </c>
      <c r="G765" s="381" t="s">
        <v>45</v>
      </c>
      <c r="H765" s="370" t="s">
        <v>2295</v>
      </c>
      <c r="I765" s="370" t="s">
        <v>3872</v>
      </c>
      <c r="J765" s="370">
        <v>4</v>
      </c>
      <c r="K765" s="368">
        <f>VLOOKUP(C765,Hoja5!$G$1:$H$1470,1,FALSE)</f>
        <v>6249861</v>
      </c>
    </row>
    <row r="766" spans="1:11">
      <c r="A766" s="381">
        <v>31000</v>
      </c>
      <c r="B766" s="381">
        <v>31000400</v>
      </c>
      <c r="C766" s="382">
        <v>3401437</v>
      </c>
      <c r="D766" s="381" t="s">
        <v>1556</v>
      </c>
      <c r="E766" s="381" t="s">
        <v>1554</v>
      </c>
      <c r="F766" s="381" t="s">
        <v>1555</v>
      </c>
      <c r="G766" s="381" t="s">
        <v>45</v>
      </c>
      <c r="H766" s="383" t="s">
        <v>2298</v>
      </c>
      <c r="I766" s="370" t="s">
        <v>3872</v>
      </c>
      <c r="J766" s="384">
        <v>6</v>
      </c>
      <c r="K766" s="368">
        <f>VLOOKUP(C766,Hoja5!$G$1:$H$1470,1,FALSE)</f>
        <v>3401437</v>
      </c>
    </row>
    <row r="767" spans="1:11">
      <c r="A767" s="381">
        <v>31000</v>
      </c>
      <c r="B767" s="381">
        <v>31000300</v>
      </c>
      <c r="C767" s="382">
        <v>3400351</v>
      </c>
      <c r="D767" s="381" t="s">
        <v>1543</v>
      </c>
      <c r="E767" s="381" t="s">
        <v>1545</v>
      </c>
      <c r="F767" s="381" t="s">
        <v>1546</v>
      </c>
      <c r="G767" s="381" t="s">
        <v>45</v>
      </c>
      <c r="H767" s="370" t="s">
        <v>2295</v>
      </c>
      <c r="I767" s="370" t="s">
        <v>3872</v>
      </c>
      <c r="J767" s="371">
        <v>4</v>
      </c>
      <c r="K767" s="368">
        <f>VLOOKUP(C767,Hoja5!$G$1:$H$1470,1,FALSE)</f>
        <v>3400351</v>
      </c>
    </row>
    <row r="768" spans="1:11">
      <c r="A768" s="381">
        <v>31000</v>
      </c>
      <c r="B768" s="381">
        <v>31000410</v>
      </c>
      <c r="C768" s="382">
        <v>6139528</v>
      </c>
      <c r="D768" s="381" t="s">
        <v>3558</v>
      </c>
      <c r="E768" s="381" t="s">
        <v>2799</v>
      </c>
      <c r="F768" s="381" t="s">
        <v>2800</v>
      </c>
      <c r="G768" s="381" t="s">
        <v>45</v>
      </c>
      <c r="H768" s="370" t="s">
        <v>2295</v>
      </c>
      <c r="I768" s="370" t="s">
        <v>3872</v>
      </c>
      <c r="J768" s="371">
        <v>4</v>
      </c>
      <c r="K768" s="368">
        <f>VLOOKUP(C768,Hoja5!$G$1:$H$1470,1,FALSE)</f>
        <v>6139528</v>
      </c>
    </row>
    <row r="769" spans="1:11">
      <c r="A769" s="381">
        <v>31000</v>
      </c>
      <c r="B769" s="381">
        <v>31000310</v>
      </c>
      <c r="C769" s="382">
        <v>6251492</v>
      </c>
      <c r="D769" s="381" t="s">
        <v>3558</v>
      </c>
      <c r="E769" s="381" t="s">
        <v>2456</v>
      </c>
      <c r="F769" s="381" t="s">
        <v>109</v>
      </c>
      <c r="G769" s="381" t="s">
        <v>45</v>
      </c>
      <c r="H769" s="370" t="s">
        <v>2295</v>
      </c>
      <c r="I769" s="370" t="s">
        <v>3872</v>
      </c>
      <c r="J769" s="371">
        <v>4</v>
      </c>
      <c r="K769" s="368">
        <f>VLOOKUP(C769,Hoja5!$G$1:$H$1470,1,FALSE)</f>
        <v>6251492</v>
      </c>
    </row>
    <row r="770" spans="1:11">
      <c r="A770" s="381">
        <v>31000</v>
      </c>
      <c r="B770" s="381">
        <v>31000300</v>
      </c>
      <c r="C770" s="382">
        <v>4507</v>
      </c>
      <c r="D770" s="381" t="s">
        <v>3558</v>
      </c>
      <c r="E770" s="381" t="s">
        <v>2801</v>
      </c>
      <c r="F770" s="381" t="s">
        <v>2802</v>
      </c>
      <c r="G770" s="381" t="s">
        <v>45</v>
      </c>
      <c r="H770" s="370" t="s">
        <v>2295</v>
      </c>
      <c r="I770" s="370" t="s">
        <v>3872</v>
      </c>
      <c r="J770" s="371">
        <v>4</v>
      </c>
      <c r="K770" s="368">
        <f>VLOOKUP(C770,Hoja5!$G$1:$H$1470,1,FALSE)</f>
        <v>4507</v>
      </c>
    </row>
    <row r="771" spans="1:11">
      <c r="A771" s="381">
        <v>31000</v>
      </c>
      <c r="B771" s="381">
        <v>31000310</v>
      </c>
      <c r="C771" s="382">
        <v>6069250</v>
      </c>
      <c r="D771" s="381" t="s">
        <v>3558</v>
      </c>
      <c r="E771" s="381" t="s">
        <v>2803</v>
      </c>
      <c r="F771" s="381" t="s">
        <v>2361</v>
      </c>
      <c r="G771" s="381" t="s">
        <v>45</v>
      </c>
      <c r="H771" s="370" t="s">
        <v>2295</v>
      </c>
      <c r="I771" s="370" t="s">
        <v>3872</v>
      </c>
      <c r="J771" s="371">
        <v>4</v>
      </c>
      <c r="K771" s="368">
        <f>VLOOKUP(C771,Hoja5!$G$1:$H$1470,1,FALSE)</f>
        <v>6069250</v>
      </c>
    </row>
    <row r="772" spans="1:11">
      <c r="A772" s="381">
        <v>31000</v>
      </c>
      <c r="B772" s="381">
        <v>31000410</v>
      </c>
      <c r="C772" s="382">
        <v>3400716</v>
      </c>
      <c r="D772" s="381" t="s">
        <v>3558</v>
      </c>
      <c r="E772" s="381" t="s">
        <v>739</v>
      </c>
      <c r="F772" s="381" t="s">
        <v>541</v>
      </c>
      <c r="G772" s="381" t="s">
        <v>45</v>
      </c>
      <c r="H772" s="370" t="s">
        <v>2295</v>
      </c>
      <c r="I772" s="370" t="s">
        <v>3872</v>
      </c>
      <c r="J772" s="371">
        <v>4</v>
      </c>
      <c r="K772" s="368">
        <f>VLOOKUP(C772,Hoja5!$G$1:$H$1470,1,FALSE)</f>
        <v>3400716</v>
      </c>
    </row>
    <row r="773" spans="1:11">
      <c r="A773" s="381">
        <v>31000</v>
      </c>
      <c r="B773" s="381">
        <v>31000300</v>
      </c>
      <c r="C773" s="382">
        <v>6059853</v>
      </c>
      <c r="D773" s="381" t="s">
        <v>1543</v>
      </c>
      <c r="E773" s="381" t="s">
        <v>1547</v>
      </c>
      <c r="F773" s="381" t="s">
        <v>1548</v>
      </c>
      <c r="G773" s="381" t="s">
        <v>45</v>
      </c>
      <c r="H773" s="370" t="s">
        <v>2295</v>
      </c>
      <c r="I773" s="370" t="s">
        <v>3872</v>
      </c>
      <c r="J773" s="371">
        <v>4</v>
      </c>
      <c r="K773" s="368">
        <f>VLOOKUP(C773,Hoja5!$G$1:$H$1470,1,FALSE)</f>
        <v>6059853</v>
      </c>
    </row>
    <row r="774" spans="1:11">
      <c r="A774" s="381">
        <v>31000</v>
      </c>
      <c r="B774" s="381">
        <v>31000300</v>
      </c>
      <c r="C774" s="382">
        <v>6249096</v>
      </c>
      <c r="D774" s="381" t="s">
        <v>3558</v>
      </c>
      <c r="E774" s="381" t="s">
        <v>2804</v>
      </c>
      <c r="F774" s="381" t="s">
        <v>2805</v>
      </c>
      <c r="G774" s="381" t="s">
        <v>45</v>
      </c>
      <c r="H774" s="370" t="s">
        <v>2295</v>
      </c>
      <c r="I774" s="370" t="s">
        <v>3872</v>
      </c>
      <c r="J774" s="371">
        <v>4</v>
      </c>
      <c r="K774" s="368">
        <f>VLOOKUP(C774,Hoja5!$G$1:$H$1470,1,FALSE)</f>
        <v>6249096</v>
      </c>
    </row>
    <row r="775" spans="1:11">
      <c r="A775" s="381">
        <v>31000</v>
      </c>
      <c r="B775" s="381">
        <v>31000310</v>
      </c>
      <c r="C775" s="382">
        <v>4667</v>
      </c>
      <c r="D775" s="381" t="s">
        <v>3558</v>
      </c>
      <c r="E775" s="381" t="s">
        <v>2806</v>
      </c>
      <c r="F775" s="381" t="s">
        <v>2807</v>
      </c>
      <c r="G775" s="381" t="s">
        <v>45</v>
      </c>
      <c r="H775" s="370" t="s">
        <v>2295</v>
      </c>
      <c r="I775" s="370" t="s">
        <v>3872</v>
      </c>
      <c r="J775" s="371">
        <v>4</v>
      </c>
      <c r="K775" s="368">
        <f>VLOOKUP(C775,Hoja5!$G$1:$H$1470,1,FALSE)</f>
        <v>4667</v>
      </c>
    </row>
    <row r="776" spans="1:11">
      <c r="A776" s="381">
        <v>31000</v>
      </c>
      <c r="B776" s="381">
        <v>31000400</v>
      </c>
      <c r="C776" s="382">
        <v>3400260</v>
      </c>
      <c r="D776" s="381" t="s">
        <v>1553</v>
      </c>
      <c r="E776" s="381" t="s">
        <v>1552</v>
      </c>
      <c r="F776" s="381" t="s">
        <v>982</v>
      </c>
      <c r="G776" s="381" t="s">
        <v>45</v>
      </c>
      <c r="H776" s="370" t="s">
        <v>2295</v>
      </c>
      <c r="I776" s="370" t="s">
        <v>3872</v>
      </c>
      <c r="J776" s="371">
        <v>4</v>
      </c>
      <c r="K776" s="368">
        <f>VLOOKUP(C776,Hoja5!$G$1:$H$1470,1,FALSE)</f>
        <v>3400260</v>
      </c>
    </row>
    <row r="777" spans="1:11">
      <c r="A777" s="381">
        <v>31000</v>
      </c>
      <c r="B777" s="381">
        <v>31000400</v>
      </c>
      <c r="C777" s="382">
        <v>6121805</v>
      </c>
      <c r="D777" s="381" t="s">
        <v>1543</v>
      </c>
      <c r="E777" s="381" t="s">
        <v>2808</v>
      </c>
      <c r="F777" s="381" t="s">
        <v>972</v>
      </c>
      <c r="G777" s="381" t="s">
        <v>45</v>
      </c>
      <c r="H777" s="370" t="s">
        <v>2295</v>
      </c>
      <c r="I777" s="370" t="s">
        <v>3872</v>
      </c>
      <c r="J777" s="371">
        <v>5</v>
      </c>
      <c r="K777" s="368">
        <f>VLOOKUP(C777,Hoja5!$G$1:$H$1470,1,FALSE)</f>
        <v>6121805</v>
      </c>
    </row>
    <row r="778" spans="1:11">
      <c r="A778" s="381">
        <v>31000</v>
      </c>
      <c r="B778" s="381">
        <v>31000100</v>
      </c>
      <c r="C778" s="382">
        <v>6122070</v>
      </c>
      <c r="D778" s="381" t="s">
        <v>1543</v>
      </c>
      <c r="E778" s="381" t="s">
        <v>2809</v>
      </c>
      <c r="F778" s="381" t="s">
        <v>506</v>
      </c>
      <c r="G778" s="381" t="s">
        <v>45</v>
      </c>
      <c r="H778" s="370" t="s">
        <v>2295</v>
      </c>
      <c r="I778" s="370" t="s">
        <v>3872</v>
      </c>
      <c r="J778" s="371">
        <v>5</v>
      </c>
      <c r="K778" s="368">
        <f>VLOOKUP(C778,Hoja5!$G$1:$H$1470,1,FALSE)</f>
        <v>6122070</v>
      </c>
    </row>
    <row r="779" spans="1:11">
      <c r="A779" s="381">
        <v>31000</v>
      </c>
      <c r="B779" s="381">
        <v>31000600</v>
      </c>
      <c r="C779" s="382">
        <v>6344641</v>
      </c>
      <c r="D779" s="381" t="s">
        <v>1531</v>
      </c>
      <c r="E779" s="381" t="s">
        <v>2810</v>
      </c>
      <c r="F779" s="381" t="s">
        <v>2811</v>
      </c>
      <c r="G779" s="381" t="s">
        <v>1531</v>
      </c>
      <c r="H779" s="370" t="s">
        <v>2295</v>
      </c>
      <c r="I779" s="370" t="s">
        <v>3872</v>
      </c>
      <c r="J779" s="371">
        <v>1</v>
      </c>
      <c r="K779" s="368">
        <f>VLOOKUP(C779,Hoja5!$G$1:$H$1470,1,FALSE)</f>
        <v>6344641</v>
      </c>
    </row>
    <row r="780" spans="1:11">
      <c r="A780" s="381">
        <v>31000</v>
      </c>
      <c r="B780" s="381">
        <v>31000600</v>
      </c>
      <c r="C780" s="382">
        <v>6252812</v>
      </c>
      <c r="D780" s="381" t="s">
        <v>323</v>
      </c>
      <c r="E780" s="381" t="s">
        <v>2812</v>
      </c>
      <c r="F780" s="381" t="s">
        <v>148</v>
      </c>
      <c r="G780" s="381" t="s">
        <v>45</v>
      </c>
      <c r="H780" s="370" t="s">
        <v>2295</v>
      </c>
      <c r="I780" s="370" t="s">
        <v>3872</v>
      </c>
      <c r="J780" s="371">
        <v>1</v>
      </c>
      <c r="K780" s="368">
        <f>VLOOKUP(C780,Hoja5!$G$1:$H$1470,1,FALSE)</f>
        <v>6252812</v>
      </c>
    </row>
    <row r="781" spans="1:11">
      <c r="A781" s="381">
        <v>31000</v>
      </c>
      <c r="B781" s="381">
        <v>31000310</v>
      </c>
      <c r="C781" s="382">
        <v>6240970</v>
      </c>
      <c r="D781" s="381" t="s">
        <v>2294</v>
      </c>
      <c r="E781" s="381" t="s">
        <v>2813</v>
      </c>
      <c r="F781" s="381" t="s">
        <v>2814</v>
      </c>
      <c r="G781" s="381" t="s">
        <v>45</v>
      </c>
      <c r="H781" s="370" t="s">
        <v>2295</v>
      </c>
      <c r="I781" s="370" t="s">
        <v>3872</v>
      </c>
      <c r="J781" s="371">
        <v>1</v>
      </c>
      <c r="K781" s="368">
        <f>VLOOKUP(C781,Hoja5!$G$1:$H$1470,1,FALSE)</f>
        <v>6240970</v>
      </c>
    </row>
    <row r="782" spans="1:11">
      <c r="A782" s="381">
        <v>31000</v>
      </c>
      <c r="B782" s="381">
        <v>31000600</v>
      </c>
      <c r="C782" s="382">
        <v>6131457</v>
      </c>
      <c r="D782" s="381" t="s">
        <v>46</v>
      </c>
      <c r="E782" s="381" t="s">
        <v>2815</v>
      </c>
      <c r="F782" s="381" t="s">
        <v>2816</v>
      </c>
      <c r="G782" s="381" t="s">
        <v>45</v>
      </c>
      <c r="H782" s="370" t="s">
        <v>2295</v>
      </c>
      <c r="I782" s="370" t="s">
        <v>3872</v>
      </c>
      <c r="J782" s="371">
        <v>1</v>
      </c>
      <c r="K782" s="368">
        <f>VLOOKUP(C782,Hoja5!$G$1:$H$1470,1,FALSE)</f>
        <v>6131457</v>
      </c>
    </row>
    <row r="783" spans="1:11">
      <c r="A783" s="381">
        <v>31000</v>
      </c>
      <c r="B783" s="381">
        <v>31000500</v>
      </c>
      <c r="C783" s="382">
        <v>6131454</v>
      </c>
      <c r="D783" s="381" t="s">
        <v>2296</v>
      </c>
      <c r="E783" s="381" t="s">
        <v>2817</v>
      </c>
      <c r="F783" s="381" t="s">
        <v>109</v>
      </c>
      <c r="G783" s="381" t="s">
        <v>45</v>
      </c>
      <c r="H783" s="370" t="s">
        <v>2295</v>
      </c>
      <c r="I783" s="370" t="s">
        <v>3872</v>
      </c>
      <c r="J783" s="371">
        <v>1</v>
      </c>
      <c r="K783" s="368">
        <f>VLOOKUP(C783,Hoja5!$G$1:$H$1470,1,FALSE)</f>
        <v>6131454</v>
      </c>
    </row>
    <row r="784" spans="1:11">
      <c r="A784" s="381">
        <v>31000</v>
      </c>
      <c r="B784" s="381">
        <v>31000310</v>
      </c>
      <c r="C784" s="382">
        <v>6124099</v>
      </c>
      <c r="D784" s="381" t="s">
        <v>2294</v>
      </c>
      <c r="E784" s="381" t="s">
        <v>2818</v>
      </c>
      <c r="F784" s="381" t="s">
        <v>2819</v>
      </c>
      <c r="G784" s="381" t="s">
        <v>45</v>
      </c>
      <c r="H784" s="370" t="s">
        <v>2295</v>
      </c>
      <c r="I784" s="370" t="s">
        <v>3872</v>
      </c>
      <c r="J784" s="371">
        <v>1</v>
      </c>
      <c r="K784" s="368">
        <f>VLOOKUP(C784,Hoja5!$G$1:$H$1470,1,FALSE)</f>
        <v>6124099</v>
      </c>
    </row>
    <row r="785" spans="1:11">
      <c r="A785" s="381">
        <v>31000</v>
      </c>
      <c r="B785" s="381">
        <v>31000600</v>
      </c>
      <c r="C785" s="382">
        <v>6238453</v>
      </c>
      <c r="D785" s="381" t="s">
        <v>323</v>
      </c>
      <c r="E785" s="381" t="s">
        <v>2820</v>
      </c>
      <c r="F785" s="381" t="s">
        <v>2821</v>
      </c>
      <c r="G785" s="381" t="s">
        <v>45</v>
      </c>
      <c r="H785" s="370" t="s">
        <v>2295</v>
      </c>
      <c r="I785" s="370" t="s">
        <v>3872</v>
      </c>
      <c r="J785" s="371">
        <v>1</v>
      </c>
      <c r="K785" s="368">
        <f>VLOOKUP(C785,Hoja5!$G$1:$H$1470,1,FALSE)</f>
        <v>6238453</v>
      </c>
    </row>
    <row r="786" spans="1:11">
      <c r="A786" s="381">
        <v>31000</v>
      </c>
      <c r="B786" s="381">
        <v>31000600</v>
      </c>
      <c r="C786" s="382">
        <v>6252599</v>
      </c>
      <c r="D786" s="381" t="s">
        <v>323</v>
      </c>
      <c r="E786" s="381" t="s">
        <v>2822</v>
      </c>
      <c r="F786" s="381" t="s">
        <v>2823</v>
      </c>
      <c r="G786" s="381" t="s">
        <v>45</v>
      </c>
      <c r="H786" s="370" t="s">
        <v>2295</v>
      </c>
      <c r="I786" s="370" t="s">
        <v>3872</v>
      </c>
      <c r="J786" s="371">
        <v>1</v>
      </c>
      <c r="K786" s="368">
        <f>VLOOKUP(C786,Hoja5!$G$1:$H$1470,1,FALSE)</f>
        <v>6252599</v>
      </c>
    </row>
    <row r="787" spans="1:11">
      <c r="A787" s="381">
        <v>31000</v>
      </c>
      <c r="B787" s="381">
        <v>31000600</v>
      </c>
      <c r="C787" s="382">
        <v>3400270</v>
      </c>
      <c r="D787" s="381" t="s">
        <v>323</v>
      </c>
      <c r="E787" s="381" t="s">
        <v>2824</v>
      </c>
      <c r="F787" s="381" t="s">
        <v>2825</v>
      </c>
      <c r="G787" s="381" t="s">
        <v>45</v>
      </c>
      <c r="H787" s="370" t="s">
        <v>2295</v>
      </c>
      <c r="I787" s="370" t="s">
        <v>3872</v>
      </c>
      <c r="J787" s="371">
        <v>1</v>
      </c>
      <c r="K787" s="368">
        <f>VLOOKUP(C787,Hoja5!$G$1:$H$1470,1,FALSE)</f>
        <v>3400270</v>
      </c>
    </row>
    <row r="788" spans="1:11">
      <c r="A788" s="381">
        <v>31000</v>
      </c>
      <c r="B788" s="381">
        <v>31000600</v>
      </c>
      <c r="C788" s="382">
        <v>6131451</v>
      </c>
      <c r="D788" s="381" t="s">
        <v>323</v>
      </c>
      <c r="E788" s="381" t="s">
        <v>2826</v>
      </c>
      <c r="F788" s="381" t="s">
        <v>2827</v>
      </c>
      <c r="G788" s="381" t="s">
        <v>45</v>
      </c>
      <c r="H788" s="370" t="s">
        <v>2295</v>
      </c>
      <c r="I788" s="370" t="s">
        <v>3872</v>
      </c>
      <c r="J788" s="371">
        <v>1</v>
      </c>
      <c r="K788" s="368">
        <f>VLOOKUP(C788,Hoja5!$G$1:$H$1470,1,FALSE)</f>
        <v>6131451</v>
      </c>
    </row>
    <row r="789" spans="1:11">
      <c r="A789" s="381">
        <v>31000</v>
      </c>
      <c r="B789" s="381">
        <v>31000600</v>
      </c>
      <c r="C789" s="382">
        <v>3400508</v>
      </c>
      <c r="D789" s="381" t="s">
        <v>323</v>
      </c>
      <c r="E789" s="381" t="s">
        <v>2828</v>
      </c>
      <c r="F789" s="381" t="s">
        <v>972</v>
      </c>
      <c r="G789" s="381" t="s">
        <v>45</v>
      </c>
      <c r="H789" s="370" t="s">
        <v>2295</v>
      </c>
      <c r="I789" s="370" t="s">
        <v>3872</v>
      </c>
      <c r="J789" s="371">
        <v>1</v>
      </c>
      <c r="K789" s="368">
        <f>VLOOKUP(C789,Hoja5!$G$1:$H$1470,1,FALSE)</f>
        <v>3400508</v>
      </c>
    </row>
    <row r="790" spans="1:11">
      <c r="A790" s="381">
        <v>31000</v>
      </c>
      <c r="B790" s="381">
        <v>31000600</v>
      </c>
      <c r="C790" s="382">
        <v>6124877</v>
      </c>
      <c r="D790" s="381" t="s">
        <v>323</v>
      </c>
      <c r="E790" s="381" t="s">
        <v>2829</v>
      </c>
      <c r="F790" s="381" t="s">
        <v>2715</v>
      </c>
      <c r="G790" s="381" t="s">
        <v>45</v>
      </c>
      <c r="H790" s="370" t="s">
        <v>2295</v>
      </c>
      <c r="I790" s="370" t="s">
        <v>3872</v>
      </c>
      <c r="J790" s="371">
        <v>1</v>
      </c>
      <c r="K790" s="368">
        <f>VLOOKUP(C790,Hoja5!$G$1:$H$1470,1,FALSE)</f>
        <v>6124877</v>
      </c>
    </row>
    <row r="791" spans="1:11">
      <c r="A791" s="381">
        <v>31000</v>
      </c>
      <c r="B791" s="381">
        <v>31000600</v>
      </c>
      <c r="C791" s="382">
        <v>6147763</v>
      </c>
      <c r="D791" s="381" t="s">
        <v>323</v>
      </c>
      <c r="E791" s="381" t="s">
        <v>1241</v>
      </c>
      <c r="F791" s="381" t="s">
        <v>1242</v>
      </c>
      <c r="G791" s="381" t="s">
        <v>45</v>
      </c>
      <c r="H791" s="370" t="s">
        <v>2295</v>
      </c>
      <c r="I791" s="370" t="s">
        <v>3872</v>
      </c>
      <c r="J791" s="371">
        <v>1</v>
      </c>
      <c r="K791" s="368">
        <f>VLOOKUP(C791,Hoja5!$G$1:$H$1470,1,FALSE)</f>
        <v>6147763</v>
      </c>
    </row>
    <row r="792" spans="1:11">
      <c r="A792" s="381">
        <v>31000</v>
      </c>
      <c r="B792" s="381">
        <v>31000600</v>
      </c>
      <c r="C792" s="382">
        <v>3400173</v>
      </c>
      <c r="D792" s="381" t="s">
        <v>323</v>
      </c>
      <c r="E792" s="381" t="s">
        <v>2830</v>
      </c>
      <c r="F792" s="381" t="s">
        <v>128</v>
      </c>
      <c r="G792" s="381" t="s">
        <v>45</v>
      </c>
      <c r="H792" s="370" t="s">
        <v>2295</v>
      </c>
      <c r="I792" s="370" t="s">
        <v>3872</v>
      </c>
      <c r="J792" s="371">
        <v>1</v>
      </c>
      <c r="K792" s="368">
        <f>VLOOKUP(C792,Hoja5!$G$1:$H$1470,1,FALSE)</f>
        <v>3400173</v>
      </c>
    </row>
    <row r="793" spans="1:11">
      <c r="A793" s="381">
        <v>31000</v>
      </c>
      <c r="B793" s="381">
        <v>31000310</v>
      </c>
      <c r="C793" s="382">
        <v>6131461</v>
      </c>
      <c r="D793" s="381" t="s">
        <v>2294</v>
      </c>
      <c r="E793" s="381" t="s">
        <v>2188</v>
      </c>
      <c r="F793" s="381" t="s">
        <v>75</v>
      </c>
      <c r="G793" s="381" t="s">
        <v>45</v>
      </c>
      <c r="H793" s="370" t="s">
        <v>2295</v>
      </c>
      <c r="I793" s="370" t="s">
        <v>3872</v>
      </c>
      <c r="J793" s="371">
        <v>3</v>
      </c>
      <c r="K793" s="368">
        <f>VLOOKUP(C793,Hoja5!$G$1:$H$1470,1,FALSE)</f>
        <v>6131461</v>
      </c>
    </row>
    <row r="794" spans="1:11">
      <c r="A794" s="381">
        <v>31000</v>
      </c>
      <c r="B794" s="381">
        <v>31000310</v>
      </c>
      <c r="C794" s="382">
        <v>5910</v>
      </c>
      <c r="D794" s="381" t="s">
        <v>2294</v>
      </c>
      <c r="E794" s="381" t="s">
        <v>2189</v>
      </c>
      <c r="F794" s="381" t="s">
        <v>1468</v>
      </c>
      <c r="G794" s="381" t="s">
        <v>45</v>
      </c>
      <c r="H794" s="370" t="s">
        <v>2295</v>
      </c>
      <c r="I794" s="370" t="s">
        <v>3872</v>
      </c>
      <c r="J794" s="371">
        <v>3</v>
      </c>
      <c r="K794" s="368">
        <f>VLOOKUP(C794,Hoja5!$G$1:$H$1470,1,FALSE)</f>
        <v>5910</v>
      </c>
    </row>
    <row r="795" spans="1:11">
      <c r="A795" s="381">
        <v>31000</v>
      </c>
      <c r="B795" s="381">
        <v>31000600</v>
      </c>
      <c r="C795" s="382">
        <v>3400530</v>
      </c>
      <c r="D795" s="381" t="s">
        <v>46</v>
      </c>
      <c r="E795" s="381" t="s">
        <v>2190</v>
      </c>
      <c r="F795" s="381" t="s">
        <v>2191</v>
      </c>
      <c r="G795" s="381" t="s">
        <v>45</v>
      </c>
      <c r="H795" s="370" t="s">
        <v>2295</v>
      </c>
      <c r="I795" s="370" t="s">
        <v>3872</v>
      </c>
      <c r="J795" s="371">
        <v>3</v>
      </c>
      <c r="K795" s="368">
        <f>VLOOKUP(C795,Hoja5!$G$1:$H$1470,1,FALSE)</f>
        <v>3400530</v>
      </c>
    </row>
    <row r="796" spans="1:11">
      <c r="A796" s="381">
        <v>31000</v>
      </c>
      <c r="B796" s="381">
        <v>31000600</v>
      </c>
      <c r="C796" s="382">
        <v>6124875</v>
      </c>
      <c r="D796" s="381" t="s">
        <v>323</v>
      </c>
      <c r="E796" s="381" t="s">
        <v>2831</v>
      </c>
      <c r="F796" s="381" t="s">
        <v>2832</v>
      </c>
      <c r="G796" s="381" t="s">
        <v>45</v>
      </c>
      <c r="H796" s="370" t="s">
        <v>2295</v>
      </c>
      <c r="I796" s="370" t="s">
        <v>3872</v>
      </c>
      <c r="J796" s="371">
        <v>1</v>
      </c>
      <c r="K796" s="368">
        <f>VLOOKUP(C796,Hoja5!$G$1:$H$1470,1,FALSE)</f>
        <v>6124875</v>
      </c>
    </row>
    <row r="797" spans="1:11">
      <c r="A797" s="381">
        <v>31000</v>
      </c>
      <c r="B797" s="381">
        <v>31000600</v>
      </c>
      <c r="C797" s="382">
        <v>6131434</v>
      </c>
      <c r="D797" s="381" t="s">
        <v>323</v>
      </c>
      <c r="E797" s="381" t="s">
        <v>2833</v>
      </c>
      <c r="F797" s="381" t="s">
        <v>2834</v>
      </c>
      <c r="G797" s="381" t="s">
        <v>45</v>
      </c>
      <c r="H797" s="370" t="s">
        <v>2295</v>
      </c>
      <c r="I797" s="370" t="s">
        <v>3872</v>
      </c>
      <c r="J797" s="371">
        <v>1</v>
      </c>
      <c r="K797" s="368">
        <f>VLOOKUP(C797,Hoja5!$G$1:$H$1470,1,FALSE)</f>
        <v>6131434</v>
      </c>
    </row>
    <row r="798" spans="1:11">
      <c r="A798" s="381">
        <v>31000</v>
      </c>
      <c r="B798" s="381">
        <v>31000500</v>
      </c>
      <c r="C798" s="382">
        <v>6154642</v>
      </c>
      <c r="D798" s="381" t="s">
        <v>2296</v>
      </c>
      <c r="E798" s="381" t="s">
        <v>2835</v>
      </c>
      <c r="F798" s="381" t="s">
        <v>428</v>
      </c>
      <c r="G798" s="381" t="s">
        <v>45</v>
      </c>
      <c r="H798" s="370" t="s">
        <v>2295</v>
      </c>
      <c r="I798" s="370" t="s">
        <v>3872</v>
      </c>
      <c r="J798" s="371">
        <v>2</v>
      </c>
      <c r="K798" s="368">
        <f>VLOOKUP(C798,Hoja5!$G$1:$H$1470,1,FALSE)</f>
        <v>6154642</v>
      </c>
    </row>
    <row r="799" spans="1:11">
      <c r="A799" s="381">
        <v>31000</v>
      </c>
      <c r="B799" s="381">
        <v>31000600</v>
      </c>
      <c r="C799" s="382">
        <v>6131432</v>
      </c>
      <c r="D799" s="381" t="s">
        <v>323</v>
      </c>
      <c r="E799" s="381" t="s">
        <v>2836</v>
      </c>
      <c r="F799" s="381" t="s">
        <v>2837</v>
      </c>
      <c r="G799" s="381" t="s">
        <v>45</v>
      </c>
      <c r="H799" s="370" t="s">
        <v>2295</v>
      </c>
      <c r="I799" s="370" t="s">
        <v>3872</v>
      </c>
      <c r="J799" s="371">
        <v>1</v>
      </c>
      <c r="K799" s="368">
        <f>VLOOKUP(C799,Hoja5!$G$1:$H$1470,1,FALSE)</f>
        <v>6131432</v>
      </c>
    </row>
    <row r="800" spans="1:11">
      <c r="A800" s="381">
        <v>31000</v>
      </c>
      <c r="B800" s="381">
        <v>31000600</v>
      </c>
      <c r="C800" s="382">
        <v>6252811</v>
      </c>
      <c r="D800" s="381" t="s">
        <v>323</v>
      </c>
      <c r="E800" s="381" t="s">
        <v>2838</v>
      </c>
      <c r="F800" s="381" t="s">
        <v>2839</v>
      </c>
      <c r="G800" s="381" t="s">
        <v>45</v>
      </c>
      <c r="H800" s="370" t="s">
        <v>2295</v>
      </c>
      <c r="I800" s="370" t="s">
        <v>3872</v>
      </c>
      <c r="J800" s="371">
        <v>1</v>
      </c>
      <c r="K800" s="368">
        <f>VLOOKUP(C800,Hoja5!$G$1:$H$1470,1,FALSE)</f>
        <v>6252811</v>
      </c>
    </row>
    <row r="801" spans="1:11">
      <c r="A801" s="381">
        <v>31000</v>
      </c>
      <c r="B801" s="381">
        <v>31000500</v>
      </c>
      <c r="C801" s="382">
        <v>6058245</v>
      </c>
      <c r="D801" s="381" t="s">
        <v>2296</v>
      </c>
      <c r="E801" s="381" t="s">
        <v>2840</v>
      </c>
      <c r="F801" s="381" t="s">
        <v>2841</v>
      </c>
      <c r="G801" s="381" t="s">
        <v>45</v>
      </c>
      <c r="H801" s="370" t="s">
        <v>2295</v>
      </c>
      <c r="I801" s="370" t="s">
        <v>3872</v>
      </c>
      <c r="J801" s="371">
        <v>2</v>
      </c>
      <c r="K801" s="368">
        <f>VLOOKUP(C801,Hoja5!$G$1:$H$1470,1,FALSE)</f>
        <v>6058245</v>
      </c>
    </row>
    <row r="802" spans="1:11">
      <c r="A802" s="381">
        <v>31000</v>
      </c>
      <c r="B802" s="381">
        <v>31000600</v>
      </c>
      <c r="C802" s="382">
        <v>6252814</v>
      </c>
      <c r="D802" s="381" t="s">
        <v>323</v>
      </c>
      <c r="E802" s="381" t="s">
        <v>2842</v>
      </c>
      <c r="F802" s="381" t="s">
        <v>2843</v>
      </c>
      <c r="G802" s="381" t="s">
        <v>53</v>
      </c>
      <c r="H802" s="370" t="s">
        <v>2295</v>
      </c>
      <c r="I802" s="370" t="s">
        <v>3872</v>
      </c>
      <c r="J802" s="371">
        <v>1</v>
      </c>
      <c r="K802" s="368">
        <f>VLOOKUP(C802,Hoja5!$G$1:$H$1470,1,FALSE)</f>
        <v>6252814</v>
      </c>
    </row>
    <row r="803" spans="1:11">
      <c r="A803" s="381">
        <v>31000</v>
      </c>
      <c r="B803" s="381">
        <v>31000600</v>
      </c>
      <c r="C803" s="382">
        <v>3400412</v>
      </c>
      <c r="D803" s="381" t="s">
        <v>323</v>
      </c>
      <c r="E803" s="381" t="s">
        <v>2844</v>
      </c>
      <c r="F803" s="381" t="s">
        <v>2845</v>
      </c>
      <c r="G803" s="381" t="s">
        <v>45</v>
      </c>
      <c r="H803" s="370" t="s">
        <v>2295</v>
      </c>
      <c r="I803" s="370" t="s">
        <v>3872</v>
      </c>
      <c r="J803" s="371">
        <v>1</v>
      </c>
      <c r="K803" s="368">
        <f>VLOOKUP(C803,Hoja5!$G$1:$H$1470,1,FALSE)</f>
        <v>3400412</v>
      </c>
    </row>
    <row r="804" spans="1:11">
      <c r="A804" s="381">
        <v>31000</v>
      </c>
      <c r="B804" s="381">
        <v>31000600</v>
      </c>
      <c r="C804" s="382">
        <v>6129526</v>
      </c>
      <c r="D804" s="381" t="s">
        <v>323</v>
      </c>
      <c r="E804" s="381" t="s">
        <v>2846</v>
      </c>
      <c r="F804" s="381" t="s">
        <v>2847</v>
      </c>
      <c r="G804" s="381" t="s">
        <v>45</v>
      </c>
      <c r="H804" s="370" t="s">
        <v>2295</v>
      </c>
      <c r="I804" s="370" t="s">
        <v>3872</v>
      </c>
      <c r="J804" s="371">
        <v>1</v>
      </c>
      <c r="K804" s="368">
        <f>VLOOKUP(C804,Hoja5!$G$1:$H$1470,1,FALSE)</f>
        <v>6129526</v>
      </c>
    </row>
    <row r="805" spans="1:11">
      <c r="A805" s="381">
        <v>31000</v>
      </c>
      <c r="B805" s="381">
        <v>31000600</v>
      </c>
      <c r="C805" s="382">
        <v>6127177</v>
      </c>
      <c r="D805" s="381" t="s">
        <v>323</v>
      </c>
      <c r="E805" s="381" t="s">
        <v>2848</v>
      </c>
      <c r="F805" s="381" t="s">
        <v>2849</v>
      </c>
      <c r="G805" s="381" t="s">
        <v>45</v>
      </c>
      <c r="H805" s="370" t="s">
        <v>2295</v>
      </c>
      <c r="I805" s="370" t="s">
        <v>3872</v>
      </c>
      <c r="J805" s="371">
        <v>1</v>
      </c>
      <c r="K805" s="368">
        <f>VLOOKUP(C805,Hoja5!$G$1:$H$1470,1,FALSE)</f>
        <v>6127177</v>
      </c>
    </row>
    <row r="806" spans="1:11">
      <c r="A806" s="381">
        <v>31000</v>
      </c>
      <c r="B806" s="381">
        <v>31000600</v>
      </c>
      <c r="C806" s="382">
        <v>6057962</v>
      </c>
      <c r="D806" s="381" t="s">
        <v>323</v>
      </c>
      <c r="E806" s="381" t="s">
        <v>2850</v>
      </c>
      <c r="F806" s="381" t="s">
        <v>2851</v>
      </c>
      <c r="G806" s="381" t="s">
        <v>45</v>
      </c>
      <c r="H806" s="370" t="s">
        <v>2295</v>
      </c>
      <c r="I806" s="370" t="s">
        <v>3872</v>
      </c>
      <c r="J806" s="371">
        <v>1</v>
      </c>
      <c r="K806" s="368">
        <f>VLOOKUP(C806,Hoja5!$G$1:$H$1470,1,FALSE)</f>
        <v>6057962</v>
      </c>
    </row>
    <row r="807" spans="1:11">
      <c r="A807" s="381">
        <v>31000</v>
      </c>
      <c r="B807" s="381">
        <v>31000600</v>
      </c>
      <c r="C807" s="382">
        <v>6266790</v>
      </c>
      <c r="D807" s="381" t="s">
        <v>2296</v>
      </c>
      <c r="E807" s="381" t="s">
        <v>2852</v>
      </c>
      <c r="F807" s="381" t="s">
        <v>2853</v>
      </c>
      <c r="G807" s="381" t="s">
        <v>45</v>
      </c>
      <c r="H807" s="370" t="s">
        <v>2295</v>
      </c>
      <c r="I807" s="370" t="s">
        <v>3872</v>
      </c>
      <c r="J807" s="371">
        <v>2</v>
      </c>
      <c r="K807" s="368">
        <f>VLOOKUP(C807,Hoja5!$G$1:$H$1470,1,FALSE)</f>
        <v>6266790</v>
      </c>
    </row>
    <row r="808" spans="1:11">
      <c r="A808" s="381">
        <v>31000</v>
      </c>
      <c r="B808" s="381">
        <v>31000600</v>
      </c>
      <c r="C808" s="382">
        <v>6083164</v>
      </c>
      <c r="D808" s="381" t="s">
        <v>323</v>
      </c>
      <c r="E808" s="381" t="s">
        <v>2854</v>
      </c>
      <c r="F808" s="381" t="s">
        <v>2855</v>
      </c>
      <c r="G808" s="381" t="s">
        <v>45</v>
      </c>
      <c r="H808" s="370" t="s">
        <v>2295</v>
      </c>
      <c r="I808" s="370" t="s">
        <v>3872</v>
      </c>
      <c r="J808" s="371">
        <v>1</v>
      </c>
      <c r="K808" s="368">
        <f>VLOOKUP(C808,Hoja5!$G$1:$H$1470,1,FALSE)</f>
        <v>6083164</v>
      </c>
    </row>
    <row r="809" spans="1:11">
      <c r="A809" s="381">
        <v>31000</v>
      </c>
      <c r="B809" s="381">
        <v>31000600</v>
      </c>
      <c r="C809" s="382">
        <v>6124090</v>
      </c>
      <c r="D809" s="381" t="s">
        <v>323</v>
      </c>
      <c r="E809" s="381" t="s">
        <v>2854</v>
      </c>
      <c r="F809" s="381" t="s">
        <v>633</v>
      </c>
      <c r="G809" s="381" t="s">
        <v>45</v>
      </c>
      <c r="H809" s="370" t="s">
        <v>2295</v>
      </c>
      <c r="I809" s="370" t="s">
        <v>3872</v>
      </c>
      <c r="J809" s="371">
        <v>1</v>
      </c>
      <c r="K809" s="368">
        <f>VLOOKUP(C809,Hoja5!$G$1:$H$1470,1,FALSE)</f>
        <v>6124090</v>
      </c>
    </row>
    <row r="810" spans="1:11">
      <c r="A810" s="381">
        <v>31000</v>
      </c>
      <c r="B810" s="381">
        <v>31000600</v>
      </c>
      <c r="C810" s="382">
        <v>6128489</v>
      </c>
      <c r="D810" s="381" t="s">
        <v>323</v>
      </c>
      <c r="E810" s="381" t="s">
        <v>2856</v>
      </c>
      <c r="F810" s="381" t="s">
        <v>56</v>
      </c>
      <c r="G810" s="381" t="s">
        <v>45</v>
      </c>
      <c r="H810" s="370" t="s">
        <v>2295</v>
      </c>
      <c r="I810" s="370" t="s">
        <v>3872</v>
      </c>
      <c r="J810" s="371">
        <v>1</v>
      </c>
      <c r="K810" s="368">
        <f>VLOOKUP(C810,Hoja5!$G$1:$H$1470,1,FALSE)</f>
        <v>6128489</v>
      </c>
    </row>
    <row r="811" spans="1:11">
      <c r="A811" s="381">
        <v>31000</v>
      </c>
      <c r="B811" s="381">
        <v>31000600</v>
      </c>
      <c r="C811" s="382">
        <v>6057506</v>
      </c>
      <c r="D811" s="381" t="s">
        <v>323</v>
      </c>
      <c r="E811" s="381" t="s">
        <v>2857</v>
      </c>
      <c r="F811" s="381" t="s">
        <v>2858</v>
      </c>
      <c r="G811" s="381" t="s">
        <v>45</v>
      </c>
      <c r="H811" s="370" t="s">
        <v>2295</v>
      </c>
      <c r="I811" s="370" t="s">
        <v>3872</v>
      </c>
      <c r="J811" s="371">
        <v>1</v>
      </c>
      <c r="K811" s="368">
        <f>VLOOKUP(C811,Hoja5!$G$1:$H$1470,1,FALSE)</f>
        <v>6057506</v>
      </c>
    </row>
    <row r="812" spans="1:11">
      <c r="A812" s="381">
        <v>31000</v>
      </c>
      <c r="B812" s="381">
        <v>31000600</v>
      </c>
      <c r="C812" s="382">
        <v>6147768</v>
      </c>
      <c r="D812" s="381" t="s">
        <v>323</v>
      </c>
      <c r="E812" s="381" t="s">
        <v>2859</v>
      </c>
      <c r="F812" s="381" t="s">
        <v>2860</v>
      </c>
      <c r="G812" s="381" t="s">
        <v>45</v>
      </c>
      <c r="H812" s="370" t="s">
        <v>2295</v>
      </c>
      <c r="I812" s="370" t="s">
        <v>3872</v>
      </c>
      <c r="J812" s="371">
        <v>1</v>
      </c>
      <c r="K812" s="368">
        <f>VLOOKUP(C812,Hoja5!$G$1:$H$1470,1,FALSE)</f>
        <v>6147768</v>
      </c>
    </row>
    <row r="813" spans="1:11">
      <c r="A813" s="381">
        <v>31000</v>
      </c>
      <c r="B813" s="381">
        <v>31000600</v>
      </c>
      <c r="C813" s="382">
        <v>6252779</v>
      </c>
      <c r="D813" s="381" t="s">
        <v>323</v>
      </c>
      <c r="E813" s="381" t="s">
        <v>2861</v>
      </c>
      <c r="F813" s="381" t="s">
        <v>2862</v>
      </c>
      <c r="G813" s="381" t="s">
        <v>45</v>
      </c>
      <c r="H813" s="370" t="s">
        <v>2295</v>
      </c>
      <c r="I813" s="370" t="s">
        <v>3872</v>
      </c>
      <c r="J813" s="371">
        <v>1</v>
      </c>
      <c r="K813" s="368">
        <f>VLOOKUP(C813,Hoja5!$G$1:$H$1470,1,FALSE)</f>
        <v>6252779</v>
      </c>
    </row>
    <row r="814" spans="1:11">
      <c r="A814" s="381">
        <v>31000</v>
      </c>
      <c r="B814" s="381">
        <v>31000310</v>
      </c>
      <c r="C814" s="382">
        <v>6057930</v>
      </c>
      <c r="D814" s="381" t="s">
        <v>2294</v>
      </c>
      <c r="E814" s="381" t="s">
        <v>679</v>
      </c>
      <c r="F814" s="381" t="s">
        <v>680</v>
      </c>
      <c r="G814" s="381" t="s">
        <v>45</v>
      </c>
      <c r="H814" s="370" t="s">
        <v>2295</v>
      </c>
      <c r="I814" s="370" t="s">
        <v>3872</v>
      </c>
      <c r="J814" s="371">
        <v>2</v>
      </c>
      <c r="K814" s="368">
        <f>VLOOKUP(C814,Hoja5!$G$1:$H$1470,1,FALSE)</f>
        <v>6057930</v>
      </c>
    </row>
    <row r="815" spans="1:11">
      <c r="A815" s="381">
        <v>31000</v>
      </c>
      <c r="B815" s="381">
        <v>31000600</v>
      </c>
      <c r="C815" s="382">
        <v>6057926</v>
      </c>
      <c r="D815" s="381" t="s">
        <v>323</v>
      </c>
      <c r="E815" s="381" t="s">
        <v>2863</v>
      </c>
      <c r="F815" s="381" t="s">
        <v>2819</v>
      </c>
      <c r="G815" s="381" t="s">
        <v>53</v>
      </c>
      <c r="H815" s="370" t="s">
        <v>2295</v>
      </c>
      <c r="I815" s="370" t="s">
        <v>3872</v>
      </c>
      <c r="J815" s="371">
        <v>1</v>
      </c>
      <c r="K815" s="368">
        <f>VLOOKUP(C815,Hoja5!$G$1:$H$1470,1,FALSE)</f>
        <v>6057926</v>
      </c>
    </row>
    <row r="816" spans="1:11">
      <c r="A816" s="381">
        <v>31000</v>
      </c>
      <c r="B816" s="381">
        <v>31000310</v>
      </c>
      <c r="C816" s="382">
        <v>6148282</v>
      </c>
      <c r="D816" s="381" t="s">
        <v>46</v>
      </c>
      <c r="E816" s="381" t="s">
        <v>523</v>
      </c>
      <c r="F816" s="381" t="s">
        <v>339</v>
      </c>
      <c r="G816" s="381" t="s">
        <v>45</v>
      </c>
      <c r="H816" s="370" t="s">
        <v>2295</v>
      </c>
      <c r="I816" s="370" t="s">
        <v>3872</v>
      </c>
      <c r="J816" s="371">
        <v>3</v>
      </c>
      <c r="K816" s="368">
        <f>VLOOKUP(C816,Hoja5!$G$1:$H$1470,1,FALSE)</f>
        <v>6148282</v>
      </c>
    </row>
    <row r="817" spans="1:11">
      <c r="A817" s="381">
        <v>31000</v>
      </c>
      <c r="B817" s="381">
        <v>31000600</v>
      </c>
      <c r="C817" s="382">
        <v>6131455</v>
      </c>
      <c r="D817" s="381" t="s">
        <v>323</v>
      </c>
      <c r="E817" s="381" t="s">
        <v>2864</v>
      </c>
      <c r="F817" s="381" t="s">
        <v>2865</v>
      </c>
      <c r="G817" s="381" t="s">
        <v>45</v>
      </c>
      <c r="H817" s="370" t="s">
        <v>2295</v>
      </c>
      <c r="I817" s="370" t="s">
        <v>3872</v>
      </c>
      <c r="J817" s="371">
        <v>1</v>
      </c>
      <c r="K817" s="368">
        <f>VLOOKUP(C817,Hoja5!$G$1:$H$1470,1,FALSE)</f>
        <v>6131455</v>
      </c>
    </row>
    <row r="818" spans="1:11">
      <c r="A818" s="381">
        <v>31000</v>
      </c>
      <c r="B818" s="381">
        <v>31000600</v>
      </c>
      <c r="C818" s="382">
        <v>6130716</v>
      </c>
      <c r="D818" s="381" t="s">
        <v>323</v>
      </c>
      <c r="E818" s="381" t="s">
        <v>2866</v>
      </c>
      <c r="F818" s="381" t="s">
        <v>2867</v>
      </c>
      <c r="G818" s="381" t="s">
        <v>45</v>
      </c>
      <c r="H818" s="370" t="s">
        <v>2295</v>
      </c>
      <c r="I818" s="370" t="s">
        <v>3872</v>
      </c>
      <c r="J818" s="371">
        <v>1</v>
      </c>
      <c r="K818" s="368">
        <f>VLOOKUP(C818,Hoja5!$G$1:$H$1470,1,FALSE)</f>
        <v>6130716</v>
      </c>
    </row>
    <row r="819" spans="1:11">
      <c r="A819" s="381">
        <v>31000</v>
      </c>
      <c r="B819" s="381">
        <v>31000600</v>
      </c>
      <c r="C819" s="382">
        <v>6253104</v>
      </c>
      <c r="D819" s="381" t="s">
        <v>323</v>
      </c>
      <c r="E819" s="381" t="s">
        <v>2868</v>
      </c>
      <c r="F819" s="381" t="s">
        <v>1189</v>
      </c>
      <c r="G819" s="381" t="s">
        <v>45</v>
      </c>
      <c r="H819" s="370" t="s">
        <v>2295</v>
      </c>
      <c r="I819" s="370" t="s">
        <v>3872</v>
      </c>
      <c r="J819" s="371">
        <v>1</v>
      </c>
      <c r="K819" s="368">
        <f>VLOOKUP(C819,Hoja5!$G$1:$H$1470,1,FALSE)</f>
        <v>6253104</v>
      </c>
    </row>
    <row r="820" spans="1:11">
      <c r="A820" s="381">
        <v>31000</v>
      </c>
      <c r="B820" s="381">
        <v>31000310</v>
      </c>
      <c r="C820" s="382">
        <v>6126680</v>
      </c>
      <c r="D820" s="381" t="s">
        <v>46</v>
      </c>
      <c r="E820" s="381" t="s">
        <v>477</v>
      </c>
      <c r="F820" s="381" t="s">
        <v>478</v>
      </c>
      <c r="G820" s="381" t="s">
        <v>45</v>
      </c>
      <c r="H820" s="370" t="s">
        <v>2295</v>
      </c>
      <c r="I820" s="370" t="s">
        <v>3872</v>
      </c>
      <c r="J820" s="371">
        <v>3</v>
      </c>
      <c r="K820" s="368">
        <f>VLOOKUP(C820,Hoja5!$G$1:$H$1470,1,FALSE)</f>
        <v>6126680</v>
      </c>
    </row>
    <row r="821" spans="1:11">
      <c r="A821" s="381">
        <v>31000</v>
      </c>
      <c r="B821" s="381">
        <v>31000600</v>
      </c>
      <c r="C821" s="382">
        <v>6057965</v>
      </c>
      <c r="D821" s="381" t="s">
        <v>323</v>
      </c>
      <c r="E821" s="381" t="s">
        <v>2869</v>
      </c>
      <c r="F821" s="381" t="s">
        <v>2870</v>
      </c>
      <c r="G821" s="381" t="s">
        <v>45</v>
      </c>
      <c r="H821" s="370" t="s">
        <v>2295</v>
      </c>
      <c r="I821" s="370" t="s">
        <v>3872</v>
      </c>
      <c r="J821" s="371">
        <v>1</v>
      </c>
      <c r="K821" s="368">
        <f>VLOOKUP(C821,Hoja5!$G$1:$H$1470,1,FALSE)</f>
        <v>6057965</v>
      </c>
    </row>
    <row r="822" spans="1:11">
      <c r="A822" s="381">
        <v>31000</v>
      </c>
      <c r="B822" s="381">
        <v>31000600</v>
      </c>
      <c r="C822" s="382">
        <v>6131452</v>
      </c>
      <c r="D822" s="381" t="s">
        <v>323</v>
      </c>
      <c r="E822" s="381" t="s">
        <v>2871</v>
      </c>
      <c r="F822" s="381" t="s">
        <v>2872</v>
      </c>
      <c r="G822" s="381" t="s">
        <v>45</v>
      </c>
      <c r="H822" s="370" t="s">
        <v>2295</v>
      </c>
      <c r="I822" s="370" t="s">
        <v>3872</v>
      </c>
      <c r="J822" s="371">
        <v>1</v>
      </c>
      <c r="K822" s="368">
        <f>VLOOKUP(C822,Hoja5!$G$1:$H$1470,1,FALSE)</f>
        <v>6131452</v>
      </c>
    </row>
    <row r="823" spans="1:11">
      <c r="A823" s="381">
        <v>31000</v>
      </c>
      <c r="B823" s="381">
        <v>31000310</v>
      </c>
      <c r="C823" s="382">
        <v>6124089</v>
      </c>
      <c r="D823" s="381" t="s">
        <v>2294</v>
      </c>
      <c r="E823" s="381" t="s">
        <v>2192</v>
      </c>
      <c r="F823" s="381" t="s">
        <v>171</v>
      </c>
      <c r="G823" s="381" t="s">
        <v>45</v>
      </c>
      <c r="H823" s="370" t="s">
        <v>2295</v>
      </c>
      <c r="I823" s="370" t="s">
        <v>3872</v>
      </c>
      <c r="J823" s="371">
        <v>3</v>
      </c>
      <c r="K823" s="368">
        <f>VLOOKUP(C823,Hoja5!$G$1:$H$1470,1,FALSE)</f>
        <v>6124089</v>
      </c>
    </row>
    <row r="824" spans="1:11">
      <c r="A824" s="381">
        <v>31000</v>
      </c>
      <c r="B824" s="381">
        <v>31000600</v>
      </c>
      <c r="C824" s="382">
        <v>6131449</v>
      </c>
      <c r="D824" s="381" t="s">
        <v>323</v>
      </c>
      <c r="E824" s="381" t="s">
        <v>2873</v>
      </c>
      <c r="F824" s="381" t="s">
        <v>575</v>
      </c>
      <c r="G824" s="381" t="s">
        <v>45</v>
      </c>
      <c r="H824" s="370" t="s">
        <v>2295</v>
      </c>
      <c r="I824" s="370" t="s">
        <v>3872</v>
      </c>
      <c r="J824" s="371">
        <v>1</v>
      </c>
      <c r="K824" s="368">
        <f>VLOOKUP(C824,Hoja5!$G$1:$H$1470,1,FALSE)</f>
        <v>6131449</v>
      </c>
    </row>
    <row r="825" spans="1:11">
      <c r="A825" s="381">
        <v>31000</v>
      </c>
      <c r="B825" s="381">
        <v>31000600</v>
      </c>
      <c r="C825" s="382">
        <v>6147742</v>
      </c>
      <c r="D825" s="381" t="s">
        <v>323</v>
      </c>
      <c r="E825" s="381" t="s">
        <v>321</v>
      </c>
      <c r="F825" s="381" t="s">
        <v>322</v>
      </c>
      <c r="G825" s="381" t="s">
        <v>45</v>
      </c>
      <c r="H825" s="370" t="s">
        <v>2295</v>
      </c>
      <c r="I825" s="370" t="s">
        <v>3872</v>
      </c>
      <c r="J825" s="371">
        <v>1</v>
      </c>
      <c r="K825" s="368">
        <f>VLOOKUP(C825,Hoja5!$G$1:$H$1470,1,FALSE)</f>
        <v>6147742</v>
      </c>
    </row>
    <row r="826" spans="1:11">
      <c r="A826" s="381">
        <v>31000</v>
      </c>
      <c r="B826" s="381">
        <v>31000600</v>
      </c>
      <c r="C826" s="382">
        <v>6129529</v>
      </c>
      <c r="D826" s="381" t="s">
        <v>323</v>
      </c>
      <c r="E826" s="381" t="s">
        <v>2874</v>
      </c>
      <c r="F826" s="381" t="s">
        <v>2875</v>
      </c>
      <c r="G826" s="381" t="s">
        <v>45</v>
      </c>
      <c r="H826" s="370" t="s">
        <v>2295</v>
      </c>
      <c r="I826" s="370" t="s">
        <v>3872</v>
      </c>
      <c r="J826" s="371">
        <v>1</v>
      </c>
      <c r="K826" s="368">
        <f>VLOOKUP(C826,Hoja5!$G$1:$H$1470,1,FALSE)</f>
        <v>6129529</v>
      </c>
    </row>
    <row r="827" spans="1:11">
      <c r="A827" s="381">
        <v>31000</v>
      </c>
      <c r="B827" s="381">
        <v>31000310</v>
      </c>
      <c r="C827" s="382">
        <v>6109662</v>
      </c>
      <c r="D827" s="381" t="s">
        <v>46</v>
      </c>
      <c r="E827" s="381" t="s">
        <v>275</v>
      </c>
      <c r="F827" s="381" t="s">
        <v>276</v>
      </c>
      <c r="G827" s="381" t="s">
        <v>45</v>
      </c>
      <c r="H827" s="370" t="s">
        <v>2295</v>
      </c>
      <c r="I827" s="370" t="s">
        <v>3872</v>
      </c>
      <c r="J827" s="371">
        <v>3</v>
      </c>
      <c r="K827" s="368">
        <f>VLOOKUP(C827,Hoja5!$G$1:$H$1470,1,FALSE)</f>
        <v>6109662</v>
      </c>
    </row>
    <row r="828" spans="1:11">
      <c r="A828" s="381">
        <v>31000</v>
      </c>
      <c r="B828" s="381">
        <v>31000600</v>
      </c>
      <c r="C828" s="382">
        <v>6252836</v>
      </c>
      <c r="D828" s="381" t="s">
        <v>323</v>
      </c>
      <c r="E828" s="381" t="s">
        <v>2876</v>
      </c>
      <c r="F828" s="381" t="s">
        <v>355</v>
      </c>
      <c r="G828" s="381" t="s">
        <v>45</v>
      </c>
      <c r="H828" s="370" t="s">
        <v>2295</v>
      </c>
      <c r="I828" s="370" t="s">
        <v>3872</v>
      </c>
      <c r="J828" s="371">
        <v>1</v>
      </c>
      <c r="K828" s="368">
        <f>VLOOKUP(C828,Hoja5!$G$1:$H$1470,1,FALSE)</f>
        <v>6252836</v>
      </c>
    </row>
    <row r="829" spans="1:11">
      <c r="A829" s="381">
        <v>31000</v>
      </c>
      <c r="B829" s="381">
        <v>31000600</v>
      </c>
      <c r="C829" s="382">
        <v>3600579</v>
      </c>
      <c r="D829" s="381" t="s">
        <v>323</v>
      </c>
      <c r="E829" s="381" t="s">
        <v>2877</v>
      </c>
      <c r="F829" s="381" t="s">
        <v>2878</v>
      </c>
      <c r="G829" s="381" t="s">
        <v>45</v>
      </c>
      <c r="H829" s="370" t="s">
        <v>2295</v>
      </c>
      <c r="I829" s="370" t="s">
        <v>3872</v>
      </c>
      <c r="J829" s="371">
        <v>1</v>
      </c>
      <c r="K829" s="368">
        <f>VLOOKUP(C829,Hoja5!$G$1:$H$1470,1,FALSE)</f>
        <v>3600579</v>
      </c>
    </row>
    <row r="830" spans="1:11">
      <c r="A830" s="381">
        <v>31000</v>
      </c>
      <c r="B830" s="381">
        <v>31000500</v>
      </c>
      <c r="C830" s="382">
        <v>5014</v>
      </c>
      <c r="D830" s="381" t="s">
        <v>2296</v>
      </c>
      <c r="E830" s="381" t="s">
        <v>2193</v>
      </c>
      <c r="F830" s="381" t="s">
        <v>2194</v>
      </c>
      <c r="G830" s="381" t="s">
        <v>45</v>
      </c>
      <c r="H830" s="370" t="s">
        <v>2295</v>
      </c>
      <c r="I830" s="370" t="s">
        <v>3872</v>
      </c>
      <c r="J830" s="371">
        <v>3</v>
      </c>
      <c r="K830" s="368">
        <f>VLOOKUP(C830,Hoja5!$G$1:$H$1470,1,FALSE)</f>
        <v>5014</v>
      </c>
    </row>
    <row r="831" spans="1:11">
      <c r="A831" s="381">
        <v>31000</v>
      </c>
      <c r="B831" s="381">
        <v>31000600</v>
      </c>
      <c r="C831" s="382">
        <v>6238455</v>
      </c>
      <c r="D831" s="381" t="s">
        <v>323</v>
      </c>
      <c r="E831" s="381" t="s">
        <v>2879</v>
      </c>
      <c r="F831" s="381" t="s">
        <v>109</v>
      </c>
      <c r="G831" s="381" t="s">
        <v>53</v>
      </c>
      <c r="H831" s="370" t="s">
        <v>2295</v>
      </c>
      <c r="I831" s="370" t="s">
        <v>3872</v>
      </c>
      <c r="J831" s="371">
        <v>1</v>
      </c>
      <c r="K831" s="368">
        <f>VLOOKUP(C831,Hoja5!$G$1:$H$1470,1,FALSE)</f>
        <v>6238455</v>
      </c>
    </row>
    <row r="832" spans="1:11">
      <c r="A832" s="381">
        <v>31000</v>
      </c>
      <c r="B832" s="381">
        <v>31000600</v>
      </c>
      <c r="C832" s="382">
        <v>6253732</v>
      </c>
      <c r="D832" s="381" t="s">
        <v>323</v>
      </c>
      <c r="E832" s="381" t="s">
        <v>2880</v>
      </c>
      <c r="F832" s="381" t="s">
        <v>2881</v>
      </c>
      <c r="G832" s="381" t="s">
        <v>45</v>
      </c>
      <c r="H832" s="370" t="s">
        <v>2295</v>
      </c>
      <c r="I832" s="370" t="s">
        <v>3872</v>
      </c>
      <c r="J832" s="371">
        <v>1</v>
      </c>
      <c r="K832" s="368">
        <f>VLOOKUP(C832,Hoja5!$G$1:$H$1470,1,FALSE)</f>
        <v>6253732</v>
      </c>
    </row>
    <row r="833" spans="1:11">
      <c r="A833" s="381">
        <v>32000</v>
      </c>
      <c r="B833" s="381">
        <v>32000130</v>
      </c>
      <c r="C833" s="382">
        <v>6124373</v>
      </c>
      <c r="D833" s="381" t="s">
        <v>3559</v>
      </c>
      <c r="E833" s="381" t="s">
        <v>2882</v>
      </c>
      <c r="F833" s="381" t="s">
        <v>109</v>
      </c>
      <c r="G833" s="381" t="s">
        <v>45</v>
      </c>
      <c r="H833" s="370" t="s">
        <v>2305</v>
      </c>
      <c r="I833" s="383" t="s">
        <v>3855</v>
      </c>
      <c r="J833" s="371">
        <v>4</v>
      </c>
      <c r="K833" s="368">
        <f>VLOOKUP(C833,Hoja5!$G$1:$H$1470,1,FALSE)</f>
        <v>6124373</v>
      </c>
    </row>
    <row r="834" spans="1:11">
      <c r="A834" s="381">
        <v>32000</v>
      </c>
      <c r="B834" s="381">
        <v>32000130</v>
      </c>
      <c r="C834" s="382">
        <v>6124872</v>
      </c>
      <c r="D834" s="381" t="s">
        <v>3560</v>
      </c>
      <c r="E834" s="381" t="s">
        <v>2883</v>
      </c>
      <c r="F834" s="381" t="s">
        <v>2884</v>
      </c>
      <c r="G834" s="381" t="s">
        <v>45</v>
      </c>
      <c r="H834" s="370" t="s">
        <v>2305</v>
      </c>
      <c r="I834" s="383" t="s">
        <v>3855</v>
      </c>
      <c r="J834" s="371">
        <v>4</v>
      </c>
      <c r="K834" s="368">
        <f>VLOOKUP(C834,Hoja5!$G$1:$H$1470,1,FALSE)</f>
        <v>6124872</v>
      </c>
    </row>
    <row r="835" spans="1:11">
      <c r="A835" s="381">
        <v>32000</v>
      </c>
      <c r="B835" s="381">
        <v>32000130</v>
      </c>
      <c r="C835" s="382">
        <v>6081605</v>
      </c>
      <c r="D835" s="381" t="s">
        <v>3560</v>
      </c>
      <c r="E835" s="381" t="s">
        <v>2885</v>
      </c>
      <c r="F835" s="381" t="s">
        <v>2886</v>
      </c>
      <c r="G835" s="381" t="s">
        <v>45</v>
      </c>
      <c r="H835" s="370" t="s">
        <v>2305</v>
      </c>
      <c r="I835" s="383" t="s">
        <v>3855</v>
      </c>
      <c r="J835" s="371">
        <v>4</v>
      </c>
      <c r="K835" s="368">
        <f>VLOOKUP(C835,Hoja5!$G$1:$H$1470,1,FALSE)</f>
        <v>6081605</v>
      </c>
    </row>
    <row r="836" spans="1:11">
      <c r="A836" s="381">
        <v>32000</v>
      </c>
      <c r="B836" s="381">
        <v>32000130</v>
      </c>
      <c r="C836" s="382">
        <v>3401498</v>
      </c>
      <c r="D836" s="381" t="s">
        <v>3561</v>
      </c>
      <c r="E836" s="381" t="s">
        <v>2887</v>
      </c>
      <c r="F836" s="381" t="s">
        <v>2888</v>
      </c>
      <c r="G836" s="381" t="s">
        <v>45</v>
      </c>
      <c r="H836" s="370" t="s">
        <v>2305</v>
      </c>
      <c r="I836" s="383" t="s">
        <v>3855</v>
      </c>
      <c r="J836" s="371">
        <v>4</v>
      </c>
      <c r="K836" s="368">
        <f>VLOOKUP(C836,Hoja5!$G$1:$H$1470,1,FALSE)</f>
        <v>3401498</v>
      </c>
    </row>
    <row r="837" spans="1:11">
      <c r="A837" s="381">
        <v>32000</v>
      </c>
      <c r="B837" s="381">
        <v>32000100</v>
      </c>
      <c r="C837" s="382">
        <v>3600287</v>
      </c>
      <c r="D837" s="381" t="s">
        <v>3562</v>
      </c>
      <c r="E837" s="381" t="s">
        <v>1053</v>
      </c>
      <c r="F837" s="381" t="s">
        <v>71</v>
      </c>
      <c r="G837" s="381" t="s">
        <v>45</v>
      </c>
      <c r="H837" s="370" t="s">
        <v>2305</v>
      </c>
      <c r="I837" s="383" t="s">
        <v>3855</v>
      </c>
      <c r="J837" s="371">
        <v>4</v>
      </c>
      <c r="K837" s="368">
        <f>VLOOKUP(C837,Hoja5!$G$1:$H$1470,1,FALSE)</f>
        <v>3600287</v>
      </c>
    </row>
    <row r="838" spans="1:11">
      <c r="A838" s="381">
        <v>32000</v>
      </c>
      <c r="B838" s="381">
        <v>32000130</v>
      </c>
      <c r="C838" s="382">
        <v>6266053</v>
      </c>
      <c r="D838" s="381" t="s">
        <v>3560</v>
      </c>
      <c r="E838" s="381" t="s">
        <v>2889</v>
      </c>
      <c r="F838" s="381" t="s">
        <v>2890</v>
      </c>
      <c r="G838" s="381" t="s">
        <v>53</v>
      </c>
      <c r="H838" s="370" t="s">
        <v>2305</v>
      </c>
      <c r="I838" s="383" t="s">
        <v>3855</v>
      </c>
      <c r="J838" s="371">
        <v>4</v>
      </c>
      <c r="K838" s="368">
        <f>VLOOKUP(C838,Hoja5!$G$1:$H$1470,1,FALSE)</f>
        <v>6266053</v>
      </c>
    </row>
    <row r="839" spans="1:11">
      <c r="A839" s="381">
        <v>32000</v>
      </c>
      <c r="B839" s="381">
        <v>32000130</v>
      </c>
      <c r="C839" s="382">
        <v>6078333</v>
      </c>
      <c r="D839" s="381" t="s">
        <v>3563</v>
      </c>
      <c r="E839" s="381" t="s">
        <v>1595</v>
      </c>
      <c r="F839" s="381" t="s">
        <v>1596</v>
      </c>
      <c r="G839" s="381" t="s">
        <v>45</v>
      </c>
      <c r="H839" s="370" t="s">
        <v>2305</v>
      </c>
      <c r="I839" s="383" t="s">
        <v>3855</v>
      </c>
      <c r="J839" s="371">
        <v>5</v>
      </c>
      <c r="K839" s="368">
        <f>VLOOKUP(C839,Hoja5!$G$1:$H$1470,1,FALSE)</f>
        <v>6078333</v>
      </c>
    </row>
    <row r="840" spans="1:11">
      <c r="A840" s="381">
        <v>32000</v>
      </c>
      <c r="B840" s="381">
        <v>32000100</v>
      </c>
      <c r="C840" s="382">
        <v>4250</v>
      </c>
      <c r="D840" s="381" t="s">
        <v>3564</v>
      </c>
      <c r="E840" s="381" t="s">
        <v>2891</v>
      </c>
      <c r="F840" s="381" t="s">
        <v>2892</v>
      </c>
      <c r="G840" s="381" t="s">
        <v>45</v>
      </c>
      <c r="H840" s="370" t="s">
        <v>2298</v>
      </c>
      <c r="I840" s="383" t="s">
        <v>3855</v>
      </c>
      <c r="J840" s="371">
        <v>4</v>
      </c>
      <c r="K840" s="368">
        <f>VLOOKUP(C840,Hoja5!$G$1:$H$1470,1,FALSE)</f>
        <v>4250</v>
      </c>
    </row>
    <row r="841" spans="1:11">
      <c r="A841" s="381">
        <v>32000</v>
      </c>
      <c r="B841" s="381">
        <v>32000100</v>
      </c>
      <c r="C841" s="382">
        <v>3400737</v>
      </c>
      <c r="D841" s="381" t="s">
        <v>3565</v>
      </c>
      <c r="E841" s="381" t="s">
        <v>2893</v>
      </c>
      <c r="F841" s="381" t="s">
        <v>2894</v>
      </c>
      <c r="G841" s="381" t="s">
        <v>45</v>
      </c>
      <c r="H841" s="370" t="s">
        <v>2298</v>
      </c>
      <c r="I841" s="383" t="s">
        <v>3855</v>
      </c>
      <c r="J841" s="371">
        <v>4</v>
      </c>
      <c r="K841" s="368">
        <f>VLOOKUP(C841,Hoja5!$G$1:$H$1470,1,FALSE)</f>
        <v>3400737</v>
      </c>
    </row>
    <row r="842" spans="1:11">
      <c r="A842" s="381">
        <v>32000</v>
      </c>
      <c r="B842" s="381">
        <v>32000100</v>
      </c>
      <c r="C842" s="382">
        <v>3600549</v>
      </c>
      <c r="D842" s="381" t="s">
        <v>1559</v>
      </c>
      <c r="E842" s="381" t="s">
        <v>1557</v>
      </c>
      <c r="F842" s="381" t="s">
        <v>1558</v>
      </c>
      <c r="G842" s="381" t="s">
        <v>53</v>
      </c>
      <c r="H842" s="370" t="s">
        <v>2298</v>
      </c>
      <c r="I842" s="383" t="s">
        <v>3855</v>
      </c>
      <c r="J842" s="371">
        <v>5</v>
      </c>
      <c r="K842" s="368">
        <f>VLOOKUP(C842,Hoja5!$G$1:$H$1470,1,FALSE)</f>
        <v>3600549</v>
      </c>
    </row>
    <row r="843" spans="1:11">
      <c r="A843" s="381">
        <v>32000</v>
      </c>
      <c r="B843" s="381">
        <v>32000120</v>
      </c>
      <c r="C843" s="382">
        <v>6056082</v>
      </c>
      <c r="D843" s="381" t="s">
        <v>3566</v>
      </c>
      <c r="E843" s="381" t="s">
        <v>2895</v>
      </c>
      <c r="F843" s="381" t="s">
        <v>428</v>
      </c>
      <c r="G843" s="381" t="s">
        <v>45</v>
      </c>
      <c r="H843" s="370" t="s">
        <v>2298</v>
      </c>
      <c r="I843" s="383" t="s">
        <v>3855</v>
      </c>
      <c r="J843" s="371">
        <v>4</v>
      </c>
      <c r="K843" s="368">
        <f>VLOOKUP(C843,Hoja5!$G$1:$H$1470,1,FALSE)</f>
        <v>6056082</v>
      </c>
    </row>
    <row r="844" spans="1:11">
      <c r="A844" s="381">
        <v>32000</v>
      </c>
      <c r="B844" s="381">
        <v>32000200</v>
      </c>
      <c r="C844" s="382">
        <v>3600364</v>
      </c>
      <c r="D844" s="381" t="s">
        <v>2297</v>
      </c>
      <c r="E844" s="381" t="s">
        <v>2195</v>
      </c>
      <c r="F844" s="381" t="s">
        <v>2196</v>
      </c>
      <c r="G844" s="381" t="s">
        <v>45</v>
      </c>
      <c r="H844" s="370" t="s">
        <v>2298</v>
      </c>
      <c r="I844" s="383" t="s">
        <v>3855</v>
      </c>
      <c r="J844" s="371">
        <v>3</v>
      </c>
      <c r="K844" s="368">
        <f>VLOOKUP(C844,Hoja5!$G$1:$H$1470,1,FALSE)</f>
        <v>3600364</v>
      </c>
    </row>
    <row r="845" spans="1:11">
      <c r="A845" s="381">
        <v>32000</v>
      </c>
      <c r="B845" s="381">
        <v>32000200</v>
      </c>
      <c r="C845" s="382">
        <v>6111849</v>
      </c>
      <c r="D845" s="381" t="s">
        <v>2297</v>
      </c>
      <c r="E845" s="381" t="s">
        <v>2197</v>
      </c>
      <c r="F845" s="381" t="s">
        <v>575</v>
      </c>
      <c r="G845" s="381" t="s">
        <v>45</v>
      </c>
      <c r="H845" s="370" t="s">
        <v>2298</v>
      </c>
      <c r="I845" s="383" t="s">
        <v>3855</v>
      </c>
      <c r="J845" s="371">
        <v>3</v>
      </c>
      <c r="K845" s="368">
        <f>VLOOKUP(C845,Hoja5!$G$1:$H$1470,1,FALSE)</f>
        <v>6111849</v>
      </c>
    </row>
    <row r="846" spans="1:11">
      <c r="A846" s="381">
        <v>32000</v>
      </c>
      <c r="B846" s="381">
        <v>32000200</v>
      </c>
      <c r="C846" s="382">
        <v>3400395</v>
      </c>
      <c r="D846" s="381" t="s">
        <v>2297</v>
      </c>
      <c r="E846" s="381" t="s">
        <v>2198</v>
      </c>
      <c r="F846" s="381" t="s">
        <v>2199</v>
      </c>
      <c r="G846" s="381" t="s">
        <v>45</v>
      </c>
      <c r="H846" s="370" t="s">
        <v>2298</v>
      </c>
      <c r="I846" s="383" t="s">
        <v>3855</v>
      </c>
      <c r="J846" s="371">
        <v>3</v>
      </c>
      <c r="K846" s="368">
        <f>VLOOKUP(C846,Hoja5!$G$1:$H$1470,1,FALSE)</f>
        <v>3400395</v>
      </c>
    </row>
    <row r="847" spans="1:11">
      <c r="A847" s="381">
        <v>32000</v>
      </c>
      <c r="B847" s="381">
        <v>32000100</v>
      </c>
      <c r="C847" s="382">
        <v>6236833</v>
      </c>
      <c r="D847" s="381" t="s">
        <v>3567</v>
      </c>
      <c r="E847" s="381" t="s">
        <v>2896</v>
      </c>
      <c r="F847" s="381" t="s">
        <v>2897</v>
      </c>
      <c r="G847" s="381" t="s">
        <v>45</v>
      </c>
      <c r="H847" s="370" t="s">
        <v>2298</v>
      </c>
      <c r="I847" s="383" t="s">
        <v>3855</v>
      </c>
      <c r="J847" s="371">
        <v>2</v>
      </c>
      <c r="K847" s="368">
        <f>VLOOKUP(C847,Hoja5!$G$1:$H$1470,1,FALSE)</f>
        <v>6236833</v>
      </c>
    </row>
    <row r="848" spans="1:11">
      <c r="A848" s="381">
        <v>33000</v>
      </c>
      <c r="B848" s="381">
        <v>33000110</v>
      </c>
      <c r="C848" s="382">
        <v>6250956</v>
      </c>
      <c r="D848" s="381" t="s">
        <v>3568</v>
      </c>
      <c r="E848" s="381" t="s">
        <v>2898</v>
      </c>
      <c r="F848" s="381" t="s">
        <v>2899</v>
      </c>
      <c r="G848" s="381" t="s">
        <v>45</v>
      </c>
      <c r="H848" s="370" t="s">
        <v>2293</v>
      </c>
      <c r="I848" s="370" t="s">
        <v>1560</v>
      </c>
      <c r="J848" s="371">
        <v>4</v>
      </c>
      <c r="K848" s="368">
        <f>VLOOKUP(C848,Hoja5!$G$1:$H$1470,1,FALSE)</f>
        <v>6250956</v>
      </c>
    </row>
    <row r="849" spans="1:11">
      <c r="A849" s="381">
        <v>33000</v>
      </c>
      <c r="B849" s="381">
        <v>33000110</v>
      </c>
      <c r="C849" s="382">
        <v>3401195</v>
      </c>
      <c r="D849" s="381" t="s">
        <v>3569</v>
      </c>
      <c r="E849" s="381" t="s">
        <v>2900</v>
      </c>
      <c r="F849" s="381" t="s">
        <v>2901</v>
      </c>
      <c r="G849" s="381" t="s">
        <v>45</v>
      </c>
      <c r="H849" s="370" t="s">
        <v>2293</v>
      </c>
      <c r="I849" s="370" t="s">
        <v>1560</v>
      </c>
      <c r="J849" s="371">
        <v>4</v>
      </c>
      <c r="K849" s="368">
        <f>VLOOKUP(C849,Hoja5!$G$1:$H$1470,1,FALSE)</f>
        <v>3401195</v>
      </c>
    </row>
    <row r="850" spans="1:11">
      <c r="A850" s="381">
        <v>33000</v>
      </c>
      <c r="B850" s="381">
        <v>33000110</v>
      </c>
      <c r="C850" s="382">
        <v>4077</v>
      </c>
      <c r="D850" s="381" t="s">
        <v>3570</v>
      </c>
      <c r="E850" s="381" t="s">
        <v>2902</v>
      </c>
      <c r="F850" s="381" t="s">
        <v>2903</v>
      </c>
      <c r="G850" s="381" t="s">
        <v>45</v>
      </c>
      <c r="H850" s="370" t="s">
        <v>2293</v>
      </c>
      <c r="I850" s="370" t="s">
        <v>1560</v>
      </c>
      <c r="J850" s="371">
        <v>4</v>
      </c>
      <c r="K850" s="368">
        <f>VLOOKUP(C850,Hoja5!$G$1:$H$1470,1,FALSE)</f>
        <v>4077</v>
      </c>
    </row>
    <row r="851" spans="1:11">
      <c r="A851" s="381">
        <v>33000</v>
      </c>
      <c r="B851" s="381">
        <v>33000110</v>
      </c>
      <c r="C851" s="382">
        <v>6129016</v>
      </c>
      <c r="D851" s="381" t="s">
        <v>3571</v>
      </c>
      <c r="E851" s="381" t="s">
        <v>2904</v>
      </c>
      <c r="F851" s="381" t="s">
        <v>792</v>
      </c>
      <c r="G851" s="381" t="s">
        <v>45</v>
      </c>
      <c r="H851" s="370" t="s">
        <v>2293</v>
      </c>
      <c r="I851" s="370" t="s">
        <v>1560</v>
      </c>
      <c r="J851" s="371">
        <v>4</v>
      </c>
      <c r="K851" s="368">
        <f>VLOOKUP(C851,Hoja5!$G$1:$H$1470,1,FALSE)</f>
        <v>6129016</v>
      </c>
    </row>
    <row r="852" spans="1:11">
      <c r="A852" s="381">
        <v>33000</v>
      </c>
      <c r="B852" s="381">
        <v>33000110</v>
      </c>
      <c r="C852" s="382">
        <v>6124349</v>
      </c>
      <c r="D852" s="381" t="s">
        <v>1562</v>
      </c>
      <c r="E852" s="381" t="s">
        <v>2905</v>
      </c>
      <c r="F852" s="381" t="s">
        <v>2906</v>
      </c>
      <c r="G852" s="381" t="s">
        <v>45</v>
      </c>
      <c r="H852" s="370" t="s">
        <v>2293</v>
      </c>
      <c r="I852" s="370" t="s">
        <v>1560</v>
      </c>
      <c r="J852" s="371">
        <v>5</v>
      </c>
      <c r="K852" s="368">
        <f>VLOOKUP(C852,Hoja5!$G$1:$H$1470,1,FALSE)</f>
        <v>6124349</v>
      </c>
    </row>
    <row r="853" spans="1:11">
      <c r="A853" s="381">
        <v>33000</v>
      </c>
      <c r="B853" s="381">
        <v>33000110</v>
      </c>
      <c r="C853" s="382">
        <v>6124326</v>
      </c>
      <c r="D853" s="381" t="s">
        <v>3572</v>
      </c>
      <c r="E853" s="381" t="s">
        <v>2907</v>
      </c>
      <c r="F853" s="381" t="s">
        <v>2908</v>
      </c>
      <c r="G853" s="381" t="s">
        <v>45</v>
      </c>
      <c r="H853" s="370" t="s">
        <v>2293</v>
      </c>
      <c r="I853" s="370" t="s">
        <v>1560</v>
      </c>
      <c r="J853" s="371">
        <v>4</v>
      </c>
      <c r="K853" s="368">
        <f>VLOOKUP(C853,Hoja5!$G$1:$H$1470,1,FALSE)</f>
        <v>6124326</v>
      </c>
    </row>
    <row r="854" spans="1:11">
      <c r="A854" s="381">
        <v>33000</v>
      </c>
      <c r="B854" s="381">
        <v>33000110</v>
      </c>
      <c r="C854" s="382">
        <v>6260947</v>
      </c>
      <c r="D854" s="381" t="s">
        <v>120</v>
      </c>
      <c r="E854" s="381" t="s">
        <v>2909</v>
      </c>
      <c r="F854" s="381" t="s">
        <v>2910</v>
      </c>
      <c r="G854" s="381" t="s">
        <v>49</v>
      </c>
      <c r="H854" s="370" t="s">
        <v>2293</v>
      </c>
      <c r="I854" s="370" t="s">
        <v>1560</v>
      </c>
      <c r="J854" s="371">
        <v>2</v>
      </c>
      <c r="K854" s="368">
        <f>VLOOKUP(C854,Hoja5!$G$1:$H$1470,1,FALSE)</f>
        <v>6260947</v>
      </c>
    </row>
    <row r="855" spans="1:11">
      <c r="A855" s="381">
        <v>33000</v>
      </c>
      <c r="B855" s="381">
        <v>33000110</v>
      </c>
      <c r="C855" s="382">
        <v>6057546</v>
      </c>
      <c r="D855" s="381" t="s">
        <v>2299</v>
      </c>
      <c r="E855" s="381" t="s">
        <v>2200</v>
      </c>
      <c r="F855" s="381" t="s">
        <v>2201</v>
      </c>
      <c r="G855" s="381" t="s">
        <v>45</v>
      </c>
      <c r="H855" s="370" t="s">
        <v>2293</v>
      </c>
      <c r="I855" s="370" t="s">
        <v>1560</v>
      </c>
      <c r="J855" s="371">
        <v>3</v>
      </c>
      <c r="K855" s="368">
        <f>VLOOKUP(C855,Hoja5!$G$1:$H$1470,1,FALSE)</f>
        <v>6057546</v>
      </c>
    </row>
    <row r="856" spans="1:11">
      <c r="A856" s="381">
        <v>33000</v>
      </c>
      <c r="B856" s="381">
        <v>33000300</v>
      </c>
      <c r="C856" s="382">
        <v>6068950</v>
      </c>
      <c r="D856" s="381" t="s">
        <v>120</v>
      </c>
      <c r="E856" s="381" t="s">
        <v>1271</v>
      </c>
      <c r="F856" s="381" t="s">
        <v>1272</v>
      </c>
      <c r="G856" s="381" t="s">
        <v>45</v>
      </c>
      <c r="H856" s="370" t="s">
        <v>2293</v>
      </c>
      <c r="I856" s="370" t="s">
        <v>1560</v>
      </c>
      <c r="J856" s="371">
        <v>2</v>
      </c>
      <c r="K856" s="368">
        <f>VLOOKUP(C856,Hoja5!$G$1:$H$1470,1,FALSE)</f>
        <v>6068950</v>
      </c>
    </row>
    <row r="857" spans="1:11">
      <c r="A857" s="381">
        <v>33000</v>
      </c>
      <c r="B857" s="381">
        <v>33000110</v>
      </c>
      <c r="C857" s="382">
        <v>6053259</v>
      </c>
      <c r="D857" s="381" t="s">
        <v>2300</v>
      </c>
      <c r="E857" s="381" t="s">
        <v>2202</v>
      </c>
      <c r="F857" s="381" t="s">
        <v>2203</v>
      </c>
      <c r="G857" s="381" t="s">
        <v>45</v>
      </c>
      <c r="H857" s="370" t="s">
        <v>2293</v>
      </c>
      <c r="I857" s="370" t="s">
        <v>1560</v>
      </c>
      <c r="J857" s="371">
        <v>3</v>
      </c>
      <c r="K857" s="368">
        <f>VLOOKUP(C857,Hoja5!$G$1:$H$1470,1,FALSE)</f>
        <v>6053259</v>
      </c>
    </row>
    <row r="858" spans="1:11">
      <c r="A858" s="381">
        <v>33000</v>
      </c>
      <c r="B858" s="381">
        <v>33000110</v>
      </c>
      <c r="C858" s="382">
        <v>6260946</v>
      </c>
      <c r="D858" s="381" t="s">
        <v>120</v>
      </c>
      <c r="E858" s="381" t="s">
        <v>2204</v>
      </c>
      <c r="F858" s="381" t="s">
        <v>2205</v>
      </c>
      <c r="G858" s="381" t="s">
        <v>53</v>
      </c>
      <c r="H858" s="370" t="s">
        <v>2293</v>
      </c>
      <c r="I858" s="370" t="s">
        <v>1560</v>
      </c>
      <c r="J858" s="371">
        <v>2</v>
      </c>
      <c r="K858" s="368">
        <f>VLOOKUP(C858,Hoja5!$G$1:$H$1470,1,FALSE)</f>
        <v>6260946</v>
      </c>
    </row>
    <row r="859" spans="1:11">
      <c r="A859" s="381">
        <v>33000</v>
      </c>
      <c r="B859" s="381">
        <v>33000110</v>
      </c>
      <c r="C859" s="382">
        <v>6142160</v>
      </c>
      <c r="D859" s="381" t="s">
        <v>120</v>
      </c>
      <c r="E859" s="381" t="s">
        <v>1122</v>
      </c>
      <c r="F859" s="381" t="s">
        <v>1123</v>
      </c>
      <c r="G859" s="381" t="s">
        <v>53</v>
      </c>
      <c r="H859" s="370" t="s">
        <v>2293</v>
      </c>
      <c r="I859" s="370" t="s">
        <v>1560</v>
      </c>
      <c r="J859" s="371">
        <v>2</v>
      </c>
      <c r="K859" s="368">
        <f>VLOOKUP(C859,Hoja5!$G$1:$H$1470,1,FALSE)</f>
        <v>6142160</v>
      </c>
    </row>
    <row r="860" spans="1:11">
      <c r="A860" s="381">
        <v>33000</v>
      </c>
      <c r="B860" s="381">
        <v>33000110</v>
      </c>
      <c r="C860" s="382">
        <v>6243229</v>
      </c>
      <c r="D860" s="381" t="s">
        <v>120</v>
      </c>
      <c r="E860" s="381" t="s">
        <v>2207</v>
      </c>
      <c r="F860" s="381" t="s">
        <v>2208</v>
      </c>
      <c r="G860" s="381" t="s">
        <v>53</v>
      </c>
      <c r="H860" s="370" t="s">
        <v>2293</v>
      </c>
      <c r="I860" s="370" t="s">
        <v>1560</v>
      </c>
      <c r="J860" s="371">
        <v>2</v>
      </c>
      <c r="K860" s="368">
        <f>VLOOKUP(C860,Hoja5!$G$1:$H$1470,1,FALSE)</f>
        <v>6243229</v>
      </c>
    </row>
    <row r="861" spans="1:11">
      <c r="A861" s="381">
        <v>33000</v>
      </c>
      <c r="B861" s="381">
        <v>33000110</v>
      </c>
      <c r="C861" s="382">
        <v>6125894</v>
      </c>
      <c r="D861" s="381" t="s">
        <v>2301</v>
      </c>
      <c r="E861" s="381" t="s">
        <v>981</v>
      </c>
      <c r="F861" s="381" t="s">
        <v>982</v>
      </c>
      <c r="G861" s="381" t="s">
        <v>45</v>
      </c>
      <c r="H861" s="370" t="s">
        <v>2293</v>
      </c>
      <c r="I861" s="370" t="s">
        <v>1560</v>
      </c>
      <c r="J861" s="371">
        <v>3</v>
      </c>
      <c r="K861" s="368">
        <f>VLOOKUP(C861,Hoja5!$G$1:$H$1470,1,FALSE)</f>
        <v>6125894</v>
      </c>
    </row>
    <row r="862" spans="1:11">
      <c r="A862" s="381">
        <v>33000</v>
      </c>
      <c r="B862" s="381">
        <v>33000110</v>
      </c>
      <c r="C862" s="382">
        <v>6238747</v>
      </c>
      <c r="D862" s="381" t="s">
        <v>120</v>
      </c>
      <c r="E862" s="381" t="s">
        <v>901</v>
      </c>
      <c r="F862" s="381" t="s">
        <v>109</v>
      </c>
      <c r="G862" s="381" t="s">
        <v>49</v>
      </c>
      <c r="H862" s="370" t="s">
        <v>2293</v>
      </c>
      <c r="I862" s="370" t="s">
        <v>1560</v>
      </c>
      <c r="J862" s="371">
        <v>2</v>
      </c>
      <c r="K862" s="368">
        <f>VLOOKUP(C862,Hoja5!$G$1:$H$1470,1,FALSE)</f>
        <v>6238747</v>
      </c>
    </row>
    <row r="863" spans="1:11">
      <c r="A863" s="381">
        <v>33000</v>
      </c>
      <c r="B863" s="381">
        <v>33000110</v>
      </c>
      <c r="C863" s="382">
        <v>6064703</v>
      </c>
      <c r="D863" s="381" t="s">
        <v>2299</v>
      </c>
      <c r="E863" s="381" t="s">
        <v>817</v>
      </c>
      <c r="F863" s="381" t="s">
        <v>818</v>
      </c>
      <c r="G863" s="381" t="s">
        <v>45</v>
      </c>
      <c r="H863" s="370" t="s">
        <v>2293</v>
      </c>
      <c r="I863" s="370" t="s">
        <v>1560</v>
      </c>
      <c r="J863" s="371">
        <v>3</v>
      </c>
      <c r="K863" s="368">
        <f>VLOOKUP(C863,Hoja5!$G$1:$H$1470,1,FALSE)</f>
        <v>6064703</v>
      </c>
    </row>
    <row r="864" spans="1:11">
      <c r="A864" s="381">
        <v>33000</v>
      </c>
      <c r="B864" s="381">
        <v>33000300</v>
      </c>
      <c r="C864" s="382">
        <v>6124093</v>
      </c>
      <c r="D864" s="381" t="s">
        <v>120</v>
      </c>
      <c r="E864" s="381" t="s">
        <v>652</v>
      </c>
      <c r="F864" s="381" t="s">
        <v>653</v>
      </c>
      <c r="G864" s="381" t="s">
        <v>45</v>
      </c>
      <c r="H864" s="370" t="s">
        <v>2293</v>
      </c>
      <c r="I864" s="370" t="s">
        <v>1560</v>
      </c>
      <c r="J864" s="371">
        <v>2</v>
      </c>
      <c r="K864" s="368">
        <f>VLOOKUP(C864,Hoja5!$G$1:$H$1470,1,FALSE)</f>
        <v>6124093</v>
      </c>
    </row>
    <row r="865" spans="1:11">
      <c r="A865" s="381">
        <v>33000</v>
      </c>
      <c r="B865" s="381">
        <v>33000110</v>
      </c>
      <c r="C865" s="382">
        <v>3400553</v>
      </c>
      <c r="D865" s="381" t="s">
        <v>2302</v>
      </c>
      <c r="E865" s="381" t="s">
        <v>2209</v>
      </c>
      <c r="F865" s="381" t="s">
        <v>109</v>
      </c>
      <c r="G865" s="381" t="s">
        <v>45</v>
      </c>
      <c r="H865" s="370" t="s">
        <v>2293</v>
      </c>
      <c r="I865" s="370" t="s">
        <v>1560</v>
      </c>
      <c r="J865" s="371">
        <v>3</v>
      </c>
      <c r="K865" s="368">
        <f>VLOOKUP(C865,Hoja5!$G$1:$H$1470,1,FALSE)</f>
        <v>3400553</v>
      </c>
    </row>
    <row r="866" spans="1:11">
      <c r="A866" s="381">
        <v>33000</v>
      </c>
      <c r="B866" s="381">
        <v>33000300</v>
      </c>
      <c r="C866" s="382">
        <v>6148106</v>
      </c>
      <c r="D866" s="381" t="s">
        <v>120</v>
      </c>
      <c r="E866" s="381" t="s">
        <v>2210</v>
      </c>
      <c r="F866" s="381" t="s">
        <v>2911</v>
      </c>
      <c r="G866" s="381" t="s">
        <v>45</v>
      </c>
      <c r="H866" s="370" t="s">
        <v>2293</v>
      </c>
      <c r="I866" s="370" t="s">
        <v>1560</v>
      </c>
      <c r="J866" s="371">
        <v>2</v>
      </c>
      <c r="K866" s="368">
        <f>VLOOKUP(C866,Hoja5!$G$1:$H$1470,1,FALSE)</f>
        <v>6148106</v>
      </c>
    </row>
    <row r="867" spans="1:11">
      <c r="A867" s="381">
        <v>33000</v>
      </c>
      <c r="B867" s="381">
        <v>33000300</v>
      </c>
      <c r="C867" s="382">
        <v>6131430</v>
      </c>
      <c r="D867" s="381" t="s">
        <v>120</v>
      </c>
      <c r="E867" s="381" t="s">
        <v>2912</v>
      </c>
      <c r="F867" s="381" t="s">
        <v>2913</v>
      </c>
      <c r="G867" s="381" t="s">
        <v>45</v>
      </c>
      <c r="H867" s="370" t="s">
        <v>2293</v>
      </c>
      <c r="I867" s="370" t="s">
        <v>1560</v>
      </c>
      <c r="J867" s="371">
        <v>2</v>
      </c>
      <c r="K867" s="368">
        <f>VLOOKUP(C867,Hoja5!$G$1:$H$1470,1,FALSE)</f>
        <v>6131430</v>
      </c>
    </row>
    <row r="868" spans="1:11">
      <c r="A868" s="381">
        <v>32000</v>
      </c>
      <c r="B868" s="381">
        <v>32000130</v>
      </c>
      <c r="C868" s="382">
        <v>6148114</v>
      </c>
      <c r="D868" s="381" t="s">
        <v>2303</v>
      </c>
      <c r="E868" s="381" t="s">
        <v>2212</v>
      </c>
      <c r="F868" s="381" t="s">
        <v>2304</v>
      </c>
      <c r="G868" s="381" t="s">
        <v>45</v>
      </c>
      <c r="H868" s="370" t="s">
        <v>2305</v>
      </c>
      <c r="I868" s="383" t="s">
        <v>3855</v>
      </c>
      <c r="J868" s="371">
        <v>3</v>
      </c>
      <c r="K868" s="368">
        <f>VLOOKUP(C868,Hoja5!$G$1:$H$1470,1,FALSE)</f>
        <v>6148114</v>
      </c>
    </row>
    <row r="869" spans="1:11">
      <c r="A869" s="381">
        <v>32000</v>
      </c>
      <c r="B869" s="381">
        <v>32000100</v>
      </c>
      <c r="C869" s="382">
        <v>534</v>
      </c>
      <c r="D869" s="381" t="s">
        <v>2306</v>
      </c>
      <c r="E869" s="381" t="s">
        <v>2213</v>
      </c>
      <c r="F869" s="381" t="s">
        <v>2214</v>
      </c>
      <c r="G869" s="381" t="s">
        <v>45</v>
      </c>
      <c r="H869" s="370" t="s">
        <v>2295</v>
      </c>
      <c r="I869" s="383" t="s">
        <v>3855</v>
      </c>
      <c r="J869" s="371">
        <v>3</v>
      </c>
      <c r="K869" s="368">
        <f>VLOOKUP(C869,Hoja5!$G$1:$H$1470,1,FALSE)</f>
        <v>534</v>
      </c>
    </row>
    <row r="870" spans="1:11">
      <c r="A870" s="381">
        <v>32000</v>
      </c>
      <c r="B870" s="381">
        <v>32000100</v>
      </c>
      <c r="C870" s="381">
        <v>6407135</v>
      </c>
      <c r="D870" s="381" t="s">
        <v>3573</v>
      </c>
      <c r="E870" s="381" t="s">
        <v>2914</v>
      </c>
      <c r="F870" s="381" t="s">
        <v>2915</v>
      </c>
      <c r="G870" s="381" t="s">
        <v>45</v>
      </c>
      <c r="H870" s="370" t="s">
        <v>2298</v>
      </c>
      <c r="I870" s="383" t="s">
        <v>3855</v>
      </c>
      <c r="J870" s="371">
        <v>2</v>
      </c>
      <c r="K870" s="368" t="e">
        <f>VLOOKUP(C870,Hoja5!$G$1:$H$1470,1,FALSE)</f>
        <v>#N/A</v>
      </c>
    </row>
    <row r="871" spans="1:11">
      <c r="A871" s="381">
        <v>10000</v>
      </c>
      <c r="B871" s="381">
        <v>10000100</v>
      </c>
      <c r="C871" s="382">
        <v>3300224</v>
      </c>
      <c r="D871" s="381" t="s">
        <v>3574</v>
      </c>
      <c r="E871" s="381" t="s">
        <v>2916</v>
      </c>
      <c r="F871" s="381" t="s">
        <v>2917</v>
      </c>
      <c r="G871" s="381" t="s">
        <v>45</v>
      </c>
      <c r="H871" s="383" t="s">
        <v>2792</v>
      </c>
      <c r="I871" s="383" t="s">
        <v>3865</v>
      </c>
      <c r="J871" s="384">
        <v>6</v>
      </c>
      <c r="K871" s="368">
        <f>VLOOKUP(C871,Hoja5!$G$1:$H$1470,1,FALSE)</f>
        <v>3300224</v>
      </c>
    </row>
    <row r="872" spans="1:11">
      <c r="A872" s="381">
        <v>22000</v>
      </c>
      <c r="B872" s="381">
        <v>22000100</v>
      </c>
      <c r="C872" s="382">
        <v>3000756</v>
      </c>
      <c r="D872" s="381" t="s">
        <v>3575</v>
      </c>
      <c r="E872" s="381" t="s">
        <v>2918</v>
      </c>
      <c r="F872" s="381" t="s">
        <v>2919</v>
      </c>
      <c r="G872" s="381" t="s">
        <v>45</v>
      </c>
      <c r="H872" s="383" t="s">
        <v>2792</v>
      </c>
      <c r="I872" s="383" t="s">
        <v>3865</v>
      </c>
      <c r="J872" s="384">
        <v>6</v>
      </c>
      <c r="K872" s="368">
        <f>VLOOKUP(C872,Hoja5!$G$1:$H$1470,1,FALSE)</f>
        <v>3000756</v>
      </c>
    </row>
    <row r="873" spans="1:11">
      <c r="A873" s="381">
        <v>20000</v>
      </c>
      <c r="B873" s="381">
        <v>20000210</v>
      </c>
      <c r="C873" s="382">
        <v>6137902</v>
      </c>
      <c r="D873" s="381" t="s">
        <v>3576</v>
      </c>
      <c r="E873" s="381" t="s">
        <v>2920</v>
      </c>
      <c r="F873" s="381" t="s">
        <v>2921</v>
      </c>
      <c r="G873" s="381" t="s">
        <v>45</v>
      </c>
      <c r="H873" s="383" t="s">
        <v>2922</v>
      </c>
      <c r="I873" s="383" t="s">
        <v>3866</v>
      </c>
      <c r="J873" s="384">
        <v>6</v>
      </c>
      <c r="K873" s="368">
        <f>VLOOKUP(C873,Hoja5!$G$1:$H$1470,1,FALSE)</f>
        <v>6137902</v>
      </c>
    </row>
    <row r="874" spans="1:11">
      <c r="A874" s="381">
        <v>20000</v>
      </c>
      <c r="B874" s="381">
        <v>20000211</v>
      </c>
      <c r="C874" s="382">
        <v>6147738</v>
      </c>
      <c r="D874" s="381" t="s">
        <v>3577</v>
      </c>
      <c r="E874" s="381" t="s">
        <v>2923</v>
      </c>
      <c r="F874" s="381" t="s">
        <v>2924</v>
      </c>
      <c r="G874" s="381" t="s">
        <v>45</v>
      </c>
      <c r="H874" s="383" t="s">
        <v>2922</v>
      </c>
      <c r="I874" s="383" t="s">
        <v>3866</v>
      </c>
      <c r="J874" s="384">
        <v>6</v>
      </c>
      <c r="K874" s="368">
        <f>VLOOKUP(C874,Hoja5!$G$1:$H$1470,1,FALSE)</f>
        <v>6147738</v>
      </c>
    </row>
    <row r="875" spans="1:11">
      <c r="A875" s="381">
        <v>20000</v>
      </c>
      <c r="B875" s="381">
        <v>20000210</v>
      </c>
      <c r="C875" s="382">
        <v>6240473</v>
      </c>
      <c r="D875" s="381" t="s">
        <v>3578</v>
      </c>
      <c r="E875" s="381" t="s">
        <v>2925</v>
      </c>
      <c r="F875" s="381" t="s">
        <v>2926</v>
      </c>
      <c r="G875" s="381" t="s">
        <v>45</v>
      </c>
      <c r="H875" s="383" t="s">
        <v>2922</v>
      </c>
      <c r="I875" s="383" t="s">
        <v>3866</v>
      </c>
      <c r="J875" s="384">
        <v>6</v>
      </c>
      <c r="K875" s="368">
        <f>VLOOKUP(C875,Hoja5!$G$1:$H$1470,1,FALSE)</f>
        <v>6240473</v>
      </c>
    </row>
    <row r="876" spans="1:11">
      <c r="A876" s="381">
        <v>20000</v>
      </c>
      <c r="B876" s="381">
        <v>20000211</v>
      </c>
      <c r="C876" s="382">
        <v>6279693</v>
      </c>
      <c r="D876" s="381" t="s">
        <v>3577</v>
      </c>
      <c r="E876" s="381" t="s">
        <v>2927</v>
      </c>
      <c r="F876" s="381" t="s">
        <v>2928</v>
      </c>
      <c r="G876" s="381" t="s">
        <v>45</v>
      </c>
      <c r="H876" s="383" t="s">
        <v>2922</v>
      </c>
      <c r="I876" s="383" t="s">
        <v>3866</v>
      </c>
      <c r="J876" s="384">
        <v>6</v>
      </c>
      <c r="K876" s="368">
        <f>VLOOKUP(C876,Hoja5!$G$1:$H$1470,1,FALSE)</f>
        <v>6279693</v>
      </c>
    </row>
    <row r="877" spans="1:11">
      <c r="A877" s="381">
        <v>20000</v>
      </c>
      <c r="B877" s="381">
        <v>20000211</v>
      </c>
      <c r="C877" s="382">
        <v>6155820</v>
      </c>
      <c r="D877" s="381" t="s">
        <v>3577</v>
      </c>
      <c r="E877" s="381" t="s">
        <v>2929</v>
      </c>
      <c r="F877" s="381" t="s">
        <v>2930</v>
      </c>
      <c r="G877" s="381" t="s">
        <v>45</v>
      </c>
      <c r="H877" s="383" t="s">
        <v>2922</v>
      </c>
      <c r="I877" s="383" t="s">
        <v>3866</v>
      </c>
      <c r="J877" s="384">
        <v>6</v>
      </c>
      <c r="K877" s="368">
        <f>VLOOKUP(C877,Hoja5!$G$1:$H$1470,1,FALSE)</f>
        <v>6155820</v>
      </c>
    </row>
    <row r="878" spans="1:11">
      <c r="A878" s="381">
        <v>20000</v>
      </c>
      <c r="B878" s="381">
        <v>20000100</v>
      </c>
      <c r="C878" s="382">
        <v>3600186</v>
      </c>
      <c r="D878" s="381" t="s">
        <v>3579</v>
      </c>
      <c r="E878" s="381" t="s">
        <v>2931</v>
      </c>
      <c r="F878" s="381" t="s">
        <v>2932</v>
      </c>
      <c r="G878" s="381" t="s">
        <v>45</v>
      </c>
      <c r="H878" s="383" t="s">
        <v>2922</v>
      </c>
      <c r="I878" s="383" t="s">
        <v>3866</v>
      </c>
      <c r="J878" s="384">
        <v>6</v>
      </c>
      <c r="K878" s="368">
        <f>VLOOKUP(C878,Hoja5!$G$1:$H$1470,1,FALSE)</f>
        <v>3600186</v>
      </c>
    </row>
    <row r="879" spans="1:11">
      <c r="A879" s="381">
        <v>20000</v>
      </c>
      <c r="B879" s="381">
        <v>20000100</v>
      </c>
      <c r="C879" s="382">
        <v>6126218</v>
      </c>
      <c r="D879" s="381" t="s">
        <v>3580</v>
      </c>
      <c r="E879" s="381" t="s">
        <v>2933</v>
      </c>
      <c r="F879" s="381" t="s">
        <v>389</v>
      </c>
      <c r="G879" s="381" t="s">
        <v>45</v>
      </c>
      <c r="H879" s="383" t="s">
        <v>2922</v>
      </c>
      <c r="I879" s="383" t="s">
        <v>3866</v>
      </c>
      <c r="J879" s="384">
        <v>6</v>
      </c>
      <c r="K879" s="368">
        <f>VLOOKUP(C879,Hoja5!$G$1:$H$1470,1,FALSE)</f>
        <v>6126218</v>
      </c>
    </row>
    <row r="880" spans="1:11">
      <c r="A880" s="381">
        <v>20000</v>
      </c>
      <c r="B880" s="381">
        <v>20000210</v>
      </c>
      <c r="C880" s="382">
        <v>6239590</v>
      </c>
      <c r="D880" s="381" t="s">
        <v>3581</v>
      </c>
      <c r="E880" s="381" t="s">
        <v>2934</v>
      </c>
      <c r="F880" s="381" t="s">
        <v>2935</v>
      </c>
      <c r="G880" s="381" t="s">
        <v>45</v>
      </c>
      <c r="H880" s="383" t="s">
        <v>2922</v>
      </c>
      <c r="I880" s="383" t="s">
        <v>3866</v>
      </c>
      <c r="J880" s="384">
        <v>6</v>
      </c>
      <c r="K880" s="368">
        <f>VLOOKUP(C880,Hoja5!$G$1:$H$1470,1,FALSE)</f>
        <v>6239590</v>
      </c>
    </row>
    <row r="881" spans="1:11">
      <c r="A881" s="381">
        <v>20000</v>
      </c>
      <c r="B881" s="381">
        <v>20000210</v>
      </c>
      <c r="C881" s="382">
        <v>6276947</v>
      </c>
      <c r="D881" s="381" t="s">
        <v>3581</v>
      </c>
      <c r="E881" s="381" t="s">
        <v>2936</v>
      </c>
      <c r="F881" s="381" t="s">
        <v>2937</v>
      </c>
      <c r="G881" s="381" t="s">
        <v>45</v>
      </c>
      <c r="H881" s="383" t="s">
        <v>2922</v>
      </c>
      <c r="I881" s="383" t="s">
        <v>3866</v>
      </c>
      <c r="J881" s="384">
        <v>6</v>
      </c>
      <c r="K881" s="368">
        <f>VLOOKUP(C881,Hoja5!$G$1:$H$1470,1,FALSE)</f>
        <v>6276947</v>
      </c>
    </row>
    <row r="882" spans="1:11">
      <c r="A882" s="381">
        <v>20000</v>
      </c>
      <c r="B882" s="381">
        <v>20000230</v>
      </c>
      <c r="C882" s="382">
        <v>6158031</v>
      </c>
      <c r="D882" s="381" t="s">
        <v>3582</v>
      </c>
      <c r="E882" s="381" t="s">
        <v>2938</v>
      </c>
      <c r="F882" s="381" t="s">
        <v>2939</v>
      </c>
      <c r="G882" s="381" t="s">
        <v>45</v>
      </c>
      <c r="H882" s="383" t="s">
        <v>2922</v>
      </c>
      <c r="I882" s="383" t="s">
        <v>3866</v>
      </c>
      <c r="J882" s="384">
        <v>6</v>
      </c>
      <c r="K882" s="368">
        <f>VLOOKUP(C882,Hoja5!$G$1:$H$1470,1,FALSE)</f>
        <v>6158031</v>
      </c>
    </row>
    <row r="883" spans="1:11">
      <c r="A883" s="381">
        <v>20000</v>
      </c>
      <c r="B883" s="381">
        <v>20000210</v>
      </c>
      <c r="C883" s="382">
        <v>6247479</v>
      </c>
      <c r="D883" s="381" t="s">
        <v>3581</v>
      </c>
      <c r="E883" s="381" t="s">
        <v>2940</v>
      </c>
      <c r="F883" s="381" t="s">
        <v>2941</v>
      </c>
      <c r="G883" s="381" t="s">
        <v>45</v>
      </c>
      <c r="H883" s="383" t="s">
        <v>2922</v>
      </c>
      <c r="I883" s="383" t="s">
        <v>3866</v>
      </c>
      <c r="J883" s="384">
        <v>6</v>
      </c>
      <c r="K883" s="368">
        <f>VLOOKUP(C883,Hoja5!$G$1:$H$1470,1,FALSE)</f>
        <v>6247479</v>
      </c>
    </row>
    <row r="884" spans="1:11">
      <c r="A884" s="381">
        <v>20000</v>
      </c>
      <c r="B884" s="381">
        <v>20000100</v>
      </c>
      <c r="C884" s="382">
        <v>6123614</v>
      </c>
      <c r="D884" s="381" t="s">
        <v>3583</v>
      </c>
      <c r="E884" s="381" t="s">
        <v>2942</v>
      </c>
      <c r="F884" s="381" t="s">
        <v>2943</v>
      </c>
      <c r="G884" s="381" t="s">
        <v>45</v>
      </c>
      <c r="H884" s="383" t="s">
        <v>2922</v>
      </c>
      <c r="I884" s="383" t="s">
        <v>3866</v>
      </c>
      <c r="J884" s="384">
        <v>6</v>
      </c>
      <c r="K884" s="368">
        <f>VLOOKUP(C884,Hoja5!$G$1:$H$1470,1,FALSE)</f>
        <v>6123614</v>
      </c>
    </row>
    <row r="885" spans="1:11">
      <c r="A885" s="381">
        <v>20000</v>
      </c>
      <c r="B885" s="381">
        <v>20000100</v>
      </c>
      <c r="C885" s="382">
        <v>6277959</v>
      </c>
      <c r="D885" s="381" t="s">
        <v>3584</v>
      </c>
      <c r="E885" s="381" t="s">
        <v>2944</v>
      </c>
      <c r="F885" s="381" t="s">
        <v>2945</v>
      </c>
      <c r="G885" s="381" t="s">
        <v>45</v>
      </c>
      <c r="H885" s="383" t="s">
        <v>2922</v>
      </c>
      <c r="I885" s="383" t="s">
        <v>3866</v>
      </c>
      <c r="J885" s="384">
        <v>6</v>
      </c>
      <c r="K885" s="368">
        <f>VLOOKUP(C885,Hoja5!$G$1:$H$1470,1,FALSE)</f>
        <v>6277959</v>
      </c>
    </row>
    <row r="886" spans="1:11">
      <c r="A886" s="381">
        <v>20000</v>
      </c>
      <c r="B886" s="381">
        <v>20000100</v>
      </c>
      <c r="C886" s="382">
        <v>6339877</v>
      </c>
      <c r="D886" s="381" t="s">
        <v>1531</v>
      </c>
      <c r="E886" s="381" t="s">
        <v>2946</v>
      </c>
      <c r="F886" s="381" t="s">
        <v>2947</v>
      </c>
      <c r="G886" s="381" t="s">
        <v>45</v>
      </c>
      <c r="H886" s="383" t="s">
        <v>2922</v>
      </c>
      <c r="I886" s="383" t="s">
        <v>3866</v>
      </c>
      <c r="J886" s="384">
        <v>6</v>
      </c>
      <c r="K886" s="368">
        <f>VLOOKUP(C886,Hoja5!$G$1:$H$1470,1,FALSE)</f>
        <v>6339877</v>
      </c>
    </row>
    <row r="887" spans="1:11">
      <c r="A887" s="381">
        <v>20000</v>
      </c>
      <c r="B887" s="381">
        <v>20000210</v>
      </c>
      <c r="C887" s="382">
        <v>6408899</v>
      </c>
      <c r="D887" s="381" t="s">
        <v>1531</v>
      </c>
      <c r="E887" s="381" t="s">
        <v>2948</v>
      </c>
      <c r="F887" s="381" t="s">
        <v>2949</v>
      </c>
      <c r="G887" s="381" t="s">
        <v>45</v>
      </c>
      <c r="H887" s="383" t="s">
        <v>2922</v>
      </c>
      <c r="I887" s="383" t="s">
        <v>3866</v>
      </c>
      <c r="J887" s="384">
        <v>6</v>
      </c>
      <c r="K887" s="368" t="e">
        <f>VLOOKUP(C887,Hoja5!$G$1:$H$1470,1,FALSE)</f>
        <v>#N/A</v>
      </c>
    </row>
    <row r="888" spans="1:11">
      <c r="A888" s="381">
        <v>20999</v>
      </c>
      <c r="B888" s="381">
        <v>20999100</v>
      </c>
      <c r="C888" s="382">
        <v>6238393</v>
      </c>
      <c r="D888" s="381" t="s">
        <v>3585</v>
      </c>
      <c r="E888" s="381" t="s">
        <v>2950</v>
      </c>
      <c r="F888" s="381" t="s">
        <v>2951</v>
      </c>
      <c r="G888" s="381" t="s">
        <v>45</v>
      </c>
      <c r="H888" s="383" t="s">
        <v>2922</v>
      </c>
      <c r="I888" s="383" t="s">
        <v>3866</v>
      </c>
      <c r="J888" s="384">
        <v>6</v>
      </c>
      <c r="K888" s="368">
        <f>VLOOKUP(C888,Hoja5!$G$1:$H$1470,1,FALSE)</f>
        <v>6238393</v>
      </c>
    </row>
    <row r="889" spans="1:11">
      <c r="A889" s="381">
        <v>20999</v>
      </c>
      <c r="B889" s="381">
        <v>20999100</v>
      </c>
      <c r="C889" s="382">
        <v>6338258</v>
      </c>
      <c r="D889" s="381" t="s">
        <v>3586</v>
      </c>
      <c r="E889" s="381" t="s">
        <v>2952</v>
      </c>
      <c r="F889" s="381" t="s">
        <v>2953</v>
      </c>
      <c r="G889" s="381" t="s">
        <v>45</v>
      </c>
      <c r="H889" s="383" t="s">
        <v>2922</v>
      </c>
      <c r="I889" s="383" t="s">
        <v>3866</v>
      </c>
      <c r="J889" s="384">
        <v>6</v>
      </c>
      <c r="K889" s="368">
        <f>VLOOKUP(C889,Hoja5!$G$1:$H$1470,1,FALSE)</f>
        <v>6338258</v>
      </c>
    </row>
    <row r="890" spans="1:11">
      <c r="A890" s="381">
        <v>20999</v>
      </c>
      <c r="B890" s="381">
        <v>20999100</v>
      </c>
      <c r="C890" s="382">
        <v>6129017</v>
      </c>
      <c r="D890" s="381" t="s">
        <v>3587</v>
      </c>
      <c r="E890" s="381" t="s">
        <v>2954</v>
      </c>
      <c r="F890" s="381" t="s">
        <v>1603</v>
      </c>
      <c r="G890" s="381" t="s">
        <v>45</v>
      </c>
      <c r="H890" s="383" t="s">
        <v>2922</v>
      </c>
      <c r="I890" s="383" t="s">
        <v>3866</v>
      </c>
      <c r="J890" s="384">
        <v>6</v>
      </c>
      <c r="K890" s="368">
        <f>VLOOKUP(C890,Hoja5!$G$1:$H$1470,1,FALSE)</f>
        <v>6129017</v>
      </c>
    </row>
    <row r="891" spans="1:11">
      <c r="A891" s="381">
        <v>20999</v>
      </c>
      <c r="B891" s="381">
        <v>20999100</v>
      </c>
      <c r="C891" s="382">
        <v>6123345</v>
      </c>
      <c r="D891" s="381" t="s">
        <v>3588</v>
      </c>
      <c r="E891" s="381" t="s">
        <v>2955</v>
      </c>
      <c r="F891" s="381" t="s">
        <v>2956</v>
      </c>
      <c r="G891" s="381" t="s">
        <v>45</v>
      </c>
      <c r="H891" s="383" t="s">
        <v>2922</v>
      </c>
      <c r="I891" s="383" t="s">
        <v>3866</v>
      </c>
      <c r="J891" s="384">
        <v>6</v>
      </c>
      <c r="K891" s="368">
        <f>VLOOKUP(C891,Hoja5!$G$1:$H$1470,1,FALSE)</f>
        <v>6123345</v>
      </c>
    </row>
    <row r="892" spans="1:11">
      <c r="A892" s="381">
        <v>21000</v>
      </c>
      <c r="B892" s="381">
        <v>21000100</v>
      </c>
      <c r="C892" s="382">
        <v>6124430</v>
      </c>
      <c r="D892" s="381" t="s">
        <v>3589</v>
      </c>
      <c r="E892" s="381" t="s">
        <v>2957</v>
      </c>
      <c r="F892" s="381" t="s">
        <v>2958</v>
      </c>
      <c r="G892" s="381" t="s">
        <v>45</v>
      </c>
      <c r="H892" s="383" t="s">
        <v>2922</v>
      </c>
      <c r="I892" s="383" t="s">
        <v>3866</v>
      </c>
      <c r="J892" s="384">
        <v>6</v>
      </c>
      <c r="K892" s="368">
        <f>VLOOKUP(C892,Hoja5!$G$1:$H$1470,1,FALSE)</f>
        <v>6124430</v>
      </c>
    </row>
    <row r="893" spans="1:11">
      <c r="A893" s="381">
        <v>21000</v>
      </c>
      <c r="B893" s="381">
        <v>21000110</v>
      </c>
      <c r="C893" s="382">
        <v>6158398</v>
      </c>
      <c r="D893" s="381" t="s">
        <v>3590</v>
      </c>
      <c r="E893" s="381" t="s">
        <v>2959</v>
      </c>
      <c r="F893" s="381" t="s">
        <v>2960</v>
      </c>
      <c r="G893" s="381" t="s">
        <v>45</v>
      </c>
      <c r="H893" s="383" t="s">
        <v>2922</v>
      </c>
      <c r="I893" s="383" t="s">
        <v>3866</v>
      </c>
      <c r="J893" s="384">
        <v>6</v>
      </c>
      <c r="K893" s="368">
        <f>VLOOKUP(C893,Hoja5!$G$1:$H$1470,1,FALSE)</f>
        <v>6158398</v>
      </c>
    </row>
    <row r="894" spans="1:11">
      <c r="A894" s="381">
        <v>21000</v>
      </c>
      <c r="B894" s="381">
        <v>21000110</v>
      </c>
      <c r="C894" s="382">
        <v>6343315</v>
      </c>
      <c r="D894" s="381" t="s">
        <v>3590</v>
      </c>
      <c r="E894" s="381" t="s">
        <v>2961</v>
      </c>
      <c r="F894" s="381" t="s">
        <v>2962</v>
      </c>
      <c r="G894" s="381" t="s">
        <v>45</v>
      </c>
      <c r="H894" s="383" t="s">
        <v>2922</v>
      </c>
      <c r="I894" s="383" t="s">
        <v>3866</v>
      </c>
      <c r="J894" s="384">
        <v>6</v>
      </c>
      <c r="K894" s="368">
        <f>VLOOKUP(C894,Hoja5!$G$1:$H$1470,1,FALSE)</f>
        <v>6343315</v>
      </c>
    </row>
    <row r="895" spans="1:11">
      <c r="A895" s="381">
        <v>21000</v>
      </c>
      <c r="B895" s="381">
        <v>21000110</v>
      </c>
      <c r="C895" s="382">
        <v>6125258</v>
      </c>
      <c r="D895" s="381" t="s">
        <v>3590</v>
      </c>
      <c r="E895" s="381" t="s">
        <v>2963</v>
      </c>
      <c r="F895" s="381" t="s">
        <v>754</v>
      </c>
      <c r="G895" s="381" t="s">
        <v>45</v>
      </c>
      <c r="H895" s="383" t="s">
        <v>2922</v>
      </c>
      <c r="I895" s="383" t="s">
        <v>3866</v>
      </c>
      <c r="J895" s="384">
        <v>6</v>
      </c>
      <c r="K895" s="368">
        <f>VLOOKUP(C895,Hoja5!$G$1:$H$1470,1,FALSE)</f>
        <v>6125258</v>
      </c>
    </row>
    <row r="896" spans="1:11">
      <c r="A896" s="381">
        <v>21000</v>
      </c>
      <c r="B896" s="381">
        <v>21000120</v>
      </c>
      <c r="C896" s="382">
        <v>6244583</v>
      </c>
      <c r="D896" s="381" t="s">
        <v>3591</v>
      </c>
      <c r="E896" s="381" t="s">
        <v>2964</v>
      </c>
      <c r="F896" s="381" t="s">
        <v>2965</v>
      </c>
      <c r="G896" s="381" t="s">
        <v>45</v>
      </c>
      <c r="H896" s="383" t="s">
        <v>2922</v>
      </c>
      <c r="I896" s="383" t="s">
        <v>3866</v>
      </c>
      <c r="J896" s="384">
        <v>6</v>
      </c>
      <c r="K896" s="368">
        <f>VLOOKUP(C896,Hoja5!$G$1:$H$1470,1,FALSE)</f>
        <v>6244583</v>
      </c>
    </row>
    <row r="897" spans="1:11">
      <c r="A897" s="381">
        <v>21000</v>
      </c>
      <c r="B897" s="381">
        <v>21000100</v>
      </c>
      <c r="C897" s="382">
        <v>6135158</v>
      </c>
      <c r="D897" s="381" t="s">
        <v>3592</v>
      </c>
      <c r="E897" s="381" t="s">
        <v>2966</v>
      </c>
      <c r="F897" s="381" t="s">
        <v>2967</v>
      </c>
      <c r="G897" s="381" t="s">
        <v>45</v>
      </c>
      <c r="H897" s="383" t="s">
        <v>2922</v>
      </c>
      <c r="I897" s="383" t="s">
        <v>3866</v>
      </c>
      <c r="J897" s="384">
        <v>6</v>
      </c>
      <c r="K897" s="368">
        <f>VLOOKUP(C897,Hoja5!$G$1:$H$1470,1,FALSE)</f>
        <v>6135158</v>
      </c>
    </row>
    <row r="898" spans="1:11">
      <c r="A898" s="381">
        <v>21000</v>
      </c>
      <c r="B898" s="381">
        <v>21000100</v>
      </c>
      <c r="C898" s="382">
        <v>6255081</v>
      </c>
      <c r="D898" s="381" t="s">
        <v>3593</v>
      </c>
      <c r="E898" s="381" t="s">
        <v>2968</v>
      </c>
      <c r="F898" s="381" t="s">
        <v>1565</v>
      </c>
      <c r="G898" s="381" t="s">
        <v>45</v>
      </c>
      <c r="H898" s="383" t="s">
        <v>2922</v>
      </c>
      <c r="I898" s="383" t="s">
        <v>3866</v>
      </c>
      <c r="J898" s="384">
        <v>6</v>
      </c>
      <c r="K898" s="368">
        <f>VLOOKUP(C898,Hoja5!$G$1:$H$1470,1,FALSE)</f>
        <v>6255081</v>
      </c>
    </row>
    <row r="899" spans="1:11">
      <c r="A899" s="381">
        <v>21000</v>
      </c>
      <c r="B899" s="381">
        <v>21000110</v>
      </c>
      <c r="C899" s="382">
        <v>6150581</v>
      </c>
      <c r="D899" s="381" t="s">
        <v>3590</v>
      </c>
      <c r="E899" s="381" t="s">
        <v>2969</v>
      </c>
      <c r="F899" s="381" t="s">
        <v>2970</v>
      </c>
      <c r="G899" s="381" t="s">
        <v>45</v>
      </c>
      <c r="H899" s="383" t="s">
        <v>2922</v>
      </c>
      <c r="I899" s="383" t="s">
        <v>3866</v>
      </c>
      <c r="J899" s="384">
        <v>6</v>
      </c>
      <c r="K899" s="368">
        <f>VLOOKUP(C899,Hoja5!$G$1:$H$1470,1,FALSE)</f>
        <v>6150581</v>
      </c>
    </row>
    <row r="900" spans="1:11">
      <c r="A900" s="381">
        <v>21000</v>
      </c>
      <c r="B900" s="381">
        <v>21000100</v>
      </c>
      <c r="C900" s="382">
        <v>6242138</v>
      </c>
      <c r="D900" s="381" t="s">
        <v>3592</v>
      </c>
      <c r="E900" s="381" t="s">
        <v>2971</v>
      </c>
      <c r="F900" s="381" t="s">
        <v>2972</v>
      </c>
      <c r="G900" s="381" t="s">
        <v>45</v>
      </c>
      <c r="H900" s="383" t="s">
        <v>2922</v>
      </c>
      <c r="I900" s="383" t="s">
        <v>3866</v>
      </c>
      <c r="J900" s="384">
        <v>6</v>
      </c>
      <c r="K900" s="368">
        <f>VLOOKUP(C900,Hoja5!$G$1:$H$1470,1,FALSE)</f>
        <v>6242138</v>
      </c>
    </row>
    <row r="901" spans="1:11">
      <c r="A901" s="381">
        <v>21000</v>
      </c>
      <c r="B901" s="381">
        <v>21000110</v>
      </c>
      <c r="C901" s="382">
        <v>6279250</v>
      </c>
      <c r="D901" s="381" t="s">
        <v>1531</v>
      </c>
      <c r="E901" s="381" t="s">
        <v>2973</v>
      </c>
      <c r="F901" s="381" t="s">
        <v>2974</v>
      </c>
      <c r="G901" s="381" t="s">
        <v>45</v>
      </c>
      <c r="H901" s="383" t="s">
        <v>2922</v>
      </c>
      <c r="I901" s="383" t="s">
        <v>3866</v>
      </c>
      <c r="J901" s="384">
        <v>6</v>
      </c>
      <c r="K901" s="368">
        <f>VLOOKUP(C901,Hoja5!$G$1:$H$1470,1,FALSE)</f>
        <v>6279250</v>
      </c>
    </row>
    <row r="902" spans="1:11">
      <c r="A902" s="381">
        <v>22000</v>
      </c>
      <c r="B902" s="381">
        <v>22000240</v>
      </c>
      <c r="C902" s="382">
        <v>6225483</v>
      </c>
      <c r="D902" s="381" t="s">
        <v>3594</v>
      </c>
      <c r="E902" s="381" t="s">
        <v>2975</v>
      </c>
      <c r="F902" s="381" t="s">
        <v>2976</v>
      </c>
      <c r="G902" s="381" t="s">
        <v>45</v>
      </c>
      <c r="H902" s="383" t="s">
        <v>2977</v>
      </c>
      <c r="I902" s="383" t="s">
        <v>3867</v>
      </c>
      <c r="J902" s="384">
        <v>6</v>
      </c>
      <c r="K902" s="368">
        <f>VLOOKUP(C902,Hoja5!$G$1:$H$1470,1,FALSE)</f>
        <v>6225483</v>
      </c>
    </row>
    <row r="903" spans="1:11">
      <c r="A903" s="381">
        <v>22000</v>
      </c>
      <c r="B903" s="381">
        <v>22000300</v>
      </c>
      <c r="C903" s="382">
        <v>6157327</v>
      </c>
      <c r="D903" s="381" t="s">
        <v>3595</v>
      </c>
      <c r="E903" s="381" t="s">
        <v>2978</v>
      </c>
      <c r="F903" s="381" t="s">
        <v>2979</v>
      </c>
      <c r="G903" s="381" t="s">
        <v>45</v>
      </c>
      <c r="H903" s="383" t="s">
        <v>2977</v>
      </c>
      <c r="I903" s="383" t="s">
        <v>3867</v>
      </c>
      <c r="J903" s="384">
        <v>6</v>
      </c>
      <c r="K903" s="368">
        <f>VLOOKUP(C903,Hoja5!$G$1:$H$1470,1,FALSE)</f>
        <v>6157327</v>
      </c>
    </row>
    <row r="904" spans="1:11">
      <c r="A904" s="381">
        <v>22000</v>
      </c>
      <c r="B904" s="381">
        <v>22000240</v>
      </c>
      <c r="C904" s="382">
        <v>6240285</v>
      </c>
      <c r="D904" s="381" t="s">
        <v>3596</v>
      </c>
      <c r="E904" s="381" t="s">
        <v>2980</v>
      </c>
      <c r="F904" s="381" t="s">
        <v>1339</v>
      </c>
      <c r="G904" s="381" t="s">
        <v>45</v>
      </c>
      <c r="H904" s="383" t="s">
        <v>2977</v>
      </c>
      <c r="I904" s="383" t="s">
        <v>3867</v>
      </c>
      <c r="J904" s="384">
        <v>6</v>
      </c>
      <c r="K904" s="368">
        <f>VLOOKUP(C904,Hoja5!$G$1:$H$1470,1,FALSE)</f>
        <v>6240285</v>
      </c>
    </row>
    <row r="905" spans="1:11">
      <c r="A905" s="381">
        <v>22000</v>
      </c>
      <c r="B905" s="381">
        <v>22000240</v>
      </c>
      <c r="C905" s="382">
        <v>6143357</v>
      </c>
      <c r="D905" s="381" t="s">
        <v>3594</v>
      </c>
      <c r="E905" s="381" t="s">
        <v>2981</v>
      </c>
      <c r="F905" s="381" t="s">
        <v>2982</v>
      </c>
      <c r="G905" s="381" t="s">
        <v>45</v>
      </c>
      <c r="H905" s="383" t="s">
        <v>2977</v>
      </c>
      <c r="I905" s="383" t="s">
        <v>3867</v>
      </c>
      <c r="J905" s="384">
        <v>6</v>
      </c>
      <c r="K905" s="368">
        <f>VLOOKUP(C905,Hoja5!$G$1:$H$1470,1,FALSE)</f>
        <v>6143357</v>
      </c>
    </row>
    <row r="906" spans="1:11">
      <c r="A906" s="381">
        <v>22000</v>
      </c>
      <c r="B906" s="381">
        <v>22000300</v>
      </c>
      <c r="C906" s="382">
        <v>6123341</v>
      </c>
      <c r="D906" s="381" t="s">
        <v>3597</v>
      </c>
      <c r="E906" s="381" t="s">
        <v>2983</v>
      </c>
      <c r="F906" s="381" t="s">
        <v>2984</v>
      </c>
      <c r="G906" s="381" t="s">
        <v>45</v>
      </c>
      <c r="H906" s="383" t="s">
        <v>2977</v>
      </c>
      <c r="I906" s="383" t="s">
        <v>3867</v>
      </c>
      <c r="J906" s="384">
        <v>6</v>
      </c>
      <c r="K906" s="368">
        <f>VLOOKUP(C906,Hoja5!$G$1:$H$1470,1,FALSE)</f>
        <v>6123341</v>
      </c>
    </row>
    <row r="907" spans="1:11">
      <c r="A907" s="381">
        <v>22000</v>
      </c>
      <c r="B907" s="381">
        <v>22000240</v>
      </c>
      <c r="C907" s="382">
        <v>3401521</v>
      </c>
      <c r="D907" s="381" t="s">
        <v>3598</v>
      </c>
      <c r="E907" s="381" t="s">
        <v>2985</v>
      </c>
      <c r="F907" s="381" t="s">
        <v>2986</v>
      </c>
      <c r="G907" s="381" t="s">
        <v>45</v>
      </c>
      <c r="H907" s="383" t="s">
        <v>2977</v>
      </c>
      <c r="I907" s="383" t="s">
        <v>3867</v>
      </c>
      <c r="J907" s="384">
        <v>6</v>
      </c>
      <c r="K907" s="368">
        <f>VLOOKUP(C907,Hoja5!$G$1:$H$1470,1,FALSE)</f>
        <v>3401521</v>
      </c>
    </row>
    <row r="908" spans="1:11">
      <c r="A908" s="381">
        <v>22000</v>
      </c>
      <c r="B908" s="381">
        <v>22000240</v>
      </c>
      <c r="C908" s="382">
        <v>5290</v>
      </c>
      <c r="D908" s="381" t="s">
        <v>3599</v>
      </c>
      <c r="E908" s="381" t="s">
        <v>2987</v>
      </c>
      <c r="F908" s="381" t="s">
        <v>2988</v>
      </c>
      <c r="G908" s="381" t="s">
        <v>45</v>
      </c>
      <c r="H908" s="383" t="s">
        <v>2977</v>
      </c>
      <c r="I908" s="383" t="s">
        <v>3867</v>
      </c>
      <c r="J908" s="384">
        <v>6</v>
      </c>
      <c r="K908" s="368">
        <f>VLOOKUP(C908,Hoja5!$G$1:$H$1470,1,FALSE)</f>
        <v>5290</v>
      </c>
    </row>
    <row r="909" spans="1:11">
      <c r="A909" s="381">
        <v>22000</v>
      </c>
      <c r="B909" s="381">
        <v>22000300</v>
      </c>
      <c r="C909" s="382">
        <v>6255105</v>
      </c>
      <c r="D909" s="381" t="s">
        <v>3600</v>
      </c>
      <c r="E909" s="381" t="s">
        <v>2989</v>
      </c>
      <c r="F909" s="381" t="s">
        <v>2990</v>
      </c>
      <c r="G909" s="381" t="s">
        <v>45</v>
      </c>
      <c r="H909" s="383" t="s">
        <v>2977</v>
      </c>
      <c r="I909" s="383" t="s">
        <v>3867</v>
      </c>
      <c r="J909" s="384">
        <v>6</v>
      </c>
      <c r="K909" s="368">
        <f>VLOOKUP(C909,Hoja5!$G$1:$H$1470,1,FALSE)</f>
        <v>6255105</v>
      </c>
    </row>
    <row r="910" spans="1:11">
      <c r="A910" s="381">
        <v>22000</v>
      </c>
      <c r="B910" s="381">
        <v>22000100</v>
      </c>
      <c r="C910" s="382">
        <v>6340244</v>
      </c>
      <c r="D910" s="381" t="s">
        <v>3601</v>
      </c>
      <c r="E910" s="381" t="s">
        <v>2991</v>
      </c>
      <c r="F910" s="381" t="s">
        <v>2992</v>
      </c>
      <c r="G910" s="381" t="s">
        <v>45</v>
      </c>
      <c r="H910" s="383" t="s">
        <v>2977</v>
      </c>
      <c r="I910" s="383" t="s">
        <v>3867</v>
      </c>
      <c r="J910" s="384">
        <v>6</v>
      </c>
      <c r="K910" s="368">
        <f>VLOOKUP(C910,Hoja5!$G$1:$H$1470,1,FALSE)</f>
        <v>6340244</v>
      </c>
    </row>
    <row r="911" spans="1:11">
      <c r="A911" s="381">
        <v>22000</v>
      </c>
      <c r="B911" s="381">
        <v>22000240</v>
      </c>
      <c r="C911" s="382">
        <v>6141451</v>
      </c>
      <c r="D911" s="381" t="s">
        <v>3602</v>
      </c>
      <c r="E911" s="381" t="s">
        <v>2993</v>
      </c>
      <c r="F911" s="381" t="s">
        <v>2994</v>
      </c>
      <c r="G911" s="381" t="s">
        <v>45</v>
      </c>
      <c r="H911" s="383" t="s">
        <v>2977</v>
      </c>
      <c r="I911" s="383" t="s">
        <v>3867</v>
      </c>
      <c r="J911" s="384">
        <v>6</v>
      </c>
      <c r="K911" s="368">
        <f>VLOOKUP(C911,Hoja5!$G$1:$H$1470,1,FALSE)</f>
        <v>6141451</v>
      </c>
    </row>
    <row r="912" spans="1:11">
      <c r="A912" s="381">
        <v>22000</v>
      </c>
      <c r="B912" s="381">
        <v>22000240</v>
      </c>
      <c r="C912" s="382">
        <v>6305724</v>
      </c>
      <c r="D912" s="381" t="s">
        <v>1531</v>
      </c>
      <c r="E912" s="381" t="s">
        <v>2995</v>
      </c>
      <c r="F912" s="381" t="s">
        <v>2996</v>
      </c>
      <c r="G912" s="381" t="s">
        <v>45</v>
      </c>
      <c r="H912" s="383" t="s">
        <v>2977</v>
      </c>
      <c r="I912" s="383" t="s">
        <v>3867</v>
      </c>
      <c r="J912" s="384">
        <v>6</v>
      </c>
      <c r="K912" s="368">
        <f>VLOOKUP(C912,Hoja5!$G$1:$H$1470,1,FALSE)</f>
        <v>6305724</v>
      </c>
    </row>
    <row r="913" spans="1:11">
      <c r="A913" s="381">
        <v>22000</v>
      </c>
      <c r="B913" s="381">
        <v>22000300</v>
      </c>
      <c r="C913" s="382">
        <v>6280577</v>
      </c>
      <c r="D913" s="381" t="s">
        <v>1531</v>
      </c>
      <c r="E913" s="381" t="s">
        <v>2997</v>
      </c>
      <c r="F913" s="381" t="s">
        <v>2998</v>
      </c>
      <c r="G913" s="381" t="s">
        <v>45</v>
      </c>
      <c r="H913" s="383" t="s">
        <v>2977</v>
      </c>
      <c r="I913" s="383" t="s">
        <v>3867</v>
      </c>
      <c r="J913" s="384">
        <v>6</v>
      </c>
      <c r="K913" s="368">
        <f>VLOOKUP(C913,Hoja5!$G$1:$H$1470,1,FALSE)</f>
        <v>6280577</v>
      </c>
    </row>
    <row r="914" spans="1:11">
      <c r="A914" s="381">
        <v>22000</v>
      </c>
      <c r="B914" s="381">
        <v>22000240</v>
      </c>
      <c r="C914" s="382">
        <v>6280576</v>
      </c>
      <c r="D914" s="381" t="s">
        <v>1531</v>
      </c>
      <c r="E914" s="381" t="s">
        <v>2999</v>
      </c>
      <c r="F914" s="381" t="s">
        <v>988</v>
      </c>
      <c r="G914" s="381" t="s">
        <v>45</v>
      </c>
      <c r="H914" s="383" t="s">
        <v>2977</v>
      </c>
      <c r="I914" s="383" t="s">
        <v>3867</v>
      </c>
      <c r="J914" s="384">
        <v>6</v>
      </c>
      <c r="K914" s="368">
        <f>VLOOKUP(C914,Hoja5!$G$1:$H$1470,1,FALSE)</f>
        <v>6280576</v>
      </c>
    </row>
    <row r="915" spans="1:11">
      <c r="A915" s="381">
        <v>23000</v>
      </c>
      <c r="B915" s="381">
        <v>23000100</v>
      </c>
      <c r="C915" s="382">
        <v>6306408</v>
      </c>
      <c r="D915" s="381" t="s">
        <v>3603</v>
      </c>
      <c r="E915" s="381" t="s">
        <v>3000</v>
      </c>
      <c r="F915" s="381" t="s">
        <v>3001</v>
      </c>
      <c r="G915" s="381" t="s">
        <v>45</v>
      </c>
      <c r="H915" s="383" t="s">
        <v>3002</v>
      </c>
      <c r="I915" s="383" t="s">
        <v>1536</v>
      </c>
      <c r="J915" s="384">
        <v>6</v>
      </c>
      <c r="K915" s="368">
        <f>VLOOKUP(C915,Hoja5!$G$1:$H$1470,1,FALSE)</f>
        <v>6306408</v>
      </c>
    </row>
    <row r="916" spans="1:11">
      <c r="A916" s="381">
        <v>23000</v>
      </c>
      <c r="B916" s="381">
        <v>23000100</v>
      </c>
      <c r="C916" s="382">
        <v>6124797</v>
      </c>
      <c r="D916" s="381" t="s">
        <v>3604</v>
      </c>
      <c r="E916" s="381" t="s">
        <v>3003</v>
      </c>
      <c r="F916" s="381" t="s">
        <v>3004</v>
      </c>
      <c r="G916" s="381" t="s">
        <v>45</v>
      </c>
      <c r="H916" s="383" t="s">
        <v>3002</v>
      </c>
      <c r="I916" s="383" t="s">
        <v>1536</v>
      </c>
      <c r="J916" s="384">
        <v>6</v>
      </c>
      <c r="K916" s="368">
        <f>VLOOKUP(C916,Hoja5!$G$1:$H$1470,1,FALSE)</f>
        <v>6124797</v>
      </c>
    </row>
    <row r="917" spans="1:11">
      <c r="A917" s="381">
        <v>23000</v>
      </c>
      <c r="B917" s="381">
        <v>23000100</v>
      </c>
      <c r="C917" s="382">
        <v>6274506</v>
      </c>
      <c r="D917" s="381" t="s">
        <v>3603</v>
      </c>
      <c r="E917" s="381" t="s">
        <v>3005</v>
      </c>
      <c r="F917" s="381" t="s">
        <v>3006</v>
      </c>
      <c r="G917" s="381" t="s">
        <v>45</v>
      </c>
      <c r="H917" s="383" t="s">
        <v>3002</v>
      </c>
      <c r="I917" s="383" t="s">
        <v>1536</v>
      </c>
      <c r="J917" s="384">
        <v>6</v>
      </c>
      <c r="K917" s="368">
        <f>VLOOKUP(C917,Hoja5!$G$1:$H$1470,1,FALSE)</f>
        <v>6274506</v>
      </c>
    </row>
    <row r="918" spans="1:11">
      <c r="A918" s="381">
        <v>26000</v>
      </c>
      <c r="B918" s="381">
        <v>26000100</v>
      </c>
      <c r="C918" s="382">
        <v>6124434</v>
      </c>
      <c r="D918" s="381" t="s">
        <v>3605</v>
      </c>
      <c r="E918" s="381" t="s">
        <v>3007</v>
      </c>
      <c r="F918" s="381" t="s">
        <v>3008</v>
      </c>
      <c r="G918" s="381" t="s">
        <v>45</v>
      </c>
      <c r="H918" s="383" t="s">
        <v>3009</v>
      </c>
      <c r="I918" s="383" t="s">
        <v>3868</v>
      </c>
      <c r="J918" s="384">
        <v>6</v>
      </c>
      <c r="K918" s="368">
        <f>VLOOKUP(C918,Hoja5!$G$1:$H$1470,1,FALSE)</f>
        <v>6124434</v>
      </c>
    </row>
    <row r="919" spans="1:11">
      <c r="A919" s="381">
        <v>26000</v>
      </c>
      <c r="B919" s="381">
        <v>26000100</v>
      </c>
      <c r="C919" s="382">
        <v>6225835</v>
      </c>
      <c r="D919" s="381" t="s">
        <v>3606</v>
      </c>
      <c r="E919" s="381" t="s">
        <v>3010</v>
      </c>
      <c r="F919" s="381" t="s">
        <v>3011</v>
      </c>
      <c r="G919" s="381" t="s">
        <v>45</v>
      </c>
      <c r="H919" s="383" t="s">
        <v>3009</v>
      </c>
      <c r="I919" s="383" t="s">
        <v>3868</v>
      </c>
      <c r="J919" s="384">
        <v>6</v>
      </c>
      <c r="K919" s="368">
        <f>VLOOKUP(C919,Hoja5!$G$1:$H$1470,1,FALSE)</f>
        <v>6225835</v>
      </c>
    </row>
    <row r="920" spans="1:11">
      <c r="A920" s="381">
        <v>26000</v>
      </c>
      <c r="B920" s="381">
        <v>26000100</v>
      </c>
      <c r="C920" s="382">
        <v>6307720</v>
      </c>
      <c r="D920" s="381" t="s">
        <v>3607</v>
      </c>
      <c r="E920" s="381" t="s">
        <v>3012</v>
      </c>
      <c r="F920" s="381" t="s">
        <v>3013</v>
      </c>
      <c r="G920" s="381" t="s">
        <v>45</v>
      </c>
      <c r="H920" s="383" t="s">
        <v>3009</v>
      </c>
      <c r="I920" s="383" t="s">
        <v>3868</v>
      </c>
      <c r="J920" s="384">
        <v>6</v>
      </c>
      <c r="K920" s="368">
        <f>VLOOKUP(C920,Hoja5!$G$1:$H$1470,1,FALSE)</f>
        <v>6307720</v>
      </c>
    </row>
    <row r="921" spans="1:11">
      <c r="A921" s="381">
        <v>26000</v>
      </c>
      <c r="B921" s="381">
        <v>26000100</v>
      </c>
      <c r="C921" s="382">
        <v>6341093</v>
      </c>
      <c r="D921" s="381" t="s">
        <v>3608</v>
      </c>
      <c r="E921" s="381" t="s">
        <v>3014</v>
      </c>
      <c r="F921" s="381" t="s">
        <v>885</v>
      </c>
      <c r="G921" s="381" t="s">
        <v>45</v>
      </c>
      <c r="H921" s="383" t="s">
        <v>3009</v>
      </c>
      <c r="I921" s="383" t="s">
        <v>3868</v>
      </c>
      <c r="J921" s="384">
        <v>6</v>
      </c>
      <c r="K921" s="368">
        <f>VLOOKUP(C921,Hoja5!$G$1:$H$1470,1,FALSE)</f>
        <v>6341093</v>
      </c>
    </row>
    <row r="922" spans="1:11">
      <c r="A922" s="381">
        <v>26000</v>
      </c>
      <c r="B922" s="381">
        <v>26000100</v>
      </c>
      <c r="C922" s="382">
        <v>6343734</v>
      </c>
      <c r="D922" s="381" t="s">
        <v>1531</v>
      </c>
      <c r="E922" s="381" t="s">
        <v>3015</v>
      </c>
      <c r="F922" s="381" t="s">
        <v>669</v>
      </c>
      <c r="G922" s="381" t="s">
        <v>45</v>
      </c>
      <c r="H922" s="383" t="s">
        <v>3009</v>
      </c>
      <c r="I922" s="383" t="s">
        <v>3868</v>
      </c>
      <c r="J922" s="384">
        <v>6</v>
      </c>
      <c r="K922" s="368">
        <f>VLOOKUP(C922,Hoja5!$G$1:$H$1470,1,FALSE)</f>
        <v>6343734</v>
      </c>
    </row>
    <row r="923" spans="1:11">
      <c r="A923" s="381">
        <v>26000</v>
      </c>
      <c r="B923" s="381">
        <v>26000100</v>
      </c>
      <c r="C923" s="382">
        <v>3407058</v>
      </c>
      <c r="D923" s="381" t="s">
        <v>3609</v>
      </c>
      <c r="E923" s="381" t="s">
        <v>3016</v>
      </c>
      <c r="F923" s="381" t="s">
        <v>109</v>
      </c>
      <c r="G923" s="381" t="s">
        <v>45</v>
      </c>
      <c r="H923" s="383" t="s">
        <v>3009</v>
      </c>
      <c r="I923" s="383" t="s">
        <v>3868</v>
      </c>
      <c r="J923" s="384">
        <v>6</v>
      </c>
      <c r="K923" s="368">
        <f>VLOOKUP(C923,Hoja5!$G$1:$H$1470,1,FALSE)</f>
        <v>3407058</v>
      </c>
    </row>
    <row r="924" spans="1:11">
      <c r="A924" s="381">
        <v>26000</v>
      </c>
      <c r="B924" s="381">
        <v>26000100</v>
      </c>
      <c r="C924" s="382">
        <v>6405598</v>
      </c>
      <c r="D924" s="381" t="s">
        <v>3610</v>
      </c>
      <c r="E924" s="381" t="s">
        <v>3017</v>
      </c>
      <c r="F924" s="381" t="s">
        <v>3018</v>
      </c>
      <c r="G924" s="381" t="s">
        <v>45</v>
      </c>
      <c r="H924" s="383" t="s">
        <v>3009</v>
      </c>
      <c r="I924" s="383" t="s">
        <v>3868</v>
      </c>
      <c r="J924" s="384">
        <v>6</v>
      </c>
      <c r="K924" s="368">
        <f>VLOOKUP(C924,Hoja5!$G$1:$H$1470,1,FALSE)</f>
        <v>6405598</v>
      </c>
    </row>
    <row r="925" spans="1:11">
      <c r="A925" s="381">
        <v>26000</v>
      </c>
      <c r="B925" s="381">
        <v>26000100</v>
      </c>
      <c r="C925" s="382">
        <v>6405588</v>
      </c>
      <c r="D925" s="381" t="s">
        <v>3611</v>
      </c>
      <c r="E925" s="381" t="s">
        <v>3019</v>
      </c>
      <c r="F925" s="381" t="s">
        <v>3020</v>
      </c>
      <c r="G925" s="381" t="s">
        <v>45</v>
      </c>
      <c r="H925" s="383" t="s">
        <v>3009</v>
      </c>
      <c r="I925" s="383" t="s">
        <v>3868</v>
      </c>
      <c r="J925" s="384">
        <v>6</v>
      </c>
      <c r="K925" s="368">
        <f>VLOOKUP(C925,Hoja5!$G$1:$H$1470,1,FALSE)</f>
        <v>6405588</v>
      </c>
    </row>
    <row r="926" spans="1:11">
      <c r="A926" s="381">
        <v>26000</v>
      </c>
      <c r="B926" s="381">
        <v>26000100</v>
      </c>
      <c r="C926" s="382">
        <v>6405593</v>
      </c>
      <c r="D926" s="381" t="s">
        <v>3611</v>
      </c>
      <c r="E926" s="381" t="s">
        <v>3021</v>
      </c>
      <c r="F926" s="381" t="s">
        <v>3022</v>
      </c>
      <c r="G926" s="381" t="s">
        <v>45</v>
      </c>
      <c r="H926" s="383" t="s">
        <v>3009</v>
      </c>
      <c r="I926" s="383" t="s">
        <v>3868</v>
      </c>
      <c r="J926" s="384">
        <v>6</v>
      </c>
      <c r="K926" s="368">
        <f>VLOOKUP(C926,Hoja5!$G$1:$H$1470,1,FALSE)</f>
        <v>6405593</v>
      </c>
    </row>
    <row r="927" spans="1:11">
      <c r="A927" s="381">
        <v>26000</v>
      </c>
      <c r="B927" s="381">
        <v>26000100</v>
      </c>
      <c r="C927" s="382">
        <v>6405608</v>
      </c>
      <c r="D927" s="381" t="s">
        <v>3612</v>
      </c>
      <c r="E927" s="381" t="s">
        <v>3023</v>
      </c>
      <c r="F927" s="381" t="s">
        <v>3024</v>
      </c>
      <c r="G927" s="381" t="s">
        <v>45</v>
      </c>
      <c r="H927" s="383" t="s">
        <v>3009</v>
      </c>
      <c r="I927" s="383" t="s">
        <v>3868</v>
      </c>
      <c r="J927" s="384">
        <v>6</v>
      </c>
      <c r="K927" s="368">
        <f>VLOOKUP(C927,Hoja5!$G$1:$H$1470,1,FALSE)</f>
        <v>6405608</v>
      </c>
    </row>
    <row r="928" spans="1:11">
      <c r="A928" s="381">
        <v>26000</v>
      </c>
      <c r="B928" s="381">
        <v>26000100</v>
      </c>
      <c r="C928" s="382">
        <v>6405600</v>
      </c>
      <c r="D928" s="381" t="s">
        <v>3613</v>
      </c>
      <c r="E928" s="381" t="s">
        <v>3025</v>
      </c>
      <c r="F928" s="381" t="s">
        <v>3026</v>
      </c>
      <c r="G928" s="381" t="s">
        <v>45</v>
      </c>
      <c r="H928" s="383" t="s">
        <v>3009</v>
      </c>
      <c r="I928" s="383" t="s">
        <v>3868</v>
      </c>
      <c r="J928" s="384">
        <v>6</v>
      </c>
      <c r="K928" s="368">
        <f>VLOOKUP(C928,Hoja5!$G$1:$H$1470,1,FALSE)</f>
        <v>6405600</v>
      </c>
    </row>
    <row r="929" spans="1:11">
      <c r="A929" s="381">
        <v>26000</v>
      </c>
      <c r="B929" s="381">
        <v>26000100</v>
      </c>
      <c r="C929" s="382">
        <v>6405605</v>
      </c>
      <c r="D929" s="381" t="s">
        <v>3614</v>
      </c>
      <c r="E929" s="381" t="s">
        <v>3027</v>
      </c>
      <c r="F929" s="381" t="s">
        <v>3028</v>
      </c>
      <c r="G929" s="381" t="s">
        <v>45</v>
      </c>
      <c r="H929" s="383" t="s">
        <v>3009</v>
      </c>
      <c r="I929" s="383" t="s">
        <v>3868</v>
      </c>
      <c r="J929" s="384">
        <v>6</v>
      </c>
      <c r="K929" s="368">
        <f>VLOOKUP(C929,Hoja5!$G$1:$H$1470,1,FALSE)</f>
        <v>6405605</v>
      </c>
    </row>
    <row r="930" spans="1:11">
      <c r="A930" s="381">
        <v>38000</v>
      </c>
      <c r="B930" s="381">
        <v>38000300</v>
      </c>
      <c r="C930" s="382">
        <v>6263401</v>
      </c>
      <c r="D930" s="381" t="s">
        <v>3561</v>
      </c>
      <c r="E930" s="381" t="s">
        <v>3029</v>
      </c>
      <c r="F930" s="381" t="s">
        <v>109</v>
      </c>
      <c r="G930" s="381" t="s">
        <v>45</v>
      </c>
      <c r="H930" s="383" t="s">
        <v>2305</v>
      </c>
      <c r="I930" s="383" t="s">
        <v>3855</v>
      </c>
      <c r="J930" s="384">
        <v>6</v>
      </c>
      <c r="K930" s="368">
        <f>VLOOKUP(C930,Hoja5!$G$1:$H$1470,1,FALSE)</f>
        <v>6263401</v>
      </c>
    </row>
    <row r="931" spans="1:11">
      <c r="A931" s="381">
        <v>41000</v>
      </c>
      <c r="B931" s="381">
        <v>41000230</v>
      </c>
      <c r="C931" s="382">
        <v>6274465</v>
      </c>
      <c r="D931" s="381" t="s">
        <v>3615</v>
      </c>
      <c r="E931" s="381" t="s">
        <v>3030</v>
      </c>
      <c r="F931" s="381" t="s">
        <v>3031</v>
      </c>
      <c r="G931" s="381" t="s">
        <v>45</v>
      </c>
      <c r="H931" s="383" t="s">
        <v>3032</v>
      </c>
      <c r="I931" s="383" t="s">
        <v>3856</v>
      </c>
      <c r="J931" s="384">
        <v>6</v>
      </c>
      <c r="K931" s="368">
        <f>VLOOKUP(C931,Hoja5!$G$1:$H$1470,1,FALSE)</f>
        <v>6274465</v>
      </c>
    </row>
    <row r="932" spans="1:11">
      <c r="A932" s="381">
        <v>41000</v>
      </c>
      <c r="B932" s="381">
        <v>41000210</v>
      </c>
      <c r="C932" s="382">
        <v>6123485</v>
      </c>
      <c r="D932" s="381" t="s">
        <v>3616</v>
      </c>
      <c r="E932" s="381" t="s">
        <v>3033</v>
      </c>
      <c r="F932" s="381" t="s">
        <v>3034</v>
      </c>
      <c r="G932" s="381" t="s">
        <v>45</v>
      </c>
      <c r="H932" s="383" t="s">
        <v>3032</v>
      </c>
      <c r="I932" s="383" t="s">
        <v>3856</v>
      </c>
      <c r="J932" s="384">
        <v>6</v>
      </c>
      <c r="K932" s="368">
        <f>VLOOKUP(C932,Hoja5!$G$1:$H$1470,1,FALSE)</f>
        <v>6123485</v>
      </c>
    </row>
    <row r="933" spans="1:11">
      <c r="A933" s="381">
        <v>41000</v>
      </c>
      <c r="B933" s="381">
        <v>41000210</v>
      </c>
      <c r="C933" s="382">
        <v>6143517</v>
      </c>
      <c r="D933" s="381" t="s">
        <v>3616</v>
      </c>
      <c r="E933" s="381" t="s">
        <v>3035</v>
      </c>
      <c r="F933" s="381" t="s">
        <v>2558</v>
      </c>
      <c r="G933" s="381" t="s">
        <v>45</v>
      </c>
      <c r="H933" s="383" t="s">
        <v>3032</v>
      </c>
      <c r="I933" s="383" t="s">
        <v>3856</v>
      </c>
      <c r="J933" s="384">
        <v>6</v>
      </c>
      <c r="K933" s="368">
        <f>VLOOKUP(C933,Hoja5!$G$1:$H$1470,1,FALSE)</f>
        <v>6143517</v>
      </c>
    </row>
    <row r="934" spans="1:11">
      <c r="A934" s="381">
        <v>41000</v>
      </c>
      <c r="B934" s="381">
        <v>41000220</v>
      </c>
      <c r="C934" s="382">
        <v>6253983</v>
      </c>
      <c r="D934" s="381" t="s">
        <v>3617</v>
      </c>
      <c r="E934" s="381" t="s">
        <v>3036</v>
      </c>
      <c r="F934" s="381" t="s">
        <v>3037</v>
      </c>
      <c r="G934" s="381" t="s">
        <v>45</v>
      </c>
      <c r="H934" s="383" t="s">
        <v>3032</v>
      </c>
      <c r="I934" s="383" t="s">
        <v>3856</v>
      </c>
      <c r="J934" s="384">
        <v>6</v>
      </c>
      <c r="K934" s="368">
        <f>VLOOKUP(C934,Hoja5!$G$1:$H$1470,1,FALSE)</f>
        <v>6253983</v>
      </c>
    </row>
    <row r="935" spans="1:11">
      <c r="A935" s="381">
        <v>41000</v>
      </c>
      <c r="B935" s="381">
        <v>41000220</v>
      </c>
      <c r="C935" s="382">
        <v>6265351</v>
      </c>
      <c r="D935" s="381" t="s">
        <v>3617</v>
      </c>
      <c r="E935" s="381" t="s">
        <v>3038</v>
      </c>
      <c r="F935" s="381" t="s">
        <v>3039</v>
      </c>
      <c r="G935" s="381" t="s">
        <v>45</v>
      </c>
      <c r="H935" s="383" t="s">
        <v>3032</v>
      </c>
      <c r="I935" s="383" t="s">
        <v>3856</v>
      </c>
      <c r="J935" s="384">
        <v>6</v>
      </c>
      <c r="K935" s="368">
        <f>VLOOKUP(C935,Hoja5!$G$1:$H$1470,1,FALSE)</f>
        <v>6265351</v>
      </c>
    </row>
    <row r="936" spans="1:11">
      <c r="A936" s="381">
        <v>42000</v>
      </c>
      <c r="B936" s="381">
        <v>42000120</v>
      </c>
      <c r="C936" s="382">
        <v>6123828</v>
      </c>
      <c r="D936" s="381" t="s">
        <v>3618</v>
      </c>
      <c r="E936" s="381" t="s">
        <v>3040</v>
      </c>
      <c r="F936" s="381" t="s">
        <v>280</v>
      </c>
      <c r="G936" s="381" t="s">
        <v>45</v>
      </c>
      <c r="H936" s="383" t="s">
        <v>3032</v>
      </c>
      <c r="I936" s="383" t="s">
        <v>3856</v>
      </c>
      <c r="J936" s="384">
        <v>6</v>
      </c>
      <c r="K936" s="368">
        <f>VLOOKUP(C936,Hoja5!$G$1:$H$1470,1,FALSE)</f>
        <v>6123828</v>
      </c>
    </row>
    <row r="937" spans="1:11">
      <c r="A937" s="381">
        <v>42000</v>
      </c>
      <c r="B937" s="381">
        <v>42000120</v>
      </c>
      <c r="C937" s="382">
        <v>6124343</v>
      </c>
      <c r="D937" s="381" t="s">
        <v>3619</v>
      </c>
      <c r="E937" s="381" t="s">
        <v>3041</v>
      </c>
      <c r="F937" s="381" t="s">
        <v>3042</v>
      </c>
      <c r="G937" s="381" t="s">
        <v>45</v>
      </c>
      <c r="H937" s="383" t="s">
        <v>3032</v>
      </c>
      <c r="I937" s="383" t="s">
        <v>3856</v>
      </c>
      <c r="J937" s="384">
        <v>6</v>
      </c>
      <c r="K937" s="368">
        <f>VLOOKUP(C937,Hoja5!$G$1:$H$1470,1,FALSE)</f>
        <v>6124343</v>
      </c>
    </row>
    <row r="938" spans="1:11">
      <c r="A938" s="381">
        <v>42000</v>
      </c>
      <c r="B938" s="381">
        <v>42000120</v>
      </c>
      <c r="C938" s="382">
        <v>6132435</v>
      </c>
      <c r="D938" s="381" t="s">
        <v>3619</v>
      </c>
      <c r="E938" s="381" t="s">
        <v>3043</v>
      </c>
      <c r="F938" s="381" t="s">
        <v>3044</v>
      </c>
      <c r="G938" s="381" t="s">
        <v>45</v>
      </c>
      <c r="H938" s="383" t="s">
        <v>3032</v>
      </c>
      <c r="I938" s="383" t="s">
        <v>3856</v>
      </c>
      <c r="J938" s="384">
        <v>6</v>
      </c>
      <c r="K938" s="368">
        <f>VLOOKUP(C938,Hoja5!$G$1:$H$1470,1,FALSE)</f>
        <v>6132435</v>
      </c>
    </row>
    <row r="939" spans="1:11">
      <c r="A939" s="381">
        <v>51000</v>
      </c>
      <c r="B939" s="381">
        <v>51000300</v>
      </c>
      <c r="C939" s="382">
        <v>6130576</v>
      </c>
      <c r="D939" s="381" t="s">
        <v>3620</v>
      </c>
      <c r="E939" s="381" t="s">
        <v>3045</v>
      </c>
      <c r="F939" s="381" t="s">
        <v>707</v>
      </c>
      <c r="G939" s="381" t="s">
        <v>45</v>
      </c>
      <c r="H939" s="383" t="s">
        <v>3046</v>
      </c>
      <c r="I939" s="383" t="s">
        <v>3857</v>
      </c>
      <c r="J939" s="384">
        <v>6</v>
      </c>
      <c r="K939" s="368">
        <f>VLOOKUP(C939,Hoja5!$G$1:$H$1470,1,FALSE)</f>
        <v>6130576</v>
      </c>
    </row>
    <row r="940" spans="1:11">
      <c r="A940" s="381">
        <v>51000</v>
      </c>
      <c r="B940" s="381">
        <v>51000300</v>
      </c>
      <c r="C940" s="382">
        <v>6139526</v>
      </c>
      <c r="D940" s="381" t="s">
        <v>3621</v>
      </c>
      <c r="E940" s="381" t="s">
        <v>3047</v>
      </c>
      <c r="F940" s="381" t="s">
        <v>316</v>
      </c>
      <c r="G940" s="381" t="s">
        <v>45</v>
      </c>
      <c r="H940" s="383" t="s">
        <v>3046</v>
      </c>
      <c r="I940" s="383" t="s">
        <v>3857</v>
      </c>
      <c r="J940" s="384">
        <v>6</v>
      </c>
      <c r="K940" s="368">
        <f>VLOOKUP(C940,Hoja5!$G$1:$H$1470,1,FALSE)</f>
        <v>6139526</v>
      </c>
    </row>
    <row r="941" spans="1:11">
      <c r="A941" s="381">
        <v>51000</v>
      </c>
      <c r="B941" s="381">
        <v>51000300</v>
      </c>
      <c r="C941" s="382">
        <v>6108443</v>
      </c>
      <c r="D941" s="381" t="s">
        <v>3622</v>
      </c>
      <c r="E941" s="381" t="s">
        <v>3048</v>
      </c>
      <c r="F941" s="381" t="s">
        <v>389</v>
      </c>
      <c r="G941" s="381" t="s">
        <v>45</v>
      </c>
      <c r="H941" s="383" t="s">
        <v>3046</v>
      </c>
      <c r="I941" s="383" t="s">
        <v>3857</v>
      </c>
      <c r="J941" s="384">
        <v>6</v>
      </c>
      <c r="K941" s="368">
        <f>VLOOKUP(C941,Hoja5!$G$1:$H$1470,1,FALSE)</f>
        <v>6108443</v>
      </c>
    </row>
    <row r="942" spans="1:11">
      <c r="A942" s="381">
        <v>51000</v>
      </c>
      <c r="B942" s="381">
        <v>51000300</v>
      </c>
      <c r="C942" s="382">
        <v>6259029</v>
      </c>
      <c r="D942" s="381" t="s">
        <v>3623</v>
      </c>
      <c r="E942" s="381" t="s">
        <v>3049</v>
      </c>
      <c r="F942" s="381" t="s">
        <v>3050</v>
      </c>
      <c r="G942" s="381" t="s">
        <v>45</v>
      </c>
      <c r="H942" s="383" t="s">
        <v>3046</v>
      </c>
      <c r="I942" s="383" t="s">
        <v>3857</v>
      </c>
      <c r="J942" s="384">
        <v>6</v>
      </c>
      <c r="K942" s="368">
        <f>VLOOKUP(C942,Hoja5!$G$1:$H$1470,1,FALSE)</f>
        <v>6259029</v>
      </c>
    </row>
    <row r="943" spans="1:11">
      <c r="A943" s="381">
        <v>51000</v>
      </c>
      <c r="B943" s="381">
        <v>51000300</v>
      </c>
      <c r="C943" s="382">
        <v>6134563</v>
      </c>
      <c r="D943" s="381" t="s">
        <v>3624</v>
      </c>
      <c r="E943" s="381" t="s">
        <v>3051</v>
      </c>
      <c r="F943" s="381" t="s">
        <v>3052</v>
      </c>
      <c r="G943" s="381" t="s">
        <v>45</v>
      </c>
      <c r="H943" s="383" t="s">
        <v>3046</v>
      </c>
      <c r="I943" s="383" t="s">
        <v>3857</v>
      </c>
      <c r="J943" s="384">
        <v>6</v>
      </c>
      <c r="K943" s="368">
        <f>VLOOKUP(C943,Hoja5!$G$1:$H$1470,1,FALSE)</f>
        <v>6134563</v>
      </c>
    </row>
    <row r="944" spans="1:11">
      <c r="A944" s="381">
        <v>51000</v>
      </c>
      <c r="B944" s="381">
        <v>51000300</v>
      </c>
      <c r="C944" s="382">
        <v>6305988</v>
      </c>
      <c r="D944" s="381" t="s">
        <v>1531</v>
      </c>
      <c r="E944" s="381" t="s">
        <v>3053</v>
      </c>
      <c r="F944" s="381" t="s">
        <v>3054</v>
      </c>
      <c r="G944" s="381" t="s">
        <v>45</v>
      </c>
      <c r="H944" s="383" t="s">
        <v>3046</v>
      </c>
      <c r="I944" s="383" t="s">
        <v>3857</v>
      </c>
      <c r="J944" s="384">
        <v>6</v>
      </c>
      <c r="K944" s="368">
        <f>VLOOKUP(C944,Hoja5!$G$1:$H$1470,1,FALSE)</f>
        <v>6305988</v>
      </c>
    </row>
    <row r="945" spans="1:11">
      <c r="A945" s="381">
        <v>60000</v>
      </c>
      <c r="B945" s="381">
        <v>60000100</v>
      </c>
      <c r="C945" s="382">
        <v>6064001</v>
      </c>
      <c r="D945" s="381" t="s">
        <v>3625</v>
      </c>
      <c r="E945" s="381" t="s">
        <v>3055</v>
      </c>
      <c r="F945" s="381" t="s">
        <v>3056</v>
      </c>
      <c r="G945" s="381" t="s">
        <v>45</v>
      </c>
      <c r="H945" s="383" t="s">
        <v>2792</v>
      </c>
      <c r="I945" s="383" t="s">
        <v>3858</v>
      </c>
      <c r="J945" s="384">
        <v>6</v>
      </c>
      <c r="K945" s="368">
        <f>VLOOKUP(C945,Hoja5!$G$1:$H$1470,1,FALSE)</f>
        <v>6064001</v>
      </c>
    </row>
    <row r="946" spans="1:11">
      <c r="A946" s="381">
        <v>60000</v>
      </c>
      <c r="B946" s="381">
        <v>60000100</v>
      </c>
      <c r="C946" s="382">
        <v>6342083</v>
      </c>
      <c r="D946" s="381" t="s">
        <v>3626</v>
      </c>
      <c r="E946" s="381" t="s">
        <v>3057</v>
      </c>
      <c r="F946" s="381" t="s">
        <v>3058</v>
      </c>
      <c r="G946" s="381" t="s">
        <v>45</v>
      </c>
      <c r="H946" s="383" t="s">
        <v>2792</v>
      </c>
      <c r="I946" s="383" t="s">
        <v>3858</v>
      </c>
      <c r="J946" s="384">
        <v>6</v>
      </c>
      <c r="K946" s="368">
        <f>VLOOKUP(C946,Hoja5!$G$1:$H$1470,1,FALSE)</f>
        <v>6342083</v>
      </c>
    </row>
    <row r="947" spans="1:11">
      <c r="A947" s="381">
        <v>60000</v>
      </c>
      <c r="B947" s="381">
        <v>60000100</v>
      </c>
      <c r="C947" s="382">
        <v>6309085</v>
      </c>
      <c r="D947" s="381" t="s">
        <v>1531</v>
      </c>
      <c r="E947" s="381" t="s">
        <v>3059</v>
      </c>
      <c r="F947" s="381" t="s">
        <v>3060</v>
      </c>
      <c r="G947" s="381" t="s">
        <v>45</v>
      </c>
      <c r="H947" s="383" t="s">
        <v>2792</v>
      </c>
      <c r="I947" s="383" t="s">
        <v>3858</v>
      </c>
      <c r="J947" s="384">
        <v>6</v>
      </c>
      <c r="K947" s="368">
        <f>VLOOKUP(C947,Hoja5!$G$1:$H$1470,1,FALSE)</f>
        <v>6309085</v>
      </c>
    </row>
    <row r="948" spans="1:11">
      <c r="A948" s="381">
        <v>61000</v>
      </c>
      <c r="B948" s="381">
        <v>61000200</v>
      </c>
      <c r="C948" s="382">
        <v>6240438</v>
      </c>
      <c r="D948" s="381" t="s">
        <v>3627</v>
      </c>
      <c r="E948" s="381" t="s">
        <v>3061</v>
      </c>
      <c r="F948" s="381" t="s">
        <v>3062</v>
      </c>
      <c r="G948" s="381" t="s">
        <v>45</v>
      </c>
      <c r="H948" s="383" t="s">
        <v>3063</v>
      </c>
      <c r="I948" s="383" t="s">
        <v>1661</v>
      </c>
      <c r="J948" s="384">
        <v>6</v>
      </c>
      <c r="K948" s="368">
        <f>VLOOKUP(C948,Hoja5!$G$1:$H$1470,1,FALSE)</f>
        <v>6240438</v>
      </c>
    </row>
    <row r="949" spans="1:11">
      <c r="A949" s="381">
        <v>61000</v>
      </c>
      <c r="B949" s="381">
        <v>61000230</v>
      </c>
      <c r="C949" s="382">
        <v>6338777</v>
      </c>
      <c r="D949" s="381" t="s">
        <v>3628</v>
      </c>
      <c r="E949" s="381" t="s">
        <v>3064</v>
      </c>
      <c r="F949" s="381" t="s">
        <v>3065</v>
      </c>
      <c r="G949" s="381" t="s">
        <v>45</v>
      </c>
      <c r="H949" s="383" t="s">
        <v>3063</v>
      </c>
      <c r="I949" s="383" t="s">
        <v>1661</v>
      </c>
      <c r="J949" s="384">
        <v>6</v>
      </c>
      <c r="K949" s="368">
        <f>VLOOKUP(C949,Hoja5!$G$1:$H$1470,1,FALSE)</f>
        <v>6338777</v>
      </c>
    </row>
    <row r="950" spans="1:11">
      <c r="A950" s="381">
        <v>61000</v>
      </c>
      <c r="B950" s="381">
        <v>61000200</v>
      </c>
      <c r="C950" s="382">
        <v>6255157</v>
      </c>
      <c r="D950" s="381" t="s">
        <v>3628</v>
      </c>
      <c r="E950" s="381" t="s">
        <v>3066</v>
      </c>
      <c r="F950" s="381" t="s">
        <v>3067</v>
      </c>
      <c r="G950" s="381" t="s">
        <v>45</v>
      </c>
      <c r="H950" s="383" t="s">
        <v>3063</v>
      </c>
      <c r="I950" s="383" t="s">
        <v>1661</v>
      </c>
      <c r="J950" s="384">
        <v>6</v>
      </c>
      <c r="K950" s="368">
        <f>VLOOKUP(C950,Hoja5!$G$1:$H$1470,1,FALSE)</f>
        <v>6255157</v>
      </c>
    </row>
    <row r="951" spans="1:11">
      <c r="A951" s="381">
        <v>61000</v>
      </c>
      <c r="B951" s="381">
        <v>61000100</v>
      </c>
      <c r="C951" s="382">
        <v>3401377</v>
      </c>
      <c r="D951" s="381" t="s">
        <v>3629</v>
      </c>
      <c r="E951" s="381" t="s">
        <v>3068</v>
      </c>
      <c r="F951" s="381" t="s">
        <v>3069</v>
      </c>
      <c r="G951" s="381" t="s">
        <v>45</v>
      </c>
      <c r="H951" s="383" t="s">
        <v>3063</v>
      </c>
      <c r="I951" s="383" t="s">
        <v>1661</v>
      </c>
      <c r="J951" s="384">
        <v>6</v>
      </c>
      <c r="K951" s="368">
        <f>VLOOKUP(C951,Hoja5!$G$1:$H$1470,1,FALSE)</f>
        <v>3401377</v>
      </c>
    </row>
    <row r="952" spans="1:11">
      <c r="A952" s="381">
        <v>61000</v>
      </c>
      <c r="B952" s="381">
        <v>61000230</v>
      </c>
      <c r="C952" s="382">
        <v>6123267</v>
      </c>
      <c r="D952" s="381" t="s">
        <v>3630</v>
      </c>
      <c r="E952" s="381" t="s">
        <v>3070</v>
      </c>
      <c r="F952" s="381" t="s">
        <v>752</v>
      </c>
      <c r="G952" s="381" t="s">
        <v>45</v>
      </c>
      <c r="H952" s="383" t="s">
        <v>3063</v>
      </c>
      <c r="I952" s="383" t="s">
        <v>1661</v>
      </c>
      <c r="J952" s="384">
        <v>6</v>
      </c>
      <c r="K952" s="368">
        <f>VLOOKUP(C952,Hoja5!$G$1:$H$1470,1,FALSE)</f>
        <v>6123267</v>
      </c>
    </row>
    <row r="953" spans="1:11">
      <c r="A953" s="381">
        <v>61000</v>
      </c>
      <c r="B953" s="381">
        <v>61000100</v>
      </c>
      <c r="C953" s="382">
        <v>6225714</v>
      </c>
      <c r="D953" s="381" t="s">
        <v>3631</v>
      </c>
      <c r="E953" s="381" t="s">
        <v>3071</v>
      </c>
      <c r="F953" s="381" t="s">
        <v>3072</v>
      </c>
      <c r="G953" s="381" t="s">
        <v>45</v>
      </c>
      <c r="H953" s="383" t="s">
        <v>3063</v>
      </c>
      <c r="I953" s="383" t="s">
        <v>1661</v>
      </c>
      <c r="J953" s="384">
        <v>6</v>
      </c>
      <c r="K953" s="368">
        <f>VLOOKUP(C953,Hoja5!$G$1:$H$1470,1,FALSE)</f>
        <v>6225714</v>
      </c>
    </row>
    <row r="954" spans="1:11">
      <c r="A954" s="381">
        <v>61000</v>
      </c>
      <c r="B954" s="381">
        <v>61000200</v>
      </c>
      <c r="C954" s="382">
        <v>6124397</v>
      </c>
      <c r="D954" s="381" t="s">
        <v>3632</v>
      </c>
      <c r="E954" s="381" t="s">
        <v>3073</v>
      </c>
      <c r="F954" s="381" t="s">
        <v>2951</v>
      </c>
      <c r="G954" s="381" t="s">
        <v>45</v>
      </c>
      <c r="H954" s="383" t="s">
        <v>3063</v>
      </c>
      <c r="I954" s="383" t="s">
        <v>1661</v>
      </c>
      <c r="J954" s="384">
        <v>6</v>
      </c>
      <c r="K954" s="368">
        <f>VLOOKUP(C954,Hoja5!$G$1:$H$1470,1,FALSE)</f>
        <v>6124397</v>
      </c>
    </row>
    <row r="955" spans="1:11">
      <c r="A955" s="381">
        <v>61000</v>
      </c>
      <c r="B955" s="381">
        <v>61000230</v>
      </c>
      <c r="C955" s="382">
        <v>6148129</v>
      </c>
      <c r="D955" s="381" t="s">
        <v>3628</v>
      </c>
      <c r="E955" s="381" t="s">
        <v>3074</v>
      </c>
      <c r="F955" s="381" t="s">
        <v>109</v>
      </c>
      <c r="G955" s="381" t="s">
        <v>45</v>
      </c>
      <c r="H955" s="383" t="s">
        <v>3063</v>
      </c>
      <c r="I955" s="383" t="s">
        <v>1661</v>
      </c>
      <c r="J955" s="384">
        <v>6</v>
      </c>
      <c r="K955" s="368">
        <f>VLOOKUP(C955,Hoja5!$G$1:$H$1470,1,FALSE)</f>
        <v>6148129</v>
      </c>
    </row>
    <row r="956" spans="1:11">
      <c r="A956" s="381">
        <v>61000</v>
      </c>
      <c r="B956" s="381">
        <v>61000200</v>
      </c>
      <c r="C956" s="382">
        <v>6142639</v>
      </c>
      <c r="D956" s="381" t="s">
        <v>3633</v>
      </c>
      <c r="E956" s="381" t="s">
        <v>3075</v>
      </c>
      <c r="F956" s="381" t="s">
        <v>3076</v>
      </c>
      <c r="G956" s="381" t="s">
        <v>45</v>
      </c>
      <c r="H956" s="383" t="s">
        <v>3063</v>
      </c>
      <c r="I956" s="383" t="s">
        <v>1661</v>
      </c>
      <c r="J956" s="384">
        <v>6</v>
      </c>
      <c r="K956" s="368">
        <f>VLOOKUP(C956,Hoja5!$G$1:$H$1470,1,FALSE)</f>
        <v>6142639</v>
      </c>
    </row>
    <row r="957" spans="1:11">
      <c r="A957" s="381">
        <v>61000</v>
      </c>
      <c r="B957" s="381">
        <v>61000230</v>
      </c>
      <c r="C957" s="382">
        <v>6134168</v>
      </c>
      <c r="D957" s="381" t="s">
        <v>3634</v>
      </c>
      <c r="E957" s="381" t="s">
        <v>3077</v>
      </c>
      <c r="F957" s="381" t="s">
        <v>3078</v>
      </c>
      <c r="G957" s="381" t="s">
        <v>45</v>
      </c>
      <c r="H957" s="383" t="s">
        <v>3063</v>
      </c>
      <c r="I957" s="383" t="s">
        <v>1661</v>
      </c>
      <c r="J957" s="384">
        <v>6</v>
      </c>
      <c r="K957" s="368">
        <f>VLOOKUP(C957,Hoja5!$G$1:$H$1470,1,FALSE)</f>
        <v>6134168</v>
      </c>
    </row>
    <row r="958" spans="1:11">
      <c r="A958" s="381">
        <v>62000</v>
      </c>
      <c r="B958" s="381">
        <v>62000100</v>
      </c>
      <c r="C958" s="382">
        <v>6124432</v>
      </c>
      <c r="D958" s="381" t="s">
        <v>3635</v>
      </c>
      <c r="E958" s="381" t="s">
        <v>3079</v>
      </c>
      <c r="F958" s="381" t="s">
        <v>3080</v>
      </c>
      <c r="G958" s="381" t="s">
        <v>45</v>
      </c>
      <c r="H958" s="383" t="s">
        <v>3063</v>
      </c>
      <c r="I958" s="383" t="s">
        <v>3859</v>
      </c>
      <c r="J958" s="384">
        <v>6</v>
      </c>
      <c r="K958" s="368">
        <f>VLOOKUP(C958,Hoja5!$G$1:$H$1470,1,FALSE)</f>
        <v>6124432</v>
      </c>
    </row>
    <row r="959" spans="1:11">
      <c r="A959" s="381">
        <v>62000</v>
      </c>
      <c r="B959" s="381">
        <v>62000100</v>
      </c>
      <c r="C959" s="382">
        <v>6123340</v>
      </c>
      <c r="D959" s="381" t="s">
        <v>3636</v>
      </c>
      <c r="E959" s="381" t="s">
        <v>3081</v>
      </c>
      <c r="F959" s="381" t="s">
        <v>3082</v>
      </c>
      <c r="G959" s="381" t="s">
        <v>45</v>
      </c>
      <c r="H959" s="383" t="s">
        <v>3063</v>
      </c>
      <c r="I959" s="383" t="s">
        <v>3859</v>
      </c>
      <c r="J959" s="384">
        <v>6</v>
      </c>
      <c r="K959" s="368">
        <f>VLOOKUP(C959,Hoja5!$G$1:$H$1470,1,FALSE)</f>
        <v>6123340</v>
      </c>
    </row>
    <row r="960" spans="1:11">
      <c r="A960" s="381">
        <v>62000</v>
      </c>
      <c r="B960" s="381">
        <v>62000100</v>
      </c>
      <c r="C960" s="382">
        <v>6240932</v>
      </c>
      <c r="D960" s="381" t="s">
        <v>3637</v>
      </c>
      <c r="E960" s="381" t="s">
        <v>3083</v>
      </c>
      <c r="F960" s="381" t="s">
        <v>3084</v>
      </c>
      <c r="G960" s="381" t="s">
        <v>45</v>
      </c>
      <c r="H960" s="383" t="s">
        <v>3063</v>
      </c>
      <c r="I960" s="383" t="s">
        <v>3859</v>
      </c>
      <c r="J960" s="384">
        <v>6</v>
      </c>
      <c r="K960" s="368">
        <f>VLOOKUP(C960,Hoja5!$G$1:$H$1470,1,FALSE)</f>
        <v>6240932</v>
      </c>
    </row>
    <row r="961" spans="1:11">
      <c r="A961" s="381">
        <v>63000</v>
      </c>
      <c r="B961" s="381">
        <v>63000100</v>
      </c>
      <c r="C961" s="382">
        <v>6125254</v>
      </c>
      <c r="D961" s="381" t="s">
        <v>3638</v>
      </c>
      <c r="E961" s="381" t="s">
        <v>3085</v>
      </c>
      <c r="F961" s="381" t="s">
        <v>3086</v>
      </c>
      <c r="G961" s="381" t="s">
        <v>45</v>
      </c>
      <c r="H961" s="383" t="s">
        <v>3063</v>
      </c>
      <c r="I961" s="383" t="s">
        <v>3860</v>
      </c>
      <c r="J961" s="384">
        <v>6</v>
      </c>
      <c r="K961" s="368">
        <f>VLOOKUP(C961,Hoja5!$G$1:$H$1470,1,FALSE)</f>
        <v>6125254</v>
      </c>
    </row>
    <row r="962" spans="1:11">
      <c r="A962" s="381">
        <v>63000</v>
      </c>
      <c r="B962" s="381">
        <v>63000100</v>
      </c>
      <c r="C962" s="382">
        <v>6158030</v>
      </c>
      <c r="D962" s="381" t="s">
        <v>3639</v>
      </c>
      <c r="E962" s="381" t="s">
        <v>3087</v>
      </c>
      <c r="F962" s="381" t="s">
        <v>3088</v>
      </c>
      <c r="G962" s="381" t="s">
        <v>45</v>
      </c>
      <c r="H962" s="383" t="s">
        <v>3063</v>
      </c>
      <c r="I962" s="383" t="s">
        <v>3860</v>
      </c>
      <c r="J962" s="384">
        <v>6</v>
      </c>
      <c r="K962" s="368">
        <f>VLOOKUP(C962,Hoja5!$G$1:$H$1470,1,FALSE)</f>
        <v>6158030</v>
      </c>
    </row>
    <row r="963" spans="1:11">
      <c r="A963" s="381">
        <v>63000</v>
      </c>
      <c r="B963" s="381">
        <v>63000120</v>
      </c>
      <c r="C963" s="382">
        <v>6125250</v>
      </c>
      <c r="D963" s="381" t="s">
        <v>3640</v>
      </c>
      <c r="E963" s="381" t="s">
        <v>3089</v>
      </c>
      <c r="F963" s="381" t="s">
        <v>3090</v>
      </c>
      <c r="G963" s="381" t="s">
        <v>45</v>
      </c>
      <c r="H963" s="383" t="s">
        <v>3063</v>
      </c>
      <c r="I963" s="383" t="s">
        <v>3860</v>
      </c>
      <c r="J963" s="384">
        <v>6</v>
      </c>
      <c r="K963" s="368">
        <f>VLOOKUP(C963,Hoja5!$G$1:$H$1470,1,FALSE)</f>
        <v>6125250</v>
      </c>
    </row>
    <row r="964" spans="1:11">
      <c r="A964" s="381">
        <v>63000</v>
      </c>
      <c r="B964" s="381">
        <v>63000120</v>
      </c>
      <c r="C964" s="382">
        <v>6267342</v>
      </c>
      <c r="D964" s="381" t="s">
        <v>3641</v>
      </c>
      <c r="E964" s="381" t="s">
        <v>3091</v>
      </c>
      <c r="F964" s="381" t="s">
        <v>3092</v>
      </c>
      <c r="G964" s="381" t="s">
        <v>45</v>
      </c>
      <c r="H964" s="383" t="s">
        <v>3063</v>
      </c>
      <c r="I964" s="383" t="s">
        <v>3860</v>
      </c>
      <c r="J964" s="384">
        <v>6</v>
      </c>
      <c r="K964" s="368">
        <f>VLOOKUP(C964,Hoja5!$G$1:$H$1470,1,FALSE)</f>
        <v>6267342</v>
      </c>
    </row>
    <row r="965" spans="1:11">
      <c r="A965" s="381">
        <v>63000</v>
      </c>
      <c r="B965" s="381">
        <v>63000120</v>
      </c>
      <c r="C965" s="382">
        <v>6125255</v>
      </c>
      <c r="D965" s="381" t="s">
        <v>3589</v>
      </c>
      <c r="E965" s="381" t="s">
        <v>3093</v>
      </c>
      <c r="F965" s="381" t="s">
        <v>879</v>
      </c>
      <c r="G965" s="381" t="s">
        <v>45</v>
      </c>
      <c r="H965" s="383" t="s">
        <v>3063</v>
      </c>
      <c r="I965" s="383" t="s">
        <v>3860</v>
      </c>
      <c r="J965" s="384">
        <v>6</v>
      </c>
      <c r="K965" s="368">
        <f>VLOOKUP(C965,Hoja5!$G$1:$H$1470,1,FALSE)</f>
        <v>6125255</v>
      </c>
    </row>
    <row r="966" spans="1:11">
      <c r="A966" s="381">
        <v>64000</v>
      </c>
      <c r="B966" s="381">
        <v>64000100</v>
      </c>
      <c r="C966" s="382">
        <v>6276948</v>
      </c>
      <c r="D966" s="381" t="s">
        <v>3642</v>
      </c>
      <c r="E966" s="381" t="s">
        <v>3094</v>
      </c>
      <c r="F966" s="381" t="s">
        <v>3095</v>
      </c>
      <c r="G966" s="381" t="s">
        <v>45</v>
      </c>
      <c r="H966" s="383" t="s">
        <v>3063</v>
      </c>
      <c r="I966" s="383" t="s">
        <v>3861</v>
      </c>
      <c r="J966" s="384">
        <v>6</v>
      </c>
      <c r="K966" s="368">
        <f>VLOOKUP(C966,Hoja5!$G$1:$H$1470,1,FALSE)</f>
        <v>6276948</v>
      </c>
    </row>
    <row r="967" spans="1:11">
      <c r="A967" s="381">
        <v>64000</v>
      </c>
      <c r="B967" s="381">
        <v>64000100</v>
      </c>
      <c r="C967" s="382">
        <v>6159311</v>
      </c>
      <c r="D967" s="381" t="s">
        <v>3643</v>
      </c>
      <c r="E967" s="381" t="s">
        <v>3096</v>
      </c>
      <c r="F967" s="381" t="s">
        <v>3097</v>
      </c>
      <c r="G967" s="381" t="s">
        <v>45</v>
      </c>
      <c r="H967" s="383" t="s">
        <v>3063</v>
      </c>
      <c r="I967" s="383" t="s">
        <v>3861</v>
      </c>
      <c r="J967" s="384">
        <v>6</v>
      </c>
      <c r="K967" s="368">
        <f>VLOOKUP(C967,Hoja5!$G$1:$H$1470,1,FALSE)</f>
        <v>6159311</v>
      </c>
    </row>
    <row r="968" spans="1:11">
      <c r="A968" s="381">
        <v>64000</v>
      </c>
      <c r="B968" s="381">
        <v>64000100</v>
      </c>
      <c r="C968" s="382">
        <v>6248050</v>
      </c>
      <c r="D968" s="381" t="s">
        <v>3644</v>
      </c>
      <c r="E968" s="381" t="s">
        <v>3098</v>
      </c>
      <c r="F968" s="381" t="s">
        <v>3099</v>
      </c>
      <c r="G968" s="381" t="s">
        <v>45</v>
      </c>
      <c r="H968" s="383" t="s">
        <v>3063</v>
      </c>
      <c r="I968" s="383" t="s">
        <v>3861</v>
      </c>
      <c r="J968" s="384">
        <v>6</v>
      </c>
      <c r="K968" s="368">
        <f>VLOOKUP(C968,Hoja5!$G$1:$H$1470,1,FALSE)</f>
        <v>6248050</v>
      </c>
    </row>
    <row r="969" spans="1:11">
      <c r="A969" s="381">
        <v>64000</v>
      </c>
      <c r="B969" s="381">
        <v>64000100</v>
      </c>
      <c r="C969" s="382">
        <v>6344677</v>
      </c>
      <c r="D969" s="381" t="s">
        <v>3644</v>
      </c>
      <c r="E969" s="381" t="s">
        <v>3100</v>
      </c>
      <c r="F969" s="381" t="s">
        <v>217</v>
      </c>
      <c r="G969" s="381" t="s">
        <v>45</v>
      </c>
      <c r="H969" s="383" t="s">
        <v>3063</v>
      </c>
      <c r="I969" s="383" t="s">
        <v>3861</v>
      </c>
      <c r="J969" s="384">
        <v>6</v>
      </c>
      <c r="K969" s="368">
        <f>VLOOKUP(C969,Hoja5!$G$1:$H$1470,1,FALSE)</f>
        <v>6344677</v>
      </c>
    </row>
    <row r="970" spans="1:11">
      <c r="A970" s="381">
        <v>71000</v>
      </c>
      <c r="B970" s="381">
        <v>71000220</v>
      </c>
      <c r="C970" s="382">
        <v>6131261</v>
      </c>
      <c r="D970" s="381" t="s">
        <v>3645</v>
      </c>
      <c r="E970" s="381" t="s">
        <v>3101</v>
      </c>
      <c r="F970" s="381" t="s">
        <v>3102</v>
      </c>
      <c r="G970" s="381" t="s">
        <v>45</v>
      </c>
      <c r="H970" s="383" t="s">
        <v>3103</v>
      </c>
      <c r="I970" s="383" t="s">
        <v>3862</v>
      </c>
      <c r="J970" s="384">
        <v>6</v>
      </c>
      <c r="K970" s="368">
        <f>VLOOKUP(C970,Hoja5!$G$1:$H$1470,1,FALSE)</f>
        <v>6131261</v>
      </c>
    </row>
    <row r="971" spans="1:11">
      <c r="A971" s="381">
        <v>71000</v>
      </c>
      <c r="B971" s="381">
        <v>71000200</v>
      </c>
      <c r="C971" s="382">
        <v>6124922</v>
      </c>
      <c r="D971" s="381" t="s">
        <v>1637</v>
      </c>
      <c r="E971" s="381" t="s">
        <v>3104</v>
      </c>
      <c r="F971" s="381" t="s">
        <v>3105</v>
      </c>
      <c r="G971" s="381" t="s">
        <v>45</v>
      </c>
      <c r="H971" s="383" t="s">
        <v>3103</v>
      </c>
      <c r="I971" s="383" t="s">
        <v>3862</v>
      </c>
      <c r="J971" s="384">
        <v>6</v>
      </c>
      <c r="K971" s="368">
        <f>VLOOKUP(C971,Hoja5!$G$1:$H$1470,1,FALSE)</f>
        <v>6124922</v>
      </c>
    </row>
    <row r="972" spans="1:11">
      <c r="A972" s="381">
        <v>71000</v>
      </c>
      <c r="B972" s="381">
        <v>71000220</v>
      </c>
      <c r="C972" s="382">
        <v>6239607</v>
      </c>
      <c r="D972" s="381" t="s">
        <v>3646</v>
      </c>
      <c r="E972" s="381" t="s">
        <v>3106</v>
      </c>
      <c r="F972" s="381" t="s">
        <v>3107</v>
      </c>
      <c r="G972" s="381" t="s">
        <v>45</v>
      </c>
      <c r="H972" s="383" t="s">
        <v>3103</v>
      </c>
      <c r="I972" s="383" t="s">
        <v>3862</v>
      </c>
      <c r="J972" s="384">
        <v>6</v>
      </c>
      <c r="K972" s="368">
        <f>VLOOKUP(C972,Hoja5!$G$1:$H$1470,1,FALSE)</f>
        <v>6239607</v>
      </c>
    </row>
    <row r="973" spans="1:11">
      <c r="A973" s="381">
        <v>71000</v>
      </c>
      <c r="B973" s="381">
        <v>71000200</v>
      </c>
      <c r="C973" s="382">
        <v>5280</v>
      </c>
      <c r="D973" s="381" t="s">
        <v>3647</v>
      </c>
      <c r="E973" s="381" t="s">
        <v>3108</v>
      </c>
      <c r="F973" s="381" t="s">
        <v>3008</v>
      </c>
      <c r="G973" s="381" t="s">
        <v>45</v>
      </c>
      <c r="H973" s="383" t="s">
        <v>3103</v>
      </c>
      <c r="I973" s="383" t="s">
        <v>3862</v>
      </c>
      <c r="J973" s="384">
        <v>6</v>
      </c>
      <c r="K973" s="368">
        <f>VLOOKUP(C973,Hoja5!$G$1:$H$1470,1,FALSE)</f>
        <v>5280</v>
      </c>
    </row>
    <row r="974" spans="1:11">
      <c r="A974" s="381">
        <v>71000</v>
      </c>
      <c r="B974" s="381">
        <v>71000200</v>
      </c>
      <c r="C974" s="382">
        <v>6130583</v>
      </c>
      <c r="D974" s="381" t="s">
        <v>3648</v>
      </c>
      <c r="E974" s="381" t="s">
        <v>3109</v>
      </c>
      <c r="F974" s="381" t="s">
        <v>3110</v>
      </c>
      <c r="G974" s="381" t="s">
        <v>45</v>
      </c>
      <c r="H974" s="383" t="s">
        <v>3103</v>
      </c>
      <c r="I974" s="383" t="s">
        <v>3862</v>
      </c>
      <c r="J974" s="384">
        <v>6</v>
      </c>
      <c r="K974" s="368">
        <f>VLOOKUP(C974,Hoja5!$G$1:$H$1470,1,FALSE)</f>
        <v>6130583</v>
      </c>
    </row>
    <row r="975" spans="1:11">
      <c r="A975" s="381">
        <v>71000</v>
      </c>
      <c r="B975" s="381">
        <v>71000210</v>
      </c>
      <c r="C975" s="382">
        <v>3401238</v>
      </c>
      <c r="D975" s="381" t="s">
        <v>3649</v>
      </c>
      <c r="E975" s="381" t="s">
        <v>3111</v>
      </c>
      <c r="F975" s="381" t="s">
        <v>3112</v>
      </c>
      <c r="G975" s="381" t="s">
        <v>45</v>
      </c>
      <c r="H975" s="383" t="s">
        <v>3103</v>
      </c>
      <c r="I975" s="383" t="s">
        <v>3862</v>
      </c>
      <c r="J975" s="384">
        <v>6</v>
      </c>
      <c r="K975" s="368">
        <f>VLOOKUP(C975,Hoja5!$G$1:$H$1470,1,FALSE)</f>
        <v>3401238</v>
      </c>
    </row>
    <row r="976" spans="1:11">
      <c r="A976" s="381">
        <v>71000</v>
      </c>
      <c r="B976" s="381">
        <v>71000100</v>
      </c>
      <c r="C976" s="382">
        <v>6142161</v>
      </c>
      <c r="D976" s="381" t="s">
        <v>3650</v>
      </c>
      <c r="E976" s="381" t="s">
        <v>3113</v>
      </c>
      <c r="F976" s="381" t="s">
        <v>2137</v>
      </c>
      <c r="G976" s="381" t="s">
        <v>45</v>
      </c>
      <c r="H976" s="383" t="s">
        <v>3103</v>
      </c>
      <c r="I976" s="383" t="s">
        <v>3862</v>
      </c>
      <c r="J976" s="384">
        <v>6</v>
      </c>
      <c r="K976" s="368">
        <f>VLOOKUP(C976,Hoja5!$G$1:$H$1470,1,FALSE)</f>
        <v>6142161</v>
      </c>
    </row>
    <row r="977" spans="1:11">
      <c r="A977" s="381">
        <v>71000</v>
      </c>
      <c r="B977" s="381">
        <v>71000210</v>
      </c>
      <c r="C977" s="382">
        <v>6078903</v>
      </c>
      <c r="D977" s="381" t="s">
        <v>3651</v>
      </c>
      <c r="E977" s="381" t="s">
        <v>3114</v>
      </c>
      <c r="F977" s="381" t="s">
        <v>420</v>
      </c>
      <c r="G977" s="381" t="s">
        <v>45</v>
      </c>
      <c r="H977" s="383" t="s">
        <v>3103</v>
      </c>
      <c r="I977" s="383" t="s">
        <v>3862</v>
      </c>
      <c r="J977" s="384">
        <v>6</v>
      </c>
      <c r="K977" s="368">
        <f>VLOOKUP(C977,Hoja5!$G$1:$H$1470,1,FALSE)</f>
        <v>6078903</v>
      </c>
    </row>
    <row r="978" spans="1:11">
      <c r="A978" s="381">
        <v>71000</v>
      </c>
      <c r="B978" s="381">
        <v>71000220</v>
      </c>
      <c r="C978" s="382">
        <v>6148035</v>
      </c>
      <c r="D978" s="381" t="s">
        <v>3652</v>
      </c>
      <c r="E978" s="381" t="s">
        <v>3115</v>
      </c>
      <c r="F978" s="381" t="s">
        <v>3116</v>
      </c>
      <c r="G978" s="381" t="s">
        <v>45</v>
      </c>
      <c r="H978" s="383" t="s">
        <v>3103</v>
      </c>
      <c r="I978" s="383" t="s">
        <v>3862</v>
      </c>
      <c r="J978" s="384">
        <v>6</v>
      </c>
      <c r="K978" s="368">
        <f>VLOOKUP(C978,Hoja5!$G$1:$H$1470,1,FALSE)</f>
        <v>6148035</v>
      </c>
    </row>
    <row r="979" spans="1:11">
      <c r="A979" s="381">
        <v>71000</v>
      </c>
      <c r="B979" s="381">
        <v>71000200</v>
      </c>
      <c r="C979" s="382">
        <v>6123612</v>
      </c>
      <c r="D979" s="381" t="s">
        <v>3653</v>
      </c>
      <c r="E979" s="381" t="s">
        <v>3117</v>
      </c>
      <c r="F979" s="381" t="s">
        <v>3118</v>
      </c>
      <c r="G979" s="381" t="s">
        <v>45</v>
      </c>
      <c r="H979" s="383" t="s">
        <v>3103</v>
      </c>
      <c r="I979" s="383" t="s">
        <v>3862</v>
      </c>
      <c r="J979" s="384">
        <v>6</v>
      </c>
      <c r="K979" s="368">
        <f>VLOOKUP(C979,Hoja5!$G$1:$H$1470,1,FALSE)</f>
        <v>6123612</v>
      </c>
    </row>
    <row r="980" spans="1:11">
      <c r="A980" s="381">
        <v>71000</v>
      </c>
      <c r="B980" s="381">
        <v>71000220</v>
      </c>
      <c r="C980" s="382">
        <v>6124433</v>
      </c>
      <c r="D980" s="381" t="s">
        <v>3652</v>
      </c>
      <c r="E980" s="381" t="s">
        <v>3119</v>
      </c>
      <c r="F980" s="381" t="s">
        <v>1534</v>
      </c>
      <c r="G980" s="381" t="s">
        <v>45</v>
      </c>
      <c r="H980" s="383" t="s">
        <v>3103</v>
      </c>
      <c r="I980" s="383" t="s">
        <v>3862</v>
      </c>
      <c r="J980" s="384">
        <v>6</v>
      </c>
      <c r="K980" s="368">
        <f>VLOOKUP(C980,Hoja5!$G$1:$H$1470,1,FALSE)</f>
        <v>6124433</v>
      </c>
    </row>
    <row r="981" spans="1:11">
      <c r="A981" s="381">
        <v>71000</v>
      </c>
      <c r="B981" s="381">
        <v>71000220</v>
      </c>
      <c r="C981" s="382">
        <v>6240288</v>
      </c>
      <c r="D981" s="381" t="s">
        <v>3646</v>
      </c>
      <c r="E981" s="381" t="s">
        <v>3120</v>
      </c>
      <c r="F981" s="381" t="s">
        <v>318</v>
      </c>
      <c r="G981" s="381" t="s">
        <v>45</v>
      </c>
      <c r="H981" s="383" t="s">
        <v>3103</v>
      </c>
      <c r="I981" s="383" t="s">
        <v>3862</v>
      </c>
      <c r="J981" s="384">
        <v>6</v>
      </c>
      <c r="K981" s="368">
        <f>VLOOKUP(C981,Hoja5!$G$1:$H$1470,1,FALSE)</f>
        <v>6240288</v>
      </c>
    </row>
    <row r="982" spans="1:11">
      <c r="A982" s="381">
        <v>71000</v>
      </c>
      <c r="B982" s="381">
        <v>71000100</v>
      </c>
      <c r="C982" s="382">
        <v>3401510</v>
      </c>
      <c r="D982" s="381" t="s">
        <v>3654</v>
      </c>
      <c r="E982" s="381" t="s">
        <v>3121</v>
      </c>
      <c r="F982" s="381" t="s">
        <v>3122</v>
      </c>
      <c r="G982" s="381" t="s">
        <v>45</v>
      </c>
      <c r="H982" s="383" t="s">
        <v>3103</v>
      </c>
      <c r="I982" s="383" t="s">
        <v>3862</v>
      </c>
      <c r="J982" s="384">
        <v>6</v>
      </c>
      <c r="K982" s="368">
        <f>VLOOKUP(C982,Hoja5!$G$1:$H$1470,1,FALSE)</f>
        <v>3401510</v>
      </c>
    </row>
    <row r="983" spans="1:11">
      <c r="A983" s="381">
        <v>71000</v>
      </c>
      <c r="B983" s="381">
        <v>71000200</v>
      </c>
      <c r="C983" s="382">
        <v>6240931</v>
      </c>
      <c r="D983" s="381" t="s">
        <v>3655</v>
      </c>
      <c r="E983" s="381" t="s">
        <v>3123</v>
      </c>
      <c r="F983" s="381" t="s">
        <v>3124</v>
      </c>
      <c r="G983" s="381" t="s">
        <v>45</v>
      </c>
      <c r="H983" s="383" t="s">
        <v>3103</v>
      </c>
      <c r="I983" s="383" t="s">
        <v>3862</v>
      </c>
      <c r="J983" s="384">
        <v>6</v>
      </c>
      <c r="K983" s="368">
        <f>VLOOKUP(C983,Hoja5!$G$1:$H$1470,1,FALSE)</f>
        <v>6240931</v>
      </c>
    </row>
    <row r="984" spans="1:11">
      <c r="A984" s="381">
        <v>71000</v>
      </c>
      <c r="B984" s="381">
        <v>71000100</v>
      </c>
      <c r="C984" s="382">
        <v>6342769</v>
      </c>
      <c r="D984" s="381" t="s">
        <v>3656</v>
      </c>
      <c r="E984" s="381" t="s">
        <v>3125</v>
      </c>
      <c r="F984" s="381" t="s">
        <v>3126</v>
      </c>
      <c r="G984" s="381" t="s">
        <v>45</v>
      </c>
      <c r="H984" s="383" t="s">
        <v>3103</v>
      </c>
      <c r="I984" s="383" t="s">
        <v>3862</v>
      </c>
      <c r="J984" s="384">
        <v>6</v>
      </c>
      <c r="K984" s="368">
        <f>VLOOKUP(C984,Hoja5!$G$1:$H$1470,1,FALSE)</f>
        <v>6342769</v>
      </c>
    </row>
    <row r="985" spans="1:11">
      <c r="A985" s="381">
        <v>71000</v>
      </c>
      <c r="B985" s="381">
        <v>71000200</v>
      </c>
      <c r="C985" s="382">
        <v>6252429</v>
      </c>
      <c r="D985" s="381" t="s">
        <v>3657</v>
      </c>
      <c r="E985" s="381" t="s">
        <v>3127</v>
      </c>
      <c r="F985" s="381" t="s">
        <v>3128</v>
      </c>
      <c r="G985" s="381" t="s">
        <v>45</v>
      </c>
      <c r="H985" s="383" t="s">
        <v>3103</v>
      </c>
      <c r="I985" s="383" t="s">
        <v>3862</v>
      </c>
      <c r="J985" s="384">
        <v>6</v>
      </c>
      <c r="K985" s="368">
        <f>VLOOKUP(C985,Hoja5!$G$1:$H$1470,1,FALSE)</f>
        <v>6252429</v>
      </c>
    </row>
    <row r="986" spans="1:11">
      <c r="A986" s="381">
        <v>72000</v>
      </c>
      <c r="B986" s="381">
        <v>72000100</v>
      </c>
      <c r="C986" s="382">
        <v>6254952</v>
      </c>
      <c r="D986" s="381" t="s">
        <v>3658</v>
      </c>
      <c r="E986" s="381" t="s">
        <v>3129</v>
      </c>
      <c r="F986" s="381" t="s">
        <v>3130</v>
      </c>
      <c r="G986" s="381" t="s">
        <v>45</v>
      </c>
      <c r="H986" s="383" t="s">
        <v>3103</v>
      </c>
      <c r="I986" s="383" t="s">
        <v>3862</v>
      </c>
      <c r="J986" s="384">
        <v>6</v>
      </c>
      <c r="K986" s="368">
        <f>VLOOKUP(C986,Hoja5!$G$1:$H$1470,1,FALSE)</f>
        <v>6254952</v>
      </c>
    </row>
    <row r="987" spans="1:11">
      <c r="A987" s="381">
        <v>72000</v>
      </c>
      <c r="B987" s="381">
        <v>72000100</v>
      </c>
      <c r="C987" s="382">
        <v>6079607</v>
      </c>
      <c r="D987" s="381" t="s">
        <v>3659</v>
      </c>
      <c r="E987" s="381" t="s">
        <v>3131</v>
      </c>
      <c r="F987" s="381" t="s">
        <v>3132</v>
      </c>
      <c r="G987" s="381" t="s">
        <v>45</v>
      </c>
      <c r="H987" s="383" t="s">
        <v>3103</v>
      </c>
      <c r="I987" s="383" t="s">
        <v>3862</v>
      </c>
      <c r="J987" s="384">
        <v>6</v>
      </c>
      <c r="K987" s="368">
        <f>VLOOKUP(C987,Hoja5!$G$1:$H$1470,1,FALSE)</f>
        <v>6079607</v>
      </c>
    </row>
    <row r="988" spans="1:11">
      <c r="A988" s="381">
        <v>72000</v>
      </c>
      <c r="B988" s="381">
        <v>72000100</v>
      </c>
      <c r="C988" s="382">
        <v>6157310</v>
      </c>
      <c r="D988" s="381" t="s">
        <v>3660</v>
      </c>
      <c r="E988" s="381" t="s">
        <v>3133</v>
      </c>
      <c r="F988" s="381" t="s">
        <v>1166</v>
      </c>
      <c r="G988" s="381" t="s">
        <v>45</v>
      </c>
      <c r="H988" s="383" t="s">
        <v>3103</v>
      </c>
      <c r="I988" s="383" t="s">
        <v>3862</v>
      </c>
      <c r="J988" s="384">
        <v>6</v>
      </c>
      <c r="K988" s="368">
        <f>VLOOKUP(C988,Hoja5!$G$1:$H$1470,1,FALSE)</f>
        <v>6157310</v>
      </c>
    </row>
    <row r="989" spans="1:11">
      <c r="A989" s="381">
        <v>73000</v>
      </c>
      <c r="B989" s="381">
        <v>73000100</v>
      </c>
      <c r="C989" s="382">
        <v>6260017</v>
      </c>
      <c r="D989" s="381" t="s">
        <v>3661</v>
      </c>
      <c r="E989" s="381" t="s">
        <v>3134</v>
      </c>
      <c r="F989" s="381" t="s">
        <v>1633</v>
      </c>
      <c r="G989" s="381" t="s">
        <v>45</v>
      </c>
      <c r="H989" s="383" t="s">
        <v>3103</v>
      </c>
      <c r="I989" s="383" t="s">
        <v>3862</v>
      </c>
      <c r="J989" s="384">
        <v>6</v>
      </c>
      <c r="K989" s="368">
        <f>VLOOKUP(C989,Hoja5!$G$1:$H$1470,1,FALSE)</f>
        <v>6260017</v>
      </c>
    </row>
    <row r="990" spans="1:11">
      <c r="A990" s="381">
        <v>73000</v>
      </c>
      <c r="B990" s="381">
        <v>73000100</v>
      </c>
      <c r="C990" s="382">
        <v>6268344</v>
      </c>
      <c r="D990" s="381" t="s">
        <v>3662</v>
      </c>
      <c r="E990" s="381" t="s">
        <v>3135</v>
      </c>
      <c r="F990" s="381" t="s">
        <v>3136</v>
      </c>
      <c r="G990" s="381" t="s">
        <v>45</v>
      </c>
      <c r="H990" s="383" t="s">
        <v>3103</v>
      </c>
      <c r="I990" s="383" t="s">
        <v>3862</v>
      </c>
      <c r="J990" s="384">
        <v>6</v>
      </c>
      <c r="K990" s="368">
        <f>VLOOKUP(C990,Hoja5!$G$1:$H$1470,1,FALSE)</f>
        <v>6268344</v>
      </c>
    </row>
    <row r="991" spans="1:11">
      <c r="A991" s="381">
        <v>73000</v>
      </c>
      <c r="B991" s="381">
        <v>73000100</v>
      </c>
      <c r="C991" s="382">
        <v>6279422</v>
      </c>
      <c r="D991" s="381" t="s">
        <v>3663</v>
      </c>
      <c r="E991" s="381" t="s">
        <v>3137</v>
      </c>
      <c r="F991" s="381" t="s">
        <v>3138</v>
      </c>
      <c r="G991" s="381" t="s">
        <v>45</v>
      </c>
      <c r="H991" s="383" t="s">
        <v>3103</v>
      </c>
      <c r="I991" s="383" t="s">
        <v>3862</v>
      </c>
      <c r="J991" s="384">
        <v>6</v>
      </c>
      <c r="K991" s="368">
        <f>VLOOKUP(C991,Hoja5!$G$1:$H$1470,1,FALSE)</f>
        <v>6279422</v>
      </c>
    </row>
    <row r="992" spans="1:11">
      <c r="A992" s="381">
        <v>73000</v>
      </c>
      <c r="B992" s="381">
        <v>73000200</v>
      </c>
      <c r="C992" s="382">
        <v>6242576</v>
      </c>
      <c r="D992" s="381" t="s">
        <v>3664</v>
      </c>
      <c r="E992" s="381" t="s">
        <v>3139</v>
      </c>
      <c r="F992" s="381" t="s">
        <v>3140</v>
      </c>
      <c r="G992" s="381" t="s">
        <v>45</v>
      </c>
      <c r="H992" s="383" t="s">
        <v>3103</v>
      </c>
      <c r="I992" s="383" t="s">
        <v>3862</v>
      </c>
      <c r="J992" s="384">
        <v>6</v>
      </c>
      <c r="K992" s="368">
        <f>VLOOKUP(C992,Hoja5!$G$1:$H$1470,1,FALSE)</f>
        <v>6242576</v>
      </c>
    </row>
    <row r="993" spans="1:11">
      <c r="A993" s="381">
        <v>73000</v>
      </c>
      <c r="B993" s="381">
        <v>73000200</v>
      </c>
      <c r="C993" s="382">
        <v>6123880</v>
      </c>
      <c r="D993" s="381" t="s">
        <v>3665</v>
      </c>
      <c r="E993" s="381" t="s">
        <v>3141</v>
      </c>
      <c r="F993" s="381" t="s">
        <v>3142</v>
      </c>
      <c r="G993" s="381" t="s">
        <v>45</v>
      </c>
      <c r="H993" s="383" t="s">
        <v>3103</v>
      </c>
      <c r="I993" s="383" t="s">
        <v>3862</v>
      </c>
      <c r="J993" s="384">
        <v>6</v>
      </c>
      <c r="K993" s="368">
        <f>VLOOKUP(C993,Hoja5!$G$1:$H$1470,1,FALSE)</f>
        <v>6123880</v>
      </c>
    </row>
    <row r="994" spans="1:11">
      <c r="A994" s="381">
        <v>73000</v>
      </c>
      <c r="B994" s="381">
        <v>73000200</v>
      </c>
      <c r="C994" s="382">
        <v>6246253</v>
      </c>
      <c r="D994" s="381" t="s">
        <v>3665</v>
      </c>
      <c r="E994" s="381" t="s">
        <v>3143</v>
      </c>
      <c r="F994" s="381" t="s">
        <v>3144</v>
      </c>
      <c r="G994" s="381" t="s">
        <v>45</v>
      </c>
      <c r="H994" s="383" t="s">
        <v>3103</v>
      </c>
      <c r="I994" s="383" t="s">
        <v>3862</v>
      </c>
      <c r="J994" s="384">
        <v>6</v>
      </c>
      <c r="K994" s="368">
        <f>VLOOKUP(C994,Hoja5!$G$1:$H$1470,1,FALSE)</f>
        <v>6246253</v>
      </c>
    </row>
    <row r="995" spans="1:11">
      <c r="A995" s="381">
        <v>73000</v>
      </c>
      <c r="B995" s="381">
        <v>73000100</v>
      </c>
      <c r="C995" s="382">
        <v>6341478</v>
      </c>
      <c r="D995" s="381" t="s">
        <v>3666</v>
      </c>
      <c r="E995" s="381" t="s">
        <v>3145</v>
      </c>
      <c r="F995" s="381" t="s">
        <v>3146</v>
      </c>
      <c r="G995" s="381" t="s">
        <v>45</v>
      </c>
      <c r="H995" s="383" t="s">
        <v>3103</v>
      </c>
      <c r="I995" s="383" t="s">
        <v>3862</v>
      </c>
      <c r="J995" s="384">
        <v>6</v>
      </c>
      <c r="K995" s="368">
        <f>VLOOKUP(C995,Hoja5!$G$1:$H$1470,1,FALSE)</f>
        <v>6341478</v>
      </c>
    </row>
    <row r="996" spans="1:11">
      <c r="A996" s="381">
        <v>73000</v>
      </c>
      <c r="B996" s="381">
        <v>73000100</v>
      </c>
      <c r="C996" s="382">
        <v>6349248</v>
      </c>
      <c r="D996" s="381" t="s">
        <v>3667</v>
      </c>
      <c r="E996" s="381" t="s">
        <v>3147</v>
      </c>
      <c r="F996" s="381" t="s">
        <v>3148</v>
      </c>
      <c r="G996" s="381" t="s">
        <v>45</v>
      </c>
      <c r="H996" s="383" t="s">
        <v>3103</v>
      </c>
      <c r="I996" s="383" t="s">
        <v>3862</v>
      </c>
      <c r="J996" s="384">
        <v>6</v>
      </c>
      <c r="K996" s="368">
        <f>VLOOKUP(C996,Hoja5!$G$1:$H$1470,1,FALSE)</f>
        <v>6349248</v>
      </c>
    </row>
    <row r="997" spans="1:11">
      <c r="A997" s="381">
        <v>76000</v>
      </c>
      <c r="B997" s="381">
        <v>76000100</v>
      </c>
      <c r="C997" s="382">
        <v>6116755</v>
      </c>
      <c r="D997" s="381" t="s">
        <v>3668</v>
      </c>
      <c r="E997" s="381" t="s">
        <v>3149</v>
      </c>
      <c r="F997" s="381" t="s">
        <v>3150</v>
      </c>
      <c r="G997" s="381" t="s">
        <v>45</v>
      </c>
      <c r="H997" s="383" t="s">
        <v>3103</v>
      </c>
      <c r="I997" s="383" t="s">
        <v>3862</v>
      </c>
      <c r="J997" s="384">
        <v>6</v>
      </c>
      <c r="K997" s="368">
        <f>VLOOKUP(C997,Hoja5!$G$1:$H$1470,1,FALSE)</f>
        <v>6116755</v>
      </c>
    </row>
    <row r="998" spans="1:11">
      <c r="A998" s="381">
        <v>76000</v>
      </c>
      <c r="B998" s="381">
        <v>76000100</v>
      </c>
      <c r="C998" s="382">
        <v>6308467</v>
      </c>
      <c r="D998" s="381" t="s">
        <v>3669</v>
      </c>
      <c r="E998" s="381" t="s">
        <v>3151</v>
      </c>
      <c r="F998" s="381" t="s">
        <v>3152</v>
      </c>
      <c r="G998" s="381" t="s">
        <v>45</v>
      </c>
      <c r="H998" s="383" t="s">
        <v>3103</v>
      </c>
      <c r="I998" s="383" t="s">
        <v>3862</v>
      </c>
      <c r="J998" s="384">
        <v>6</v>
      </c>
      <c r="K998" s="368">
        <f>VLOOKUP(C998,Hoja5!$G$1:$H$1470,1,FALSE)</f>
        <v>6308467</v>
      </c>
    </row>
    <row r="999" spans="1:11">
      <c r="A999" s="381">
        <v>77000</v>
      </c>
      <c r="B999" s="381">
        <v>77000210</v>
      </c>
      <c r="C999" s="382">
        <v>6251627</v>
      </c>
      <c r="D999" s="381" t="s">
        <v>3670</v>
      </c>
      <c r="E999" s="381" t="s">
        <v>3153</v>
      </c>
      <c r="F999" s="381" t="s">
        <v>3154</v>
      </c>
      <c r="G999" s="381" t="s">
        <v>45</v>
      </c>
      <c r="H999" s="370" t="s">
        <v>3155</v>
      </c>
      <c r="I999" s="370" t="s">
        <v>3863</v>
      </c>
      <c r="J999" s="371">
        <v>5</v>
      </c>
      <c r="K999" s="368">
        <f>VLOOKUP(C999,Hoja5!$G$1:$H$1470,1,FALSE)</f>
        <v>6251627</v>
      </c>
    </row>
    <row r="1000" spans="1:11">
      <c r="A1000" s="381">
        <v>77000</v>
      </c>
      <c r="B1000" s="381">
        <v>77000130</v>
      </c>
      <c r="C1000" s="382">
        <v>6158823</v>
      </c>
      <c r="D1000" s="381" t="s">
        <v>3671</v>
      </c>
      <c r="E1000" s="381" t="s">
        <v>3156</v>
      </c>
      <c r="F1000" s="381" t="s">
        <v>3157</v>
      </c>
      <c r="G1000" s="381" t="s">
        <v>45</v>
      </c>
      <c r="H1000" s="370" t="s">
        <v>3155</v>
      </c>
      <c r="I1000" s="370" t="s">
        <v>3863</v>
      </c>
      <c r="J1000" s="371">
        <v>5</v>
      </c>
      <c r="K1000" s="368">
        <f>VLOOKUP(C1000,Hoja5!$G$1:$H$1470,1,FALSE)</f>
        <v>6158823</v>
      </c>
    </row>
    <row r="1001" spans="1:11">
      <c r="A1001" s="381">
        <v>77000</v>
      </c>
      <c r="B1001" s="381">
        <v>77000230</v>
      </c>
      <c r="C1001" s="382">
        <v>6123877</v>
      </c>
      <c r="D1001" s="381" t="s">
        <v>3672</v>
      </c>
      <c r="E1001" s="381" t="s">
        <v>3158</v>
      </c>
      <c r="F1001" s="381" t="s">
        <v>234</v>
      </c>
      <c r="G1001" s="381" t="s">
        <v>45</v>
      </c>
      <c r="H1001" s="370" t="s">
        <v>3155</v>
      </c>
      <c r="I1001" s="370" t="s">
        <v>3863</v>
      </c>
      <c r="J1001" s="371">
        <v>5</v>
      </c>
      <c r="K1001" s="368">
        <f>VLOOKUP(C1001,Hoja5!$G$1:$H$1470,1,FALSE)</f>
        <v>6123877</v>
      </c>
    </row>
    <row r="1002" spans="1:11">
      <c r="A1002" s="381">
        <v>77000</v>
      </c>
      <c r="B1002" s="381">
        <v>77000100</v>
      </c>
      <c r="C1002" s="382">
        <v>6148452</v>
      </c>
      <c r="D1002" s="381" t="s">
        <v>3673</v>
      </c>
      <c r="E1002" s="381" t="s">
        <v>3159</v>
      </c>
      <c r="F1002" s="381" t="s">
        <v>316</v>
      </c>
      <c r="G1002" s="381" t="s">
        <v>45</v>
      </c>
      <c r="H1002" s="370" t="s">
        <v>3155</v>
      </c>
      <c r="I1002" s="370" t="s">
        <v>3863</v>
      </c>
      <c r="J1002" s="371">
        <v>5</v>
      </c>
      <c r="K1002" s="368">
        <f>VLOOKUP(C1002,Hoja5!$G$1:$H$1470,1,FALSE)</f>
        <v>6148452</v>
      </c>
    </row>
    <row r="1003" spans="1:11">
      <c r="A1003" s="381">
        <v>77000</v>
      </c>
      <c r="B1003" s="381">
        <v>77000220</v>
      </c>
      <c r="C1003" s="382">
        <v>3401536</v>
      </c>
      <c r="D1003" s="381" t="s">
        <v>3674</v>
      </c>
      <c r="E1003" s="381" t="s">
        <v>3160</v>
      </c>
      <c r="F1003" s="381" t="s">
        <v>3161</v>
      </c>
      <c r="G1003" s="381" t="s">
        <v>45</v>
      </c>
      <c r="H1003" s="370" t="s">
        <v>3155</v>
      </c>
      <c r="I1003" s="370" t="s">
        <v>3863</v>
      </c>
      <c r="J1003" s="371">
        <v>5</v>
      </c>
      <c r="K1003" s="368">
        <f>VLOOKUP(C1003,Hoja5!$G$1:$H$1470,1,FALSE)</f>
        <v>3401536</v>
      </c>
    </row>
    <row r="1004" spans="1:11">
      <c r="A1004" s="381">
        <v>77000</v>
      </c>
      <c r="B1004" s="381">
        <v>77000100</v>
      </c>
      <c r="C1004" s="382">
        <v>6159714</v>
      </c>
      <c r="D1004" s="381" t="s">
        <v>3673</v>
      </c>
      <c r="E1004" s="381" t="s">
        <v>3162</v>
      </c>
      <c r="F1004" s="381" t="s">
        <v>3163</v>
      </c>
      <c r="G1004" s="381" t="s">
        <v>45</v>
      </c>
      <c r="H1004" s="370" t="s">
        <v>3155</v>
      </c>
      <c r="I1004" s="370" t="s">
        <v>3863</v>
      </c>
      <c r="J1004" s="371">
        <v>5</v>
      </c>
      <c r="K1004" s="368">
        <f>VLOOKUP(C1004,Hoja5!$G$1:$H$1470,1,FALSE)</f>
        <v>6159714</v>
      </c>
    </row>
    <row r="1005" spans="1:11">
      <c r="A1005" s="381">
        <v>77000</v>
      </c>
      <c r="B1005" s="381">
        <v>77000110</v>
      </c>
      <c r="C1005" s="382">
        <v>6265739</v>
      </c>
      <c r="D1005" s="381" t="s">
        <v>3675</v>
      </c>
      <c r="E1005" s="381" t="s">
        <v>3164</v>
      </c>
      <c r="F1005" s="381" t="s">
        <v>3165</v>
      </c>
      <c r="G1005" s="381" t="s">
        <v>45</v>
      </c>
      <c r="H1005" s="370" t="s">
        <v>3155</v>
      </c>
      <c r="I1005" s="370" t="s">
        <v>3863</v>
      </c>
      <c r="J1005" s="371">
        <v>5</v>
      </c>
      <c r="K1005" s="368">
        <f>VLOOKUP(C1005,Hoja5!$G$1:$H$1470,1,FALSE)</f>
        <v>6265739</v>
      </c>
    </row>
    <row r="1006" spans="1:11">
      <c r="A1006" s="381">
        <v>77000</v>
      </c>
      <c r="B1006" s="381">
        <v>77000230</v>
      </c>
      <c r="C1006" s="382">
        <v>6054451</v>
      </c>
      <c r="D1006" s="381" t="s">
        <v>3676</v>
      </c>
      <c r="E1006" s="381" t="s">
        <v>3166</v>
      </c>
      <c r="F1006" s="381" t="s">
        <v>1610</v>
      </c>
      <c r="G1006" s="381" t="s">
        <v>45</v>
      </c>
      <c r="H1006" s="370" t="s">
        <v>3155</v>
      </c>
      <c r="I1006" s="370" t="s">
        <v>3863</v>
      </c>
      <c r="J1006" s="371">
        <v>5</v>
      </c>
      <c r="K1006" s="368">
        <f>VLOOKUP(C1006,Hoja5!$G$1:$H$1470,1,FALSE)</f>
        <v>6054451</v>
      </c>
    </row>
    <row r="1007" spans="1:11">
      <c r="A1007" s="381">
        <v>77000</v>
      </c>
      <c r="B1007" s="381">
        <v>77000100</v>
      </c>
      <c r="C1007" s="382">
        <v>6159713</v>
      </c>
      <c r="D1007" s="381" t="s">
        <v>3677</v>
      </c>
      <c r="E1007" s="381" t="s">
        <v>3167</v>
      </c>
      <c r="F1007" s="381" t="s">
        <v>3168</v>
      </c>
      <c r="G1007" s="381" t="s">
        <v>45</v>
      </c>
      <c r="H1007" s="370" t="s">
        <v>3155</v>
      </c>
      <c r="I1007" s="370" t="s">
        <v>3863</v>
      </c>
      <c r="J1007" s="371">
        <v>5</v>
      </c>
      <c r="K1007" s="368">
        <f>VLOOKUP(C1007,Hoja5!$G$1:$H$1470,1,FALSE)</f>
        <v>6159713</v>
      </c>
    </row>
    <row r="1008" spans="1:11">
      <c r="A1008" s="381">
        <v>77000</v>
      </c>
      <c r="B1008" s="381">
        <v>77000130</v>
      </c>
      <c r="C1008" s="382">
        <v>6239601</v>
      </c>
      <c r="D1008" s="381" t="s">
        <v>3678</v>
      </c>
      <c r="E1008" s="381" t="s">
        <v>3169</v>
      </c>
      <c r="F1008" s="381" t="s">
        <v>3170</v>
      </c>
      <c r="G1008" s="381" t="s">
        <v>45</v>
      </c>
      <c r="H1008" s="370" t="s">
        <v>3155</v>
      </c>
      <c r="I1008" s="370" t="s">
        <v>3863</v>
      </c>
      <c r="J1008" s="371">
        <v>5</v>
      </c>
      <c r="K1008" s="368">
        <f>VLOOKUP(C1008,Hoja5!$G$1:$H$1470,1,FALSE)</f>
        <v>6239601</v>
      </c>
    </row>
    <row r="1009" spans="1:11">
      <c r="A1009" s="381">
        <v>77000</v>
      </c>
      <c r="B1009" s="381">
        <v>77000130</v>
      </c>
      <c r="C1009" s="382">
        <v>6350235</v>
      </c>
      <c r="D1009" s="381" t="s">
        <v>3679</v>
      </c>
      <c r="E1009" s="381" t="s">
        <v>3171</v>
      </c>
      <c r="F1009" s="381" t="s">
        <v>3172</v>
      </c>
      <c r="G1009" s="381" t="s">
        <v>45</v>
      </c>
      <c r="H1009" s="370" t="s">
        <v>3155</v>
      </c>
      <c r="I1009" s="370" t="s">
        <v>3863</v>
      </c>
      <c r="J1009" s="371">
        <v>5</v>
      </c>
      <c r="K1009" s="368">
        <f>VLOOKUP(C1009,Hoja5!$G$1:$H$1470,1,FALSE)</f>
        <v>6350235</v>
      </c>
    </row>
    <row r="1010" spans="1:11">
      <c r="A1010" s="381">
        <v>77000</v>
      </c>
      <c r="B1010" s="381">
        <v>77000100</v>
      </c>
      <c r="C1010" s="382">
        <v>6123827</v>
      </c>
      <c r="D1010" s="381" t="s">
        <v>3680</v>
      </c>
      <c r="E1010" s="381" t="s">
        <v>3173</v>
      </c>
      <c r="F1010" s="381" t="s">
        <v>3174</v>
      </c>
      <c r="G1010" s="381" t="s">
        <v>45</v>
      </c>
      <c r="H1010" s="370" t="s">
        <v>3155</v>
      </c>
      <c r="I1010" s="370" t="s">
        <v>3863</v>
      </c>
      <c r="J1010" s="371">
        <v>5</v>
      </c>
      <c r="K1010" s="368">
        <f>VLOOKUP(C1010,Hoja5!$G$1:$H$1470,1,FALSE)</f>
        <v>6123827</v>
      </c>
    </row>
    <row r="1011" spans="1:11">
      <c r="A1011" s="381">
        <v>77000</v>
      </c>
      <c r="B1011" s="381">
        <v>77000120</v>
      </c>
      <c r="C1011" s="382">
        <v>3401520</v>
      </c>
      <c r="D1011" s="381" t="s">
        <v>3681</v>
      </c>
      <c r="E1011" s="381" t="s">
        <v>3175</v>
      </c>
      <c r="F1011" s="381" t="s">
        <v>3176</v>
      </c>
      <c r="G1011" s="381" t="s">
        <v>45</v>
      </c>
      <c r="H1011" s="370" t="s">
        <v>3155</v>
      </c>
      <c r="I1011" s="370" t="s">
        <v>3863</v>
      </c>
      <c r="J1011" s="371">
        <v>5</v>
      </c>
      <c r="K1011" s="368">
        <f>VLOOKUP(C1011,Hoja5!$G$1:$H$1470,1,FALSE)</f>
        <v>3401520</v>
      </c>
    </row>
    <row r="1012" spans="1:11">
      <c r="A1012" s="381">
        <v>77000</v>
      </c>
      <c r="B1012" s="381">
        <v>77000210</v>
      </c>
      <c r="C1012" s="382">
        <v>5266</v>
      </c>
      <c r="D1012" s="381" t="s">
        <v>3682</v>
      </c>
      <c r="E1012" s="381" t="s">
        <v>3177</v>
      </c>
      <c r="F1012" s="381" t="s">
        <v>3178</v>
      </c>
      <c r="G1012" s="381" t="s">
        <v>45</v>
      </c>
      <c r="H1012" s="370" t="s">
        <v>3155</v>
      </c>
      <c r="I1012" s="370" t="s">
        <v>3863</v>
      </c>
      <c r="J1012" s="371">
        <v>5</v>
      </c>
      <c r="K1012" s="368">
        <f>VLOOKUP(C1012,Hoja5!$G$1:$H$1470,1,FALSE)</f>
        <v>5266</v>
      </c>
    </row>
    <row r="1013" spans="1:11">
      <c r="A1013" s="381">
        <v>77000</v>
      </c>
      <c r="B1013" s="381">
        <v>77000210</v>
      </c>
      <c r="C1013" s="382">
        <v>6134567</v>
      </c>
      <c r="D1013" s="381" t="s">
        <v>3683</v>
      </c>
      <c r="E1013" s="381" t="s">
        <v>3179</v>
      </c>
      <c r="F1013" s="381" t="s">
        <v>428</v>
      </c>
      <c r="G1013" s="381" t="s">
        <v>45</v>
      </c>
      <c r="H1013" s="370" t="s">
        <v>3155</v>
      </c>
      <c r="I1013" s="370" t="s">
        <v>3863</v>
      </c>
      <c r="J1013" s="371">
        <v>5</v>
      </c>
      <c r="K1013" s="368">
        <f>VLOOKUP(C1013,Hoja5!$G$1:$H$1470,1,FALSE)</f>
        <v>6134567</v>
      </c>
    </row>
    <row r="1014" spans="1:11">
      <c r="A1014" s="381">
        <v>77000</v>
      </c>
      <c r="B1014" s="381">
        <v>77000210</v>
      </c>
      <c r="C1014" s="382">
        <v>6142641</v>
      </c>
      <c r="D1014" s="381" t="s">
        <v>3684</v>
      </c>
      <c r="E1014" s="381" t="s">
        <v>3180</v>
      </c>
      <c r="F1014" s="381" t="s">
        <v>3181</v>
      </c>
      <c r="G1014" s="381" t="s">
        <v>45</v>
      </c>
      <c r="H1014" s="370" t="s">
        <v>3155</v>
      </c>
      <c r="I1014" s="370" t="s">
        <v>3863</v>
      </c>
      <c r="J1014" s="371">
        <v>5</v>
      </c>
      <c r="K1014" s="368">
        <f>VLOOKUP(C1014,Hoja5!$G$1:$H$1470,1,FALSE)</f>
        <v>6142641</v>
      </c>
    </row>
    <row r="1015" spans="1:11">
      <c r="A1015" s="381">
        <v>77000</v>
      </c>
      <c r="B1015" s="381">
        <v>77000210</v>
      </c>
      <c r="C1015" s="382">
        <v>6237418</v>
      </c>
      <c r="D1015" s="381" t="s">
        <v>3685</v>
      </c>
      <c r="E1015" s="381" t="s">
        <v>3182</v>
      </c>
      <c r="F1015" s="381" t="s">
        <v>3183</v>
      </c>
      <c r="G1015" s="381" t="s">
        <v>45</v>
      </c>
      <c r="H1015" s="370" t="s">
        <v>3155</v>
      </c>
      <c r="I1015" s="370" t="s">
        <v>3863</v>
      </c>
      <c r="J1015" s="371">
        <v>5</v>
      </c>
      <c r="K1015" s="368">
        <f>VLOOKUP(C1015,Hoja5!$G$1:$H$1470,1,FALSE)</f>
        <v>6237418</v>
      </c>
    </row>
    <row r="1016" spans="1:11">
      <c r="A1016" s="381">
        <v>77000</v>
      </c>
      <c r="B1016" s="381">
        <v>77000230</v>
      </c>
      <c r="C1016" s="382">
        <v>6124342</v>
      </c>
      <c r="D1016" s="381" t="s">
        <v>3686</v>
      </c>
      <c r="E1016" s="381" t="s">
        <v>3184</v>
      </c>
      <c r="F1016" s="381" t="s">
        <v>3185</v>
      </c>
      <c r="G1016" s="381" t="s">
        <v>45</v>
      </c>
      <c r="H1016" s="370" t="s">
        <v>3155</v>
      </c>
      <c r="I1016" s="370" t="s">
        <v>3863</v>
      </c>
      <c r="J1016" s="371">
        <v>5</v>
      </c>
      <c r="K1016" s="368">
        <f>VLOOKUP(C1016,Hoja5!$G$1:$H$1470,1,FALSE)</f>
        <v>6124342</v>
      </c>
    </row>
    <row r="1017" spans="1:11">
      <c r="A1017" s="381">
        <v>77000</v>
      </c>
      <c r="B1017" s="381">
        <v>77000230</v>
      </c>
      <c r="C1017" s="382">
        <v>6124339</v>
      </c>
      <c r="D1017" s="381" t="s">
        <v>3687</v>
      </c>
      <c r="E1017" s="381" t="s">
        <v>3186</v>
      </c>
      <c r="F1017" s="381" t="s">
        <v>171</v>
      </c>
      <c r="G1017" s="381" t="s">
        <v>45</v>
      </c>
      <c r="H1017" s="370" t="s">
        <v>3155</v>
      </c>
      <c r="I1017" s="370" t="s">
        <v>3863</v>
      </c>
      <c r="J1017" s="371">
        <v>5</v>
      </c>
      <c r="K1017" s="368">
        <f>VLOOKUP(C1017,Hoja5!$G$1:$H$1470,1,FALSE)</f>
        <v>6124339</v>
      </c>
    </row>
    <row r="1018" spans="1:11">
      <c r="A1018" s="381">
        <v>77000</v>
      </c>
      <c r="B1018" s="381">
        <v>77000100</v>
      </c>
      <c r="C1018" s="382">
        <v>6342524</v>
      </c>
      <c r="D1018" s="381" t="s">
        <v>3680</v>
      </c>
      <c r="E1018" s="381" t="s">
        <v>3187</v>
      </c>
      <c r="F1018" s="381" t="s">
        <v>3188</v>
      </c>
      <c r="G1018" s="381" t="s">
        <v>45</v>
      </c>
      <c r="H1018" s="370" t="s">
        <v>3155</v>
      </c>
      <c r="I1018" s="370" t="s">
        <v>3863</v>
      </c>
      <c r="J1018" s="371">
        <v>5</v>
      </c>
      <c r="K1018" s="368">
        <f>VLOOKUP(C1018,Hoja5!$G$1:$H$1470,1,FALSE)</f>
        <v>6342524</v>
      </c>
    </row>
    <row r="1019" spans="1:11">
      <c r="A1019" s="381">
        <v>77000</v>
      </c>
      <c r="B1019" s="381">
        <v>77000130</v>
      </c>
      <c r="C1019" s="382">
        <v>6148350</v>
      </c>
      <c r="D1019" s="381" t="s">
        <v>3688</v>
      </c>
      <c r="E1019" s="381" t="s">
        <v>3189</v>
      </c>
      <c r="F1019" s="381" t="s">
        <v>379</v>
      </c>
      <c r="G1019" s="381" t="s">
        <v>45</v>
      </c>
      <c r="H1019" s="370" t="s">
        <v>3155</v>
      </c>
      <c r="I1019" s="370" t="s">
        <v>3863</v>
      </c>
      <c r="J1019" s="371">
        <v>5</v>
      </c>
      <c r="K1019" s="368">
        <f>VLOOKUP(C1019,Hoja5!$G$1:$H$1470,1,FALSE)</f>
        <v>6148350</v>
      </c>
    </row>
    <row r="1020" spans="1:11">
      <c r="A1020" s="381">
        <v>77000</v>
      </c>
      <c r="B1020" s="381">
        <v>77000130</v>
      </c>
      <c r="C1020" s="382">
        <v>6148455</v>
      </c>
      <c r="D1020" s="381" t="s">
        <v>2121</v>
      </c>
      <c r="E1020" s="381" t="s">
        <v>2138</v>
      </c>
      <c r="F1020" s="381" t="s">
        <v>1256</v>
      </c>
      <c r="G1020" s="381" t="s">
        <v>45</v>
      </c>
      <c r="H1020" s="370" t="s">
        <v>2307</v>
      </c>
      <c r="I1020" s="370" t="s">
        <v>3863</v>
      </c>
      <c r="J1020" s="371">
        <v>3</v>
      </c>
      <c r="K1020" s="368">
        <f>VLOOKUP(C1020,Hoja5!$G$1:$H$1470,1,FALSE)</f>
        <v>6148455</v>
      </c>
    </row>
    <row r="1021" spans="1:11">
      <c r="A1021" s="381">
        <v>77000</v>
      </c>
      <c r="B1021" s="381">
        <v>77000130</v>
      </c>
      <c r="C1021" s="382">
        <v>6148461</v>
      </c>
      <c r="D1021" s="381" t="s">
        <v>2121</v>
      </c>
      <c r="E1021" s="381" t="s">
        <v>2139</v>
      </c>
      <c r="F1021" s="381" t="s">
        <v>2140</v>
      </c>
      <c r="G1021" s="381" t="s">
        <v>45</v>
      </c>
      <c r="H1021" s="370" t="s">
        <v>2307</v>
      </c>
      <c r="I1021" s="370" t="s">
        <v>3863</v>
      </c>
      <c r="J1021" s="371">
        <v>3</v>
      </c>
      <c r="K1021" s="368">
        <f>VLOOKUP(C1021,Hoja5!$G$1:$H$1470,1,FALSE)</f>
        <v>6148461</v>
      </c>
    </row>
    <row r="1022" spans="1:11">
      <c r="A1022" s="381">
        <v>77000</v>
      </c>
      <c r="B1022" s="381">
        <v>77000130</v>
      </c>
      <c r="C1022" s="382">
        <v>6148463</v>
      </c>
      <c r="D1022" s="381" t="s">
        <v>2121</v>
      </c>
      <c r="E1022" s="381" t="s">
        <v>2141</v>
      </c>
      <c r="F1022" s="381" t="s">
        <v>148</v>
      </c>
      <c r="G1022" s="381" t="s">
        <v>45</v>
      </c>
      <c r="H1022" s="370" t="s">
        <v>2307</v>
      </c>
      <c r="I1022" s="370" t="s">
        <v>3863</v>
      </c>
      <c r="J1022" s="371">
        <v>3</v>
      </c>
      <c r="K1022" s="368">
        <f>VLOOKUP(C1022,Hoja5!$G$1:$H$1470,1,FALSE)</f>
        <v>6148463</v>
      </c>
    </row>
    <row r="1023" spans="1:11">
      <c r="A1023" s="381">
        <v>77000</v>
      </c>
      <c r="B1023" s="381">
        <v>77000130</v>
      </c>
      <c r="C1023" s="382">
        <v>6148465</v>
      </c>
      <c r="D1023" s="381" t="s">
        <v>2121</v>
      </c>
      <c r="E1023" s="381" t="s">
        <v>2142</v>
      </c>
      <c r="F1023" s="381" t="s">
        <v>2143</v>
      </c>
      <c r="G1023" s="381" t="s">
        <v>45</v>
      </c>
      <c r="H1023" s="370" t="s">
        <v>2307</v>
      </c>
      <c r="I1023" s="370" t="s">
        <v>3863</v>
      </c>
      <c r="J1023" s="371">
        <v>3</v>
      </c>
      <c r="K1023" s="368">
        <f>VLOOKUP(C1023,Hoja5!$G$1:$H$1470,1,FALSE)</f>
        <v>6148465</v>
      </c>
    </row>
    <row r="1024" spans="1:11">
      <c r="A1024" s="381">
        <v>77000</v>
      </c>
      <c r="B1024" s="381">
        <v>77000120</v>
      </c>
      <c r="C1024" s="382">
        <v>6255083</v>
      </c>
      <c r="D1024" s="381" t="s">
        <v>2121</v>
      </c>
      <c r="E1024" s="381" t="s">
        <v>2144</v>
      </c>
      <c r="F1024" s="381" t="s">
        <v>318</v>
      </c>
      <c r="G1024" s="381" t="s">
        <v>45</v>
      </c>
      <c r="H1024" s="370" t="s">
        <v>2307</v>
      </c>
      <c r="I1024" s="370" t="s">
        <v>3863</v>
      </c>
      <c r="J1024" s="371">
        <v>3</v>
      </c>
      <c r="K1024" s="368">
        <f>VLOOKUP(C1024,Hoja5!$G$1:$H$1470,1,FALSE)</f>
        <v>6255083</v>
      </c>
    </row>
    <row r="1025" spans="1:11">
      <c r="A1025" s="381">
        <v>77000</v>
      </c>
      <c r="B1025" s="381">
        <v>77000130</v>
      </c>
      <c r="C1025" s="382">
        <v>6343582</v>
      </c>
      <c r="D1025" s="381" t="s">
        <v>2121</v>
      </c>
      <c r="E1025" s="381" t="s">
        <v>1330</v>
      </c>
      <c r="F1025" s="381" t="s">
        <v>2145</v>
      </c>
      <c r="G1025" s="381" t="s">
        <v>45</v>
      </c>
      <c r="H1025" s="370" t="s">
        <v>2307</v>
      </c>
      <c r="I1025" s="370" t="s">
        <v>3863</v>
      </c>
      <c r="J1025" s="371">
        <v>3</v>
      </c>
      <c r="K1025" s="368">
        <f>VLOOKUP(C1025,Hoja5!$G$1:$H$1470,1,FALSE)</f>
        <v>6343582</v>
      </c>
    </row>
    <row r="1026" spans="1:11">
      <c r="A1026" s="381">
        <v>77000</v>
      </c>
      <c r="B1026" s="381">
        <v>77000130</v>
      </c>
      <c r="C1026" s="382">
        <v>6340977</v>
      </c>
      <c r="D1026" s="381" t="s">
        <v>2121</v>
      </c>
      <c r="E1026" s="381" t="s">
        <v>1286</v>
      </c>
      <c r="F1026" s="381" t="s">
        <v>2146</v>
      </c>
      <c r="G1026" s="381" t="s">
        <v>45</v>
      </c>
      <c r="H1026" s="370" t="s">
        <v>2307</v>
      </c>
      <c r="I1026" s="370" t="s">
        <v>3863</v>
      </c>
      <c r="J1026" s="371">
        <v>3</v>
      </c>
      <c r="K1026" s="368">
        <f>VLOOKUP(C1026,Hoja5!$G$1:$H$1470,1,FALSE)</f>
        <v>6340977</v>
      </c>
    </row>
    <row r="1027" spans="1:11">
      <c r="A1027" s="381">
        <v>77000</v>
      </c>
      <c r="B1027" s="381">
        <v>77000130</v>
      </c>
      <c r="C1027" s="382">
        <v>6148464</v>
      </c>
      <c r="D1027" s="381" t="s">
        <v>2121</v>
      </c>
      <c r="E1027" s="381" t="s">
        <v>2147</v>
      </c>
      <c r="F1027" s="381" t="s">
        <v>128</v>
      </c>
      <c r="G1027" s="381" t="s">
        <v>45</v>
      </c>
      <c r="H1027" s="370" t="s">
        <v>2307</v>
      </c>
      <c r="I1027" s="370" t="s">
        <v>3863</v>
      </c>
      <c r="J1027" s="371">
        <v>3</v>
      </c>
      <c r="K1027" s="368">
        <f>VLOOKUP(C1027,Hoja5!$G$1:$H$1470,1,FALSE)</f>
        <v>6148464</v>
      </c>
    </row>
    <row r="1028" spans="1:11">
      <c r="A1028" s="381">
        <v>77000</v>
      </c>
      <c r="B1028" s="381">
        <v>77000130</v>
      </c>
      <c r="C1028" s="382">
        <v>6148462</v>
      </c>
      <c r="D1028" s="381" t="s">
        <v>2121</v>
      </c>
      <c r="E1028" s="381" t="s">
        <v>2148</v>
      </c>
      <c r="F1028" s="381" t="s">
        <v>128</v>
      </c>
      <c r="G1028" s="381" t="s">
        <v>45</v>
      </c>
      <c r="H1028" s="370" t="s">
        <v>2307</v>
      </c>
      <c r="I1028" s="370" t="s">
        <v>3863</v>
      </c>
      <c r="J1028" s="371">
        <v>3</v>
      </c>
      <c r="K1028" s="368">
        <f>VLOOKUP(C1028,Hoja5!$G$1:$H$1470,1,FALSE)</f>
        <v>6148462</v>
      </c>
    </row>
    <row r="1029" spans="1:11">
      <c r="A1029" s="381">
        <v>77000</v>
      </c>
      <c r="B1029" s="381">
        <v>77000130</v>
      </c>
      <c r="C1029" s="382">
        <v>6148458</v>
      </c>
      <c r="D1029" s="381" t="s">
        <v>2121</v>
      </c>
      <c r="E1029" s="381" t="s">
        <v>2149</v>
      </c>
      <c r="F1029" s="381" t="s">
        <v>318</v>
      </c>
      <c r="G1029" s="381" t="s">
        <v>45</v>
      </c>
      <c r="H1029" s="370" t="s">
        <v>2307</v>
      </c>
      <c r="I1029" s="370" t="s">
        <v>3863</v>
      </c>
      <c r="J1029" s="371">
        <v>3</v>
      </c>
      <c r="K1029" s="368">
        <f>VLOOKUP(C1029,Hoja5!$G$1:$H$1470,1,FALSE)</f>
        <v>6148458</v>
      </c>
    </row>
    <row r="1030" spans="1:11">
      <c r="A1030" s="381">
        <v>77000</v>
      </c>
      <c r="B1030" s="381">
        <v>77000130</v>
      </c>
      <c r="C1030" s="382">
        <v>6148453</v>
      </c>
      <c r="D1030" s="381" t="s">
        <v>2121</v>
      </c>
      <c r="E1030" s="381" t="s">
        <v>2150</v>
      </c>
      <c r="F1030" s="381" t="s">
        <v>2151</v>
      </c>
      <c r="G1030" s="381" t="s">
        <v>45</v>
      </c>
      <c r="H1030" s="370" t="s">
        <v>2307</v>
      </c>
      <c r="I1030" s="370" t="s">
        <v>3863</v>
      </c>
      <c r="J1030" s="371">
        <v>3</v>
      </c>
      <c r="K1030" s="368">
        <f>VLOOKUP(C1030,Hoja5!$G$1:$H$1470,1,FALSE)</f>
        <v>6148453</v>
      </c>
    </row>
    <row r="1031" spans="1:11">
      <c r="A1031" s="381">
        <v>77000</v>
      </c>
      <c r="B1031" s="381">
        <v>77000100</v>
      </c>
      <c r="C1031" s="382">
        <v>6343733</v>
      </c>
      <c r="D1031" s="381" t="s">
        <v>2121</v>
      </c>
      <c r="E1031" s="381" t="s">
        <v>2152</v>
      </c>
      <c r="F1031" s="381" t="s">
        <v>2153</v>
      </c>
      <c r="G1031" s="381" t="s">
        <v>45</v>
      </c>
      <c r="H1031" s="370" t="s">
        <v>2307</v>
      </c>
      <c r="I1031" s="370" t="s">
        <v>3863</v>
      </c>
      <c r="J1031" s="371">
        <v>3</v>
      </c>
      <c r="K1031" s="368">
        <f>VLOOKUP(C1031,Hoja5!$G$1:$H$1470,1,FALSE)</f>
        <v>6343733</v>
      </c>
    </row>
    <row r="1032" spans="1:11">
      <c r="A1032" s="381">
        <v>77000</v>
      </c>
      <c r="B1032" s="381">
        <v>77000130</v>
      </c>
      <c r="C1032" s="382">
        <v>6263374</v>
      </c>
      <c r="D1032" s="381" t="s">
        <v>2121</v>
      </c>
      <c r="E1032" s="381" t="s">
        <v>2154</v>
      </c>
      <c r="F1032" s="381" t="s">
        <v>148</v>
      </c>
      <c r="G1032" s="381" t="s">
        <v>45</v>
      </c>
      <c r="H1032" s="370" t="s">
        <v>2307</v>
      </c>
      <c r="I1032" s="370" t="s">
        <v>3863</v>
      </c>
      <c r="J1032" s="371">
        <v>3</v>
      </c>
      <c r="K1032" s="368">
        <f>VLOOKUP(C1032,Hoja5!$G$1:$H$1470,1,FALSE)</f>
        <v>6263374</v>
      </c>
    </row>
    <row r="1033" spans="1:11">
      <c r="A1033" s="381">
        <v>77000</v>
      </c>
      <c r="B1033" s="381">
        <v>77000130</v>
      </c>
      <c r="C1033" s="382">
        <v>6156237</v>
      </c>
      <c r="D1033" s="381" t="s">
        <v>2121</v>
      </c>
      <c r="E1033" s="381" t="s">
        <v>2155</v>
      </c>
      <c r="F1033" s="381" t="s">
        <v>2156</v>
      </c>
      <c r="G1033" s="381" t="s">
        <v>45</v>
      </c>
      <c r="H1033" s="370" t="s">
        <v>2307</v>
      </c>
      <c r="I1033" s="370" t="s">
        <v>3863</v>
      </c>
      <c r="J1033" s="371">
        <v>3</v>
      </c>
      <c r="K1033" s="368">
        <f>VLOOKUP(C1033,Hoja5!$G$1:$H$1470,1,FALSE)</f>
        <v>6156237</v>
      </c>
    </row>
    <row r="1034" spans="1:11">
      <c r="A1034" s="381">
        <v>77000</v>
      </c>
      <c r="B1034" s="381">
        <v>77000130</v>
      </c>
      <c r="C1034" s="382">
        <v>6148454</v>
      </c>
      <c r="D1034" s="381" t="s">
        <v>3689</v>
      </c>
      <c r="E1034" s="381" t="s">
        <v>3190</v>
      </c>
      <c r="F1034" s="381" t="s">
        <v>3191</v>
      </c>
      <c r="G1034" s="381" t="s">
        <v>45</v>
      </c>
      <c r="H1034" s="370" t="s">
        <v>3155</v>
      </c>
      <c r="I1034" s="370" t="s">
        <v>3863</v>
      </c>
      <c r="J1034" s="371">
        <v>4</v>
      </c>
      <c r="K1034" s="368">
        <f>VLOOKUP(C1034,Hoja5!$G$1:$H$1470,1,FALSE)</f>
        <v>6148454</v>
      </c>
    </row>
    <row r="1035" spans="1:11">
      <c r="A1035" s="381">
        <v>77000</v>
      </c>
      <c r="B1035" s="381">
        <v>77000130</v>
      </c>
      <c r="C1035" s="382">
        <v>6148447</v>
      </c>
      <c r="D1035" s="381" t="s">
        <v>2121</v>
      </c>
      <c r="E1035" s="381" t="s">
        <v>2157</v>
      </c>
      <c r="F1035" s="381" t="s">
        <v>761</v>
      </c>
      <c r="G1035" s="381" t="s">
        <v>45</v>
      </c>
      <c r="H1035" s="370" t="s">
        <v>2307</v>
      </c>
      <c r="I1035" s="370" t="s">
        <v>3863</v>
      </c>
      <c r="J1035" s="371">
        <v>3</v>
      </c>
      <c r="K1035" s="368">
        <f>VLOOKUP(C1035,Hoja5!$G$1:$H$1470,1,FALSE)</f>
        <v>6148447</v>
      </c>
    </row>
    <row r="1036" spans="1:11">
      <c r="A1036" s="381">
        <v>77000</v>
      </c>
      <c r="B1036" s="381">
        <v>77000130</v>
      </c>
      <c r="C1036" s="382">
        <v>6148437</v>
      </c>
      <c r="D1036" s="381" t="s">
        <v>2121</v>
      </c>
      <c r="E1036" s="381" t="s">
        <v>2158</v>
      </c>
      <c r="F1036" s="381" t="s">
        <v>126</v>
      </c>
      <c r="G1036" s="381" t="s">
        <v>45</v>
      </c>
      <c r="H1036" s="370" t="s">
        <v>2307</v>
      </c>
      <c r="I1036" s="370" t="s">
        <v>3863</v>
      </c>
      <c r="J1036" s="371">
        <v>3</v>
      </c>
      <c r="K1036" s="368">
        <f>VLOOKUP(C1036,Hoja5!$G$1:$H$1470,1,FALSE)</f>
        <v>6148437</v>
      </c>
    </row>
    <row r="1037" spans="1:11">
      <c r="A1037" s="381">
        <v>77000</v>
      </c>
      <c r="B1037" s="381">
        <v>77000130</v>
      </c>
      <c r="C1037" s="382">
        <v>6125948</v>
      </c>
      <c r="D1037" s="381" t="s">
        <v>2121</v>
      </c>
      <c r="E1037" s="381" t="s">
        <v>2159</v>
      </c>
      <c r="F1037" s="381" t="s">
        <v>150</v>
      </c>
      <c r="G1037" s="381" t="s">
        <v>45</v>
      </c>
      <c r="H1037" s="370" t="s">
        <v>2307</v>
      </c>
      <c r="I1037" s="370" t="s">
        <v>3863</v>
      </c>
      <c r="J1037" s="371">
        <v>3</v>
      </c>
      <c r="K1037" s="368">
        <f>VLOOKUP(C1037,Hoja5!$G$1:$H$1470,1,FALSE)</f>
        <v>6125948</v>
      </c>
    </row>
    <row r="1038" spans="1:11">
      <c r="A1038" s="381">
        <v>77000</v>
      </c>
      <c r="B1038" s="381">
        <v>77000120</v>
      </c>
      <c r="C1038" s="382">
        <v>6343455</v>
      </c>
      <c r="D1038" s="381" t="s">
        <v>3690</v>
      </c>
      <c r="E1038" s="381" t="s">
        <v>3192</v>
      </c>
      <c r="F1038" s="381" t="s">
        <v>3193</v>
      </c>
      <c r="G1038" s="381" t="s">
        <v>45</v>
      </c>
      <c r="H1038" s="370" t="s">
        <v>3155</v>
      </c>
      <c r="I1038" s="370" t="s">
        <v>3863</v>
      </c>
      <c r="J1038" s="371">
        <v>5</v>
      </c>
      <c r="K1038" s="368">
        <f>VLOOKUP(C1038,Hoja5!$G$1:$H$1470,1,FALSE)</f>
        <v>6343455</v>
      </c>
    </row>
    <row r="1039" spans="1:11">
      <c r="A1039" s="381">
        <v>77000</v>
      </c>
      <c r="B1039" s="381">
        <v>77000130</v>
      </c>
      <c r="C1039" s="382">
        <v>6340996</v>
      </c>
      <c r="D1039" s="381" t="s">
        <v>2121</v>
      </c>
      <c r="E1039" s="381" t="s">
        <v>2160</v>
      </c>
      <c r="F1039" s="381" t="s">
        <v>2308</v>
      </c>
      <c r="G1039" s="381" t="s">
        <v>45</v>
      </c>
      <c r="H1039" s="370" t="s">
        <v>2307</v>
      </c>
      <c r="I1039" s="370" t="s">
        <v>3863</v>
      </c>
      <c r="J1039" s="371">
        <v>3</v>
      </c>
      <c r="K1039" s="368">
        <f>VLOOKUP(C1039,Hoja5!$G$1:$H$1470,1,FALSE)</f>
        <v>6340996</v>
      </c>
    </row>
    <row r="1040" spans="1:11">
      <c r="A1040" s="381">
        <v>77000</v>
      </c>
      <c r="B1040" s="381">
        <v>77000130</v>
      </c>
      <c r="C1040" s="382">
        <v>6148427</v>
      </c>
      <c r="D1040" s="381" t="s">
        <v>2121</v>
      </c>
      <c r="E1040" s="381" t="s">
        <v>2161</v>
      </c>
      <c r="F1040" s="381" t="s">
        <v>2162</v>
      </c>
      <c r="G1040" s="381" t="s">
        <v>45</v>
      </c>
      <c r="H1040" s="370" t="s">
        <v>2307</v>
      </c>
      <c r="I1040" s="370" t="s">
        <v>3863</v>
      </c>
      <c r="J1040" s="371">
        <v>3</v>
      </c>
      <c r="K1040" s="368">
        <f>VLOOKUP(C1040,Hoja5!$G$1:$H$1470,1,FALSE)</f>
        <v>6148427</v>
      </c>
    </row>
    <row r="1041" spans="1:11">
      <c r="A1041" s="381">
        <v>77000</v>
      </c>
      <c r="B1041" s="381">
        <v>77000120</v>
      </c>
      <c r="C1041" s="382">
        <v>6255677</v>
      </c>
      <c r="D1041" s="381" t="s">
        <v>2121</v>
      </c>
      <c r="E1041" s="381" t="s">
        <v>2163</v>
      </c>
      <c r="F1041" s="381" t="s">
        <v>2164</v>
      </c>
      <c r="G1041" s="381" t="s">
        <v>45</v>
      </c>
      <c r="H1041" s="370" t="s">
        <v>2307</v>
      </c>
      <c r="I1041" s="370" t="s">
        <v>3863</v>
      </c>
      <c r="J1041" s="371">
        <v>3</v>
      </c>
      <c r="K1041" s="368">
        <f>VLOOKUP(C1041,Hoja5!$G$1:$H$1470,1,FALSE)</f>
        <v>6255677</v>
      </c>
    </row>
    <row r="1042" spans="1:11">
      <c r="A1042" s="381">
        <v>77000</v>
      </c>
      <c r="B1042" s="381">
        <v>77000130</v>
      </c>
      <c r="C1042" s="382">
        <v>5283</v>
      </c>
      <c r="D1042" s="381" t="s">
        <v>3691</v>
      </c>
      <c r="E1042" s="381" t="s">
        <v>3194</v>
      </c>
      <c r="F1042" s="381" t="s">
        <v>1268</v>
      </c>
      <c r="G1042" s="381" t="s">
        <v>45</v>
      </c>
      <c r="H1042" s="370" t="s">
        <v>3155</v>
      </c>
      <c r="I1042" s="370" t="s">
        <v>3863</v>
      </c>
      <c r="J1042" s="371">
        <v>4</v>
      </c>
      <c r="K1042" s="368">
        <f>VLOOKUP(C1042,Hoja5!$G$1:$H$1470,1,FALSE)</f>
        <v>5283</v>
      </c>
    </row>
    <row r="1043" spans="1:11">
      <c r="A1043" s="381">
        <v>77000</v>
      </c>
      <c r="B1043" s="381">
        <v>77000130</v>
      </c>
      <c r="C1043" s="382">
        <v>6148419</v>
      </c>
      <c r="D1043" s="381" t="s">
        <v>2121</v>
      </c>
      <c r="E1043" s="381" t="s">
        <v>2165</v>
      </c>
      <c r="F1043" s="381" t="s">
        <v>402</v>
      </c>
      <c r="G1043" s="381" t="s">
        <v>45</v>
      </c>
      <c r="H1043" s="370" t="s">
        <v>2307</v>
      </c>
      <c r="I1043" s="370" t="s">
        <v>3863</v>
      </c>
      <c r="J1043" s="371">
        <v>3</v>
      </c>
      <c r="K1043" s="368">
        <f>VLOOKUP(C1043,Hoja5!$G$1:$H$1470,1,FALSE)</f>
        <v>6148419</v>
      </c>
    </row>
    <row r="1044" spans="1:11">
      <c r="A1044" s="381">
        <v>77000</v>
      </c>
      <c r="B1044" s="381">
        <v>77000130</v>
      </c>
      <c r="C1044" s="382">
        <v>6125951</v>
      </c>
      <c r="D1044" s="381" t="s">
        <v>2121</v>
      </c>
      <c r="E1044" s="381" t="s">
        <v>2166</v>
      </c>
      <c r="F1044" s="381" t="s">
        <v>2137</v>
      </c>
      <c r="G1044" s="381" t="s">
        <v>45</v>
      </c>
      <c r="H1044" s="370" t="s">
        <v>2307</v>
      </c>
      <c r="I1044" s="370" t="s">
        <v>3863</v>
      </c>
      <c r="J1044" s="371">
        <v>3</v>
      </c>
      <c r="K1044" s="368">
        <f>VLOOKUP(C1044,Hoja5!$G$1:$H$1470,1,FALSE)</f>
        <v>6125951</v>
      </c>
    </row>
    <row r="1045" spans="1:11">
      <c r="A1045" s="381">
        <v>77000</v>
      </c>
      <c r="B1045" s="381">
        <v>77000130</v>
      </c>
      <c r="C1045" s="382">
        <v>6254021</v>
      </c>
      <c r="D1045" s="381" t="s">
        <v>3692</v>
      </c>
      <c r="E1045" s="381" t="s">
        <v>3195</v>
      </c>
      <c r="F1045" s="381" t="s">
        <v>148</v>
      </c>
      <c r="G1045" s="381" t="s">
        <v>45</v>
      </c>
      <c r="H1045" s="370" t="s">
        <v>3155</v>
      </c>
      <c r="I1045" s="370" t="s">
        <v>3863</v>
      </c>
      <c r="J1045" s="371">
        <v>4</v>
      </c>
      <c r="K1045" s="368">
        <f>VLOOKUP(C1045,Hoja5!$G$1:$H$1470,1,FALSE)</f>
        <v>6254021</v>
      </c>
    </row>
    <row r="1046" spans="1:11">
      <c r="A1046" s="381">
        <v>77000</v>
      </c>
      <c r="B1046" s="381">
        <v>77000130</v>
      </c>
      <c r="C1046" s="382">
        <v>5282</v>
      </c>
      <c r="D1046" s="381" t="s">
        <v>3693</v>
      </c>
      <c r="E1046" s="381" t="s">
        <v>3196</v>
      </c>
      <c r="F1046" s="381" t="s">
        <v>641</v>
      </c>
      <c r="G1046" s="381" t="s">
        <v>45</v>
      </c>
      <c r="H1046" s="370" t="s">
        <v>3155</v>
      </c>
      <c r="I1046" s="370" t="s">
        <v>3863</v>
      </c>
      <c r="J1046" s="371">
        <v>4</v>
      </c>
      <c r="K1046" s="368">
        <f>VLOOKUP(C1046,Hoja5!$G$1:$H$1470,1,FALSE)</f>
        <v>5282</v>
      </c>
    </row>
    <row r="1047" spans="1:11">
      <c r="A1047" s="381">
        <v>77000</v>
      </c>
      <c r="B1047" s="381">
        <v>77000130</v>
      </c>
      <c r="C1047" s="382">
        <v>5263</v>
      </c>
      <c r="D1047" s="381" t="s">
        <v>3694</v>
      </c>
      <c r="E1047" s="381" t="s">
        <v>3197</v>
      </c>
      <c r="F1047" s="381" t="s">
        <v>3198</v>
      </c>
      <c r="G1047" s="381" t="s">
        <v>45</v>
      </c>
      <c r="H1047" s="370" t="s">
        <v>3155</v>
      </c>
      <c r="I1047" s="370" t="s">
        <v>3863</v>
      </c>
      <c r="J1047" s="371">
        <v>4</v>
      </c>
      <c r="K1047" s="368">
        <f>VLOOKUP(C1047,Hoja5!$G$1:$H$1470,1,FALSE)</f>
        <v>5263</v>
      </c>
    </row>
    <row r="1048" spans="1:11">
      <c r="A1048" s="381">
        <v>77000</v>
      </c>
      <c r="B1048" s="381">
        <v>77000130</v>
      </c>
      <c r="C1048" s="382">
        <v>6158004</v>
      </c>
      <c r="D1048" s="381" t="s">
        <v>3695</v>
      </c>
      <c r="E1048" s="381" t="s">
        <v>3199</v>
      </c>
      <c r="F1048" s="381" t="s">
        <v>875</v>
      </c>
      <c r="G1048" s="381" t="s">
        <v>45</v>
      </c>
      <c r="H1048" s="370" t="s">
        <v>3155</v>
      </c>
      <c r="I1048" s="370" t="s">
        <v>3863</v>
      </c>
      <c r="J1048" s="371">
        <v>5</v>
      </c>
      <c r="K1048" s="368">
        <f>VLOOKUP(C1048,Hoja5!$G$1:$H$1470,1,FALSE)</f>
        <v>6158004</v>
      </c>
    </row>
    <row r="1049" spans="1:11">
      <c r="A1049" s="381">
        <v>77000</v>
      </c>
      <c r="B1049" s="381">
        <v>77000130</v>
      </c>
      <c r="C1049" s="382">
        <v>6157301</v>
      </c>
      <c r="D1049" s="381" t="s">
        <v>2121</v>
      </c>
      <c r="E1049" s="381" t="s">
        <v>2167</v>
      </c>
      <c r="F1049" s="381" t="s">
        <v>2168</v>
      </c>
      <c r="G1049" s="381" t="s">
        <v>45</v>
      </c>
      <c r="H1049" s="370" t="s">
        <v>2307</v>
      </c>
      <c r="I1049" s="370" t="s">
        <v>3863</v>
      </c>
      <c r="J1049" s="371">
        <v>3</v>
      </c>
      <c r="K1049" s="368">
        <f>VLOOKUP(C1049,Hoja5!$G$1:$H$1470,1,FALSE)</f>
        <v>6157301</v>
      </c>
    </row>
    <row r="1050" spans="1:11">
      <c r="A1050" s="381">
        <v>77000</v>
      </c>
      <c r="B1050" s="381">
        <v>77000130</v>
      </c>
      <c r="C1050" s="382">
        <v>6157954</v>
      </c>
      <c r="D1050" s="381" t="s">
        <v>2121</v>
      </c>
      <c r="E1050" s="381" t="s">
        <v>2169</v>
      </c>
      <c r="F1050" s="381" t="s">
        <v>2000</v>
      </c>
      <c r="G1050" s="381" t="s">
        <v>45</v>
      </c>
      <c r="H1050" s="370" t="s">
        <v>2307</v>
      </c>
      <c r="I1050" s="370" t="s">
        <v>3863</v>
      </c>
      <c r="J1050" s="371">
        <v>3</v>
      </c>
      <c r="K1050" s="368">
        <f>VLOOKUP(C1050,Hoja5!$G$1:$H$1470,1,FALSE)</f>
        <v>6157954</v>
      </c>
    </row>
    <row r="1051" spans="1:11">
      <c r="A1051" s="381">
        <v>77000</v>
      </c>
      <c r="B1051" s="381">
        <v>77000130</v>
      </c>
      <c r="C1051" s="382">
        <v>6148406</v>
      </c>
      <c r="D1051" s="381" t="s">
        <v>2121</v>
      </c>
      <c r="E1051" s="381" t="s">
        <v>2170</v>
      </c>
      <c r="F1051" s="381" t="s">
        <v>2171</v>
      </c>
      <c r="G1051" s="381" t="s">
        <v>45</v>
      </c>
      <c r="H1051" s="370" t="s">
        <v>2307</v>
      </c>
      <c r="I1051" s="370" t="s">
        <v>3863</v>
      </c>
      <c r="J1051" s="371">
        <v>3</v>
      </c>
      <c r="K1051" s="368">
        <f>VLOOKUP(C1051,Hoja5!$G$1:$H$1470,1,FALSE)</f>
        <v>6148406</v>
      </c>
    </row>
    <row r="1052" spans="1:11">
      <c r="A1052" s="381">
        <v>77000</v>
      </c>
      <c r="B1052" s="381">
        <v>77000130</v>
      </c>
      <c r="C1052" s="382">
        <v>6148403</v>
      </c>
      <c r="D1052" s="381" t="s">
        <v>2121</v>
      </c>
      <c r="E1052" s="381" t="s">
        <v>2172</v>
      </c>
      <c r="F1052" s="381" t="s">
        <v>2173</v>
      </c>
      <c r="G1052" s="381" t="s">
        <v>45</v>
      </c>
      <c r="H1052" s="370" t="s">
        <v>2307</v>
      </c>
      <c r="I1052" s="370" t="s">
        <v>3863</v>
      </c>
      <c r="J1052" s="371">
        <v>3</v>
      </c>
      <c r="K1052" s="368">
        <f>VLOOKUP(C1052,Hoja5!$G$1:$H$1470,1,FALSE)</f>
        <v>6148403</v>
      </c>
    </row>
    <row r="1053" spans="1:11">
      <c r="A1053" s="381">
        <v>77000</v>
      </c>
      <c r="B1053" s="381">
        <v>77000130</v>
      </c>
      <c r="C1053" s="382">
        <v>6308870</v>
      </c>
      <c r="D1053" s="381" t="s">
        <v>2121</v>
      </c>
      <c r="E1053" s="381" t="s">
        <v>2174</v>
      </c>
      <c r="F1053" s="381" t="s">
        <v>1189</v>
      </c>
      <c r="G1053" s="381" t="s">
        <v>45</v>
      </c>
      <c r="H1053" s="370" t="s">
        <v>2307</v>
      </c>
      <c r="I1053" s="370" t="s">
        <v>3863</v>
      </c>
      <c r="J1053" s="371">
        <v>3</v>
      </c>
      <c r="K1053" s="368">
        <f>VLOOKUP(C1053,Hoja5!$G$1:$H$1470,1,FALSE)</f>
        <v>6308870</v>
      </c>
    </row>
    <row r="1054" spans="1:11">
      <c r="A1054" s="381">
        <v>77000</v>
      </c>
      <c r="B1054" s="381">
        <v>77000130</v>
      </c>
      <c r="C1054" s="382">
        <v>6148399</v>
      </c>
      <c r="D1054" s="381" t="s">
        <v>2121</v>
      </c>
      <c r="E1054" s="381" t="s">
        <v>2175</v>
      </c>
      <c r="F1054" s="381" t="s">
        <v>2176</v>
      </c>
      <c r="G1054" s="381" t="s">
        <v>45</v>
      </c>
      <c r="H1054" s="370" t="s">
        <v>2307</v>
      </c>
      <c r="I1054" s="370" t="s">
        <v>3863</v>
      </c>
      <c r="J1054" s="371">
        <v>3</v>
      </c>
      <c r="K1054" s="368">
        <f>VLOOKUP(C1054,Hoja5!$G$1:$H$1470,1,FALSE)</f>
        <v>6148399</v>
      </c>
    </row>
    <row r="1055" spans="1:11">
      <c r="A1055" s="381">
        <v>77000</v>
      </c>
      <c r="B1055" s="381">
        <v>77000130</v>
      </c>
      <c r="C1055" s="382">
        <v>6148389</v>
      </c>
      <c r="D1055" s="381" t="s">
        <v>2121</v>
      </c>
      <c r="E1055" s="381" t="s">
        <v>2177</v>
      </c>
      <c r="F1055" s="381" t="s">
        <v>2178</v>
      </c>
      <c r="G1055" s="381" t="s">
        <v>45</v>
      </c>
      <c r="H1055" s="370" t="s">
        <v>2307</v>
      </c>
      <c r="I1055" s="370" t="s">
        <v>3863</v>
      </c>
      <c r="J1055" s="371">
        <v>3</v>
      </c>
      <c r="K1055" s="368">
        <f>VLOOKUP(C1055,Hoja5!$G$1:$H$1470,1,FALSE)</f>
        <v>6148389</v>
      </c>
    </row>
    <row r="1056" spans="1:11">
      <c r="A1056" s="381">
        <v>77000</v>
      </c>
      <c r="B1056" s="381">
        <v>77000130</v>
      </c>
      <c r="C1056" s="382">
        <v>6148387</v>
      </c>
      <c r="D1056" s="381" t="s">
        <v>2121</v>
      </c>
      <c r="E1056" s="381" t="s">
        <v>2179</v>
      </c>
      <c r="F1056" s="381" t="s">
        <v>2180</v>
      </c>
      <c r="G1056" s="381" t="s">
        <v>45</v>
      </c>
      <c r="H1056" s="370" t="s">
        <v>2307</v>
      </c>
      <c r="I1056" s="370" t="s">
        <v>3863</v>
      </c>
      <c r="J1056" s="371">
        <v>3</v>
      </c>
      <c r="K1056" s="368">
        <f>VLOOKUP(C1056,Hoja5!$G$1:$H$1470,1,FALSE)</f>
        <v>6148387</v>
      </c>
    </row>
    <row r="1057" spans="1:11">
      <c r="A1057" s="381">
        <v>77000</v>
      </c>
      <c r="B1057" s="381">
        <v>77000110</v>
      </c>
      <c r="C1057" s="382">
        <v>6226172</v>
      </c>
      <c r="D1057" s="381" t="s">
        <v>3567</v>
      </c>
      <c r="E1057" s="381" t="s">
        <v>3200</v>
      </c>
      <c r="F1057" s="381" t="s">
        <v>3201</v>
      </c>
      <c r="G1057" s="381" t="s">
        <v>45</v>
      </c>
      <c r="H1057" s="383" t="s">
        <v>3103</v>
      </c>
      <c r="I1057" s="370" t="s">
        <v>3863</v>
      </c>
      <c r="J1057" s="384">
        <v>6</v>
      </c>
      <c r="K1057" s="368">
        <f>VLOOKUP(C1057,Hoja5!$G$1:$H$1470,1,FALSE)</f>
        <v>6226172</v>
      </c>
    </row>
    <row r="1058" spans="1:11">
      <c r="A1058" s="381">
        <v>77000</v>
      </c>
      <c r="B1058" s="381">
        <v>77000130</v>
      </c>
      <c r="C1058" s="382">
        <v>6148383</v>
      </c>
      <c r="D1058" s="381" t="s">
        <v>2121</v>
      </c>
      <c r="E1058" s="381" t="s">
        <v>151</v>
      </c>
      <c r="F1058" s="381" t="s">
        <v>2181</v>
      </c>
      <c r="G1058" s="381" t="s">
        <v>45</v>
      </c>
      <c r="H1058" s="370" t="s">
        <v>2307</v>
      </c>
      <c r="I1058" s="370" t="s">
        <v>3863</v>
      </c>
      <c r="J1058" s="371">
        <v>3</v>
      </c>
      <c r="K1058" s="368">
        <f>VLOOKUP(C1058,Hoja5!$G$1:$H$1470,1,FALSE)</f>
        <v>6148383</v>
      </c>
    </row>
    <row r="1059" spans="1:11">
      <c r="A1059" s="381">
        <v>77000</v>
      </c>
      <c r="B1059" s="381">
        <v>77000130</v>
      </c>
      <c r="C1059" s="382">
        <v>6148359</v>
      </c>
      <c r="D1059" s="381" t="s">
        <v>2121</v>
      </c>
      <c r="E1059" s="381" t="s">
        <v>2182</v>
      </c>
      <c r="F1059" s="381" t="s">
        <v>2183</v>
      </c>
      <c r="G1059" s="381" t="s">
        <v>45</v>
      </c>
      <c r="H1059" s="370" t="s">
        <v>2307</v>
      </c>
      <c r="I1059" s="370" t="s">
        <v>3863</v>
      </c>
      <c r="J1059" s="371">
        <v>3</v>
      </c>
      <c r="K1059" s="368">
        <f>VLOOKUP(C1059,Hoja5!$G$1:$H$1470,1,FALSE)</f>
        <v>6148359</v>
      </c>
    </row>
    <row r="1060" spans="1:11">
      <c r="A1060" s="381">
        <v>77000</v>
      </c>
      <c r="B1060" s="381">
        <v>77000130</v>
      </c>
      <c r="C1060" s="382">
        <v>6148353</v>
      </c>
      <c r="D1060" s="381" t="s">
        <v>2121</v>
      </c>
      <c r="E1060" s="381" t="s">
        <v>2184</v>
      </c>
      <c r="F1060" s="381" t="s">
        <v>2185</v>
      </c>
      <c r="G1060" s="381" t="s">
        <v>45</v>
      </c>
      <c r="H1060" s="370" t="s">
        <v>2307</v>
      </c>
      <c r="I1060" s="370" t="s">
        <v>3863</v>
      </c>
      <c r="J1060" s="371">
        <v>3</v>
      </c>
      <c r="K1060" s="368">
        <f>VLOOKUP(C1060,Hoja5!$G$1:$H$1470,1,FALSE)</f>
        <v>6148353</v>
      </c>
    </row>
    <row r="1061" spans="1:11">
      <c r="A1061" s="381">
        <v>77000</v>
      </c>
      <c r="B1061" s="381">
        <v>77000130</v>
      </c>
      <c r="C1061" s="382">
        <v>6340997</v>
      </c>
      <c r="D1061" s="381" t="s">
        <v>2121</v>
      </c>
      <c r="E1061" s="381" t="s">
        <v>2186</v>
      </c>
      <c r="F1061" s="381" t="s">
        <v>2187</v>
      </c>
      <c r="G1061" s="381" t="s">
        <v>45</v>
      </c>
      <c r="H1061" s="370" t="s">
        <v>2307</v>
      </c>
      <c r="I1061" s="370" t="s">
        <v>3863</v>
      </c>
      <c r="J1061" s="371">
        <v>3</v>
      </c>
      <c r="K1061" s="368">
        <f>VLOOKUP(C1061,Hoja5!$G$1:$H$1470,1,FALSE)</f>
        <v>6340997</v>
      </c>
    </row>
    <row r="1062" spans="1:11">
      <c r="A1062" s="381">
        <v>78000</v>
      </c>
      <c r="B1062" s="381">
        <v>78000200</v>
      </c>
      <c r="C1062" s="382">
        <v>6082594</v>
      </c>
      <c r="D1062" s="381" t="s">
        <v>3696</v>
      </c>
      <c r="E1062" s="381" t="s">
        <v>3202</v>
      </c>
      <c r="F1062" s="381" t="s">
        <v>3203</v>
      </c>
      <c r="G1062" s="381" t="s">
        <v>45</v>
      </c>
      <c r="H1062" s="383" t="s">
        <v>3155</v>
      </c>
      <c r="I1062" s="383" t="s">
        <v>3864</v>
      </c>
      <c r="J1062" s="384">
        <v>6</v>
      </c>
      <c r="K1062" s="368">
        <f>VLOOKUP(C1062,Hoja5!$G$1:$H$1470,1,FALSE)</f>
        <v>6082594</v>
      </c>
    </row>
    <row r="1063" spans="1:11">
      <c r="A1063" s="381">
        <v>78000</v>
      </c>
      <c r="B1063" s="381">
        <v>78000100</v>
      </c>
      <c r="C1063" s="382">
        <v>6066340</v>
      </c>
      <c r="D1063" s="381" t="s">
        <v>3697</v>
      </c>
      <c r="E1063" s="381" t="s">
        <v>3204</v>
      </c>
      <c r="F1063" s="381" t="s">
        <v>707</v>
      </c>
      <c r="G1063" s="381" t="s">
        <v>45</v>
      </c>
      <c r="H1063" s="383" t="s">
        <v>3155</v>
      </c>
      <c r="I1063" s="383" t="s">
        <v>3864</v>
      </c>
      <c r="J1063" s="384">
        <v>6</v>
      </c>
      <c r="K1063" s="368">
        <f>VLOOKUP(C1063,Hoja5!$G$1:$H$1470,1,FALSE)</f>
        <v>6066340</v>
      </c>
    </row>
    <row r="1064" spans="1:11">
      <c r="A1064" s="381">
        <v>78000</v>
      </c>
      <c r="B1064" s="381">
        <v>78000200</v>
      </c>
      <c r="C1064" s="382">
        <v>6124327</v>
      </c>
      <c r="D1064" s="381" t="s">
        <v>3672</v>
      </c>
      <c r="E1064" s="381" t="s">
        <v>3205</v>
      </c>
      <c r="F1064" s="381" t="s">
        <v>109</v>
      </c>
      <c r="G1064" s="381" t="s">
        <v>45</v>
      </c>
      <c r="H1064" s="383" t="s">
        <v>3155</v>
      </c>
      <c r="I1064" s="383" t="s">
        <v>3864</v>
      </c>
      <c r="J1064" s="384">
        <v>6</v>
      </c>
      <c r="K1064" s="368">
        <f>VLOOKUP(C1064,Hoja5!$G$1:$H$1470,1,FALSE)</f>
        <v>6124327</v>
      </c>
    </row>
    <row r="1065" spans="1:11">
      <c r="A1065" s="381">
        <v>78000</v>
      </c>
      <c r="B1065" s="381">
        <v>78000200</v>
      </c>
      <c r="C1065" s="382">
        <v>6250929</v>
      </c>
      <c r="D1065" s="381" t="s">
        <v>3698</v>
      </c>
      <c r="E1065" s="381" t="s">
        <v>3206</v>
      </c>
      <c r="F1065" s="381" t="s">
        <v>3207</v>
      </c>
      <c r="G1065" s="381" t="s">
        <v>45</v>
      </c>
      <c r="H1065" s="383" t="s">
        <v>3155</v>
      </c>
      <c r="I1065" s="383" t="s">
        <v>3864</v>
      </c>
      <c r="J1065" s="384">
        <v>6</v>
      </c>
      <c r="K1065" s="368">
        <f>VLOOKUP(C1065,Hoja5!$G$1:$H$1470,1,FALSE)</f>
        <v>6250929</v>
      </c>
    </row>
    <row r="1066" spans="1:11">
      <c r="A1066" s="381">
        <v>78000</v>
      </c>
      <c r="B1066" s="381">
        <v>78000200</v>
      </c>
      <c r="C1066" s="382">
        <v>6135157</v>
      </c>
      <c r="D1066" s="381" t="s">
        <v>3699</v>
      </c>
      <c r="E1066" s="381" t="s">
        <v>3208</v>
      </c>
      <c r="F1066" s="381" t="s">
        <v>3209</v>
      </c>
      <c r="G1066" s="381" t="s">
        <v>45</v>
      </c>
      <c r="H1066" s="383" t="s">
        <v>3155</v>
      </c>
      <c r="I1066" s="383" t="s">
        <v>3864</v>
      </c>
      <c r="J1066" s="384">
        <v>6</v>
      </c>
      <c r="K1066" s="368">
        <f>VLOOKUP(C1066,Hoja5!$G$1:$H$1470,1,FALSE)</f>
        <v>6135157</v>
      </c>
    </row>
    <row r="1067" spans="1:11">
      <c r="A1067" s="381">
        <v>78000</v>
      </c>
      <c r="B1067" s="381">
        <v>78000100</v>
      </c>
      <c r="C1067" s="382">
        <v>6247476</v>
      </c>
      <c r="D1067" s="381" t="s">
        <v>3700</v>
      </c>
      <c r="E1067" s="381" t="s">
        <v>3210</v>
      </c>
      <c r="F1067" s="381" t="s">
        <v>3211</v>
      </c>
      <c r="G1067" s="381" t="s">
        <v>45</v>
      </c>
      <c r="H1067" s="383" t="s">
        <v>3155</v>
      </c>
      <c r="I1067" s="383" t="s">
        <v>3864</v>
      </c>
      <c r="J1067" s="384">
        <v>6</v>
      </c>
      <c r="K1067" s="368">
        <f>VLOOKUP(C1067,Hoja5!$G$1:$H$1470,1,FALSE)</f>
        <v>6247476</v>
      </c>
    </row>
    <row r="1068" spans="1:11">
      <c r="A1068" s="381">
        <v>78000</v>
      </c>
      <c r="B1068" s="381">
        <v>78000200</v>
      </c>
      <c r="C1068" s="382">
        <v>5273</v>
      </c>
      <c r="D1068" s="381" t="s">
        <v>3701</v>
      </c>
      <c r="E1068" s="381" t="s">
        <v>3212</v>
      </c>
      <c r="F1068" s="381" t="s">
        <v>2544</v>
      </c>
      <c r="G1068" s="381" t="s">
        <v>45</v>
      </c>
      <c r="H1068" s="383" t="s">
        <v>3155</v>
      </c>
      <c r="I1068" s="383" t="s">
        <v>3864</v>
      </c>
      <c r="J1068" s="384">
        <v>6</v>
      </c>
      <c r="K1068" s="368">
        <f>VLOOKUP(C1068,Hoja5!$G$1:$H$1470,1,FALSE)</f>
        <v>5273</v>
      </c>
    </row>
    <row r="1069" spans="1:11">
      <c r="A1069" s="381">
        <v>78000</v>
      </c>
      <c r="B1069" s="381">
        <v>78000200</v>
      </c>
      <c r="C1069" s="382">
        <v>6106821</v>
      </c>
      <c r="D1069" s="381" t="s">
        <v>3672</v>
      </c>
      <c r="E1069" s="381" t="s">
        <v>3213</v>
      </c>
      <c r="F1069" s="381" t="s">
        <v>1342</v>
      </c>
      <c r="G1069" s="381" t="s">
        <v>45</v>
      </c>
      <c r="H1069" s="383" t="s">
        <v>3155</v>
      </c>
      <c r="I1069" s="383" t="s">
        <v>3864</v>
      </c>
      <c r="J1069" s="384">
        <v>6</v>
      </c>
      <c r="K1069" s="368">
        <f>VLOOKUP(C1069,Hoja5!$G$1:$H$1470,1,FALSE)</f>
        <v>6106821</v>
      </c>
    </row>
    <row r="1070" spans="1:11">
      <c r="A1070" s="381">
        <v>10000</v>
      </c>
      <c r="B1070" s="381">
        <v>10000100</v>
      </c>
      <c r="C1070" s="382">
        <v>6408107</v>
      </c>
      <c r="D1070" s="381" t="s">
        <v>3702</v>
      </c>
      <c r="E1070" s="381" t="s">
        <v>3214</v>
      </c>
      <c r="F1070" s="381" t="s">
        <v>3215</v>
      </c>
      <c r="G1070" s="381" t="s">
        <v>45</v>
      </c>
      <c r="H1070" s="383" t="s">
        <v>2792</v>
      </c>
      <c r="I1070" s="383" t="s">
        <v>3865</v>
      </c>
      <c r="J1070" s="384">
        <v>6</v>
      </c>
      <c r="K1070" s="368" t="e">
        <f>VLOOKUP(C1070,Hoja5!$G$1:$H$1470,1,FALSE)</f>
        <v>#N/A</v>
      </c>
    </row>
    <row r="1071" spans="1:11">
      <c r="A1071" s="381">
        <v>21000</v>
      </c>
      <c r="B1071" s="381">
        <v>21000120</v>
      </c>
      <c r="C1071" s="382">
        <v>6408092</v>
      </c>
      <c r="D1071" s="381" t="s">
        <v>1531</v>
      </c>
      <c r="E1071" s="381" t="s">
        <v>3216</v>
      </c>
      <c r="F1071" s="381" t="s">
        <v>171</v>
      </c>
      <c r="G1071" s="381" t="s">
        <v>45</v>
      </c>
      <c r="H1071" s="383" t="s">
        <v>2922</v>
      </c>
      <c r="I1071" s="383" t="s">
        <v>3866</v>
      </c>
      <c r="J1071" s="384">
        <v>6</v>
      </c>
      <c r="K1071" s="368" t="e">
        <f>VLOOKUP(C1071,Hoja5!$G$1:$H$1470,1,FALSE)</f>
        <v>#N/A</v>
      </c>
    </row>
    <row r="1072" spans="1:11">
      <c r="A1072" s="381">
        <v>20000</v>
      </c>
      <c r="B1072" s="381">
        <v>20000230</v>
      </c>
      <c r="C1072" s="382">
        <v>3401499</v>
      </c>
      <c r="D1072" s="381" t="s">
        <v>3703</v>
      </c>
      <c r="E1072" s="381" t="s">
        <v>3217</v>
      </c>
      <c r="F1072" s="381" t="s">
        <v>3218</v>
      </c>
      <c r="G1072" s="381" t="s">
        <v>45</v>
      </c>
      <c r="H1072" s="383" t="s">
        <v>2922</v>
      </c>
      <c r="I1072" s="383" t="s">
        <v>3866</v>
      </c>
      <c r="J1072" s="384">
        <v>6</v>
      </c>
      <c r="K1072" s="368">
        <f>VLOOKUP(C1072,Hoja5!$G$1:$H$1470,1,FALSE)</f>
        <v>3401499</v>
      </c>
    </row>
    <row r="1073" spans="1:11">
      <c r="A1073" s="381">
        <v>20000</v>
      </c>
      <c r="B1073" s="381">
        <v>20000211</v>
      </c>
      <c r="C1073" s="382">
        <v>6308011</v>
      </c>
      <c r="D1073" s="381" t="s">
        <v>3704</v>
      </c>
      <c r="E1073" s="381" t="s">
        <v>995</v>
      </c>
      <c r="F1073" s="381" t="s">
        <v>2440</v>
      </c>
      <c r="G1073" s="381" t="s">
        <v>45</v>
      </c>
      <c r="H1073" s="383" t="s">
        <v>2922</v>
      </c>
      <c r="I1073" s="383" t="s">
        <v>3866</v>
      </c>
      <c r="J1073" s="384">
        <v>6</v>
      </c>
      <c r="K1073" s="368">
        <f>VLOOKUP(C1073,Hoja5!$G$1:$H$1470,1,FALSE)</f>
        <v>6308011</v>
      </c>
    </row>
    <row r="1074" spans="1:11">
      <c r="A1074" s="381">
        <v>20000</v>
      </c>
      <c r="B1074" s="381">
        <v>20000230</v>
      </c>
      <c r="C1074" s="382">
        <v>5291</v>
      </c>
      <c r="D1074" s="381" t="s">
        <v>3705</v>
      </c>
      <c r="E1074" s="381" t="s">
        <v>3219</v>
      </c>
      <c r="F1074" s="381" t="s">
        <v>3220</v>
      </c>
      <c r="G1074" s="381" t="s">
        <v>45</v>
      </c>
      <c r="H1074" s="383" t="s">
        <v>2922</v>
      </c>
      <c r="I1074" s="383" t="s">
        <v>3866</v>
      </c>
      <c r="J1074" s="384">
        <v>6</v>
      </c>
      <c r="K1074" s="368">
        <f>VLOOKUP(C1074,Hoja5!$G$1:$H$1470,1,FALSE)</f>
        <v>5291</v>
      </c>
    </row>
    <row r="1075" spans="1:11">
      <c r="A1075" s="381">
        <v>20000</v>
      </c>
      <c r="B1075" s="381">
        <v>20000200</v>
      </c>
      <c r="C1075" s="382">
        <v>4410</v>
      </c>
      <c r="D1075" s="381" t="s">
        <v>3706</v>
      </c>
      <c r="E1075" s="381" t="s">
        <v>1528</v>
      </c>
      <c r="F1075" s="381" t="s">
        <v>1529</v>
      </c>
      <c r="G1075" s="381" t="s">
        <v>45</v>
      </c>
      <c r="H1075" s="383" t="s">
        <v>2922</v>
      </c>
      <c r="I1075" s="383" t="s">
        <v>3866</v>
      </c>
      <c r="J1075" s="384">
        <v>6</v>
      </c>
      <c r="K1075" s="368">
        <f>VLOOKUP(C1075,Hoja5!$G$1:$H$1470,1,FALSE)</f>
        <v>4410</v>
      </c>
    </row>
    <row r="1076" spans="1:11">
      <c r="A1076" s="381">
        <v>20000</v>
      </c>
      <c r="B1076" s="381">
        <v>20000211</v>
      </c>
      <c r="C1076" s="382">
        <v>6106550</v>
      </c>
      <c r="D1076" s="381" t="s">
        <v>3707</v>
      </c>
      <c r="E1076" s="381" t="s">
        <v>3221</v>
      </c>
      <c r="F1076" s="381" t="s">
        <v>3222</v>
      </c>
      <c r="G1076" s="381" t="s">
        <v>45</v>
      </c>
      <c r="H1076" s="383" t="s">
        <v>2922</v>
      </c>
      <c r="I1076" s="383" t="s">
        <v>3866</v>
      </c>
      <c r="J1076" s="384">
        <v>6</v>
      </c>
      <c r="K1076" s="368">
        <f>VLOOKUP(C1076,Hoja5!$G$1:$H$1470,1,FALSE)</f>
        <v>6106550</v>
      </c>
    </row>
    <row r="1077" spans="1:11">
      <c r="A1077" s="381">
        <v>21000</v>
      </c>
      <c r="B1077" s="381">
        <v>21000120</v>
      </c>
      <c r="C1077" s="382">
        <v>3400544</v>
      </c>
      <c r="D1077" s="381" t="s">
        <v>3708</v>
      </c>
      <c r="E1077" s="381" t="s">
        <v>3223</v>
      </c>
      <c r="F1077" s="381" t="s">
        <v>3224</v>
      </c>
      <c r="G1077" s="381" t="s">
        <v>45</v>
      </c>
      <c r="H1077" s="383" t="s">
        <v>2922</v>
      </c>
      <c r="I1077" s="383" t="s">
        <v>3866</v>
      </c>
      <c r="J1077" s="384">
        <v>6</v>
      </c>
      <c r="K1077" s="368">
        <f>VLOOKUP(C1077,Hoja5!$G$1:$H$1470,1,FALSE)</f>
        <v>3400544</v>
      </c>
    </row>
    <row r="1078" spans="1:11">
      <c r="A1078" s="381">
        <v>21000</v>
      </c>
      <c r="B1078" s="381">
        <v>21000100</v>
      </c>
      <c r="C1078" s="382">
        <v>6105656</v>
      </c>
      <c r="D1078" s="381" t="s">
        <v>3709</v>
      </c>
      <c r="E1078" s="381" t="s">
        <v>3225</v>
      </c>
      <c r="F1078" s="381" t="s">
        <v>3226</v>
      </c>
      <c r="G1078" s="381" t="s">
        <v>45</v>
      </c>
      <c r="H1078" s="383" t="s">
        <v>2922</v>
      </c>
      <c r="I1078" s="383" t="s">
        <v>3866</v>
      </c>
      <c r="J1078" s="384">
        <v>6</v>
      </c>
      <c r="K1078" s="368">
        <f>VLOOKUP(C1078,Hoja5!$G$1:$H$1470,1,FALSE)</f>
        <v>6105656</v>
      </c>
    </row>
    <row r="1079" spans="1:11">
      <c r="A1079" s="381">
        <v>21000</v>
      </c>
      <c r="B1079" s="381">
        <v>21000110</v>
      </c>
      <c r="C1079" s="382">
        <v>5288</v>
      </c>
      <c r="D1079" s="381" t="s">
        <v>3710</v>
      </c>
      <c r="E1079" s="381" t="s">
        <v>3227</v>
      </c>
      <c r="F1079" s="381" t="s">
        <v>1468</v>
      </c>
      <c r="G1079" s="381" t="s">
        <v>45</v>
      </c>
      <c r="H1079" s="383" t="s">
        <v>2922</v>
      </c>
      <c r="I1079" s="383" t="s">
        <v>3866</v>
      </c>
      <c r="J1079" s="384">
        <v>6</v>
      </c>
      <c r="K1079" s="368">
        <f>VLOOKUP(C1079,Hoja5!$G$1:$H$1470,1,FALSE)</f>
        <v>5288</v>
      </c>
    </row>
    <row r="1080" spans="1:11">
      <c r="A1080" s="381">
        <v>21000</v>
      </c>
      <c r="B1080" s="381">
        <v>21000100</v>
      </c>
      <c r="C1080" s="382">
        <v>6127623</v>
      </c>
      <c r="D1080" s="381" t="s">
        <v>3711</v>
      </c>
      <c r="E1080" s="381" t="s">
        <v>3228</v>
      </c>
      <c r="F1080" s="381" t="s">
        <v>3229</v>
      </c>
      <c r="G1080" s="381" t="s">
        <v>45</v>
      </c>
      <c r="H1080" s="383" t="s">
        <v>2922</v>
      </c>
      <c r="I1080" s="383" t="s">
        <v>3866</v>
      </c>
      <c r="J1080" s="384">
        <v>6</v>
      </c>
      <c r="K1080" s="368">
        <f>VLOOKUP(C1080,Hoja5!$G$1:$H$1470,1,FALSE)</f>
        <v>6127623</v>
      </c>
    </row>
    <row r="1081" spans="1:11">
      <c r="A1081" s="381">
        <v>21000</v>
      </c>
      <c r="B1081" s="381">
        <v>21000100</v>
      </c>
      <c r="C1081" s="382">
        <v>4461</v>
      </c>
      <c r="D1081" s="381" t="s">
        <v>3712</v>
      </c>
      <c r="E1081" s="381" t="s">
        <v>3230</v>
      </c>
      <c r="F1081" s="381" t="s">
        <v>3231</v>
      </c>
      <c r="G1081" s="381" t="s">
        <v>45</v>
      </c>
      <c r="H1081" s="383" t="s">
        <v>2922</v>
      </c>
      <c r="I1081" s="383" t="s">
        <v>3866</v>
      </c>
      <c r="J1081" s="384">
        <v>6</v>
      </c>
      <c r="K1081" s="368">
        <f>VLOOKUP(C1081,Hoja5!$G$1:$H$1470,1,FALSE)</f>
        <v>4461</v>
      </c>
    </row>
    <row r="1082" spans="1:11">
      <c r="A1082" s="381">
        <v>22000</v>
      </c>
      <c r="B1082" s="381">
        <v>22000300</v>
      </c>
      <c r="C1082" s="382">
        <v>3401143</v>
      </c>
      <c r="D1082" s="381" t="s">
        <v>3713</v>
      </c>
      <c r="E1082" s="381" t="s">
        <v>3232</v>
      </c>
      <c r="F1082" s="381" t="s">
        <v>3233</v>
      </c>
      <c r="G1082" s="381" t="s">
        <v>45</v>
      </c>
      <c r="H1082" s="383" t="s">
        <v>2922</v>
      </c>
      <c r="I1082" s="383" t="s">
        <v>3866</v>
      </c>
      <c r="J1082" s="384">
        <v>6</v>
      </c>
      <c r="K1082" s="368">
        <f>VLOOKUP(C1082,Hoja5!$G$1:$H$1470,1,FALSE)</f>
        <v>3401143</v>
      </c>
    </row>
    <row r="1083" spans="1:11">
      <c r="A1083" s="381">
        <v>22000</v>
      </c>
      <c r="B1083" s="381">
        <v>22000240</v>
      </c>
      <c r="C1083" s="382">
        <v>6054774</v>
      </c>
      <c r="D1083" s="381" t="s">
        <v>1535</v>
      </c>
      <c r="E1083" s="381" t="s">
        <v>1533</v>
      </c>
      <c r="F1083" s="381" t="s">
        <v>1534</v>
      </c>
      <c r="G1083" s="381" t="s">
        <v>45</v>
      </c>
      <c r="H1083" s="383" t="s">
        <v>2977</v>
      </c>
      <c r="I1083" s="383" t="s">
        <v>3867</v>
      </c>
      <c r="J1083" s="384">
        <v>6</v>
      </c>
      <c r="K1083" s="368">
        <f>VLOOKUP(C1083,Hoja5!$G$1:$H$1470,1,FALSE)</f>
        <v>6054774</v>
      </c>
    </row>
    <row r="1084" spans="1:11">
      <c r="A1084" s="381">
        <v>22000</v>
      </c>
      <c r="B1084" s="381">
        <v>22000300</v>
      </c>
      <c r="C1084" s="382">
        <v>5268</v>
      </c>
      <c r="D1084" s="381" t="s">
        <v>3714</v>
      </c>
      <c r="E1084" s="381" t="s">
        <v>3234</v>
      </c>
      <c r="F1084" s="381" t="s">
        <v>3235</v>
      </c>
      <c r="G1084" s="381" t="s">
        <v>45</v>
      </c>
      <c r="H1084" s="383" t="s">
        <v>2977</v>
      </c>
      <c r="I1084" s="383" t="s">
        <v>3867</v>
      </c>
      <c r="J1084" s="384">
        <v>6</v>
      </c>
      <c r="K1084" s="368">
        <f>VLOOKUP(C1084,Hoja5!$G$1:$H$1470,1,FALSE)</f>
        <v>5268</v>
      </c>
    </row>
    <row r="1085" spans="1:11">
      <c r="A1085" s="381">
        <v>23000</v>
      </c>
      <c r="B1085" s="381">
        <v>23000100</v>
      </c>
      <c r="C1085" s="382">
        <v>3401478</v>
      </c>
      <c r="D1085" s="381" t="s">
        <v>1539</v>
      </c>
      <c r="E1085" s="381" t="s">
        <v>1537</v>
      </c>
      <c r="F1085" s="381" t="s">
        <v>1538</v>
      </c>
      <c r="G1085" s="381" t="s">
        <v>45</v>
      </c>
      <c r="H1085" s="383" t="s">
        <v>2977</v>
      </c>
      <c r="I1085" s="383" t="s">
        <v>3867</v>
      </c>
      <c r="J1085" s="384">
        <v>6</v>
      </c>
      <c r="K1085" s="368">
        <f>VLOOKUP(C1085,Hoja5!$G$1:$H$1470,1,FALSE)</f>
        <v>3401478</v>
      </c>
    </row>
    <row r="1086" spans="1:11">
      <c r="A1086" s="381">
        <v>50000</v>
      </c>
      <c r="B1086" s="381">
        <v>50000320</v>
      </c>
      <c r="C1086" s="382">
        <v>6112954</v>
      </c>
      <c r="D1086" s="381" t="s">
        <v>3715</v>
      </c>
      <c r="E1086" s="381" t="s">
        <v>850</v>
      </c>
      <c r="F1086" s="381" t="s">
        <v>851</v>
      </c>
      <c r="G1086" s="381" t="s">
        <v>45</v>
      </c>
      <c r="H1086" s="383" t="s">
        <v>3236</v>
      </c>
      <c r="I1086" s="383" t="s">
        <v>3857</v>
      </c>
      <c r="J1086" s="384">
        <v>6</v>
      </c>
      <c r="K1086" s="368">
        <f>VLOOKUP(C1086,Hoja5!$G$1:$H$1470,1,FALSE)</f>
        <v>6112954</v>
      </c>
    </row>
    <row r="1087" spans="1:11">
      <c r="A1087" s="381">
        <v>41000</v>
      </c>
      <c r="B1087" s="381">
        <v>41000220</v>
      </c>
      <c r="C1087" s="382">
        <v>6254460</v>
      </c>
      <c r="D1087" s="381" t="s">
        <v>3617</v>
      </c>
      <c r="E1087" s="381" t="s">
        <v>3237</v>
      </c>
      <c r="F1087" s="381" t="s">
        <v>3238</v>
      </c>
      <c r="G1087" s="381" t="s">
        <v>45</v>
      </c>
      <c r="H1087" s="383" t="s">
        <v>3032</v>
      </c>
      <c r="I1087" s="383" t="s">
        <v>3856</v>
      </c>
      <c r="J1087" s="384">
        <v>6</v>
      </c>
      <c r="K1087" s="368">
        <f>VLOOKUP(C1087,Hoja5!$G$1:$H$1470,1,FALSE)</f>
        <v>6254460</v>
      </c>
    </row>
    <row r="1088" spans="1:11">
      <c r="A1088" s="381">
        <v>41000</v>
      </c>
      <c r="B1088" s="381">
        <v>41000220</v>
      </c>
      <c r="C1088" s="382">
        <v>6240729</v>
      </c>
      <c r="D1088" s="381" t="s">
        <v>3716</v>
      </c>
      <c r="E1088" s="381" t="s">
        <v>3239</v>
      </c>
      <c r="F1088" s="381" t="s">
        <v>3240</v>
      </c>
      <c r="G1088" s="381" t="s">
        <v>45</v>
      </c>
      <c r="H1088" s="383" t="s">
        <v>3032</v>
      </c>
      <c r="I1088" s="383" t="s">
        <v>3856</v>
      </c>
      <c r="J1088" s="384">
        <v>6</v>
      </c>
      <c r="K1088" s="368">
        <f>VLOOKUP(C1088,Hoja5!$G$1:$H$1470,1,FALSE)</f>
        <v>6240729</v>
      </c>
    </row>
    <row r="1089" spans="1:11">
      <c r="A1089" s="381">
        <v>41000</v>
      </c>
      <c r="B1089" s="381">
        <v>41000210</v>
      </c>
      <c r="C1089" s="382">
        <v>6058239</v>
      </c>
      <c r="D1089" s="381" t="s">
        <v>3616</v>
      </c>
      <c r="E1089" s="381" t="s">
        <v>3241</v>
      </c>
      <c r="F1089" s="381" t="s">
        <v>988</v>
      </c>
      <c r="G1089" s="381" t="s">
        <v>45</v>
      </c>
      <c r="H1089" s="383" t="s">
        <v>3032</v>
      </c>
      <c r="I1089" s="383" t="s">
        <v>3856</v>
      </c>
      <c r="J1089" s="384">
        <v>6</v>
      </c>
      <c r="K1089" s="368">
        <f>VLOOKUP(C1089,Hoja5!$G$1:$H$1470,1,FALSE)</f>
        <v>6058239</v>
      </c>
    </row>
    <row r="1090" spans="1:11">
      <c r="A1090" s="381">
        <v>41000</v>
      </c>
      <c r="B1090" s="381">
        <v>41000210</v>
      </c>
      <c r="C1090" s="382">
        <v>6241826</v>
      </c>
      <c r="D1090" s="381" t="s">
        <v>3616</v>
      </c>
      <c r="E1090" s="381" t="s">
        <v>3242</v>
      </c>
      <c r="F1090" s="381" t="s">
        <v>3243</v>
      </c>
      <c r="G1090" s="381" t="s">
        <v>45</v>
      </c>
      <c r="H1090" s="383" t="s">
        <v>3032</v>
      </c>
      <c r="I1090" s="383" t="s">
        <v>3856</v>
      </c>
      <c r="J1090" s="384">
        <v>6</v>
      </c>
      <c r="K1090" s="368">
        <f>VLOOKUP(C1090,Hoja5!$G$1:$H$1470,1,FALSE)</f>
        <v>6241826</v>
      </c>
    </row>
    <row r="1091" spans="1:11">
      <c r="A1091" s="381">
        <v>41000</v>
      </c>
      <c r="B1091" s="381">
        <v>41000210</v>
      </c>
      <c r="C1091" s="382">
        <v>6120114</v>
      </c>
      <c r="D1091" s="381" t="s">
        <v>3616</v>
      </c>
      <c r="E1091" s="381" t="s">
        <v>3244</v>
      </c>
      <c r="F1091" s="381" t="s">
        <v>3245</v>
      </c>
      <c r="G1091" s="381" t="s">
        <v>45</v>
      </c>
      <c r="H1091" s="383" t="s">
        <v>3032</v>
      </c>
      <c r="I1091" s="383" t="s">
        <v>3856</v>
      </c>
      <c r="J1091" s="384">
        <v>6</v>
      </c>
      <c r="K1091" s="368">
        <f>VLOOKUP(C1091,Hoja5!$G$1:$H$1470,1,FALSE)</f>
        <v>6120114</v>
      </c>
    </row>
    <row r="1092" spans="1:11">
      <c r="A1092" s="381">
        <v>41000</v>
      </c>
      <c r="B1092" s="381">
        <v>41000220</v>
      </c>
      <c r="C1092" s="382">
        <v>6053939</v>
      </c>
      <c r="D1092" s="381" t="s">
        <v>3717</v>
      </c>
      <c r="E1092" s="381" t="s">
        <v>1588</v>
      </c>
      <c r="F1092" s="381" t="s">
        <v>1589</v>
      </c>
      <c r="G1092" s="381" t="s">
        <v>45</v>
      </c>
      <c r="H1092" s="383" t="s">
        <v>3032</v>
      </c>
      <c r="I1092" s="383" t="s">
        <v>3856</v>
      </c>
      <c r="J1092" s="384">
        <v>6</v>
      </c>
      <c r="K1092" s="368">
        <f>VLOOKUP(C1092,Hoja5!$G$1:$H$1470,1,FALSE)</f>
        <v>6053939</v>
      </c>
    </row>
    <row r="1093" spans="1:11">
      <c r="A1093" s="381">
        <v>41000</v>
      </c>
      <c r="B1093" s="381">
        <v>41000100</v>
      </c>
      <c r="C1093" s="382">
        <v>6126666</v>
      </c>
      <c r="D1093" s="381" t="s">
        <v>1600</v>
      </c>
      <c r="E1093" s="381" t="s">
        <v>3246</v>
      </c>
      <c r="F1093" s="381" t="s">
        <v>3078</v>
      </c>
      <c r="G1093" s="381" t="s">
        <v>45</v>
      </c>
      <c r="H1093" s="383" t="s">
        <v>3032</v>
      </c>
      <c r="I1093" s="383" t="s">
        <v>3856</v>
      </c>
      <c r="J1093" s="384">
        <v>6</v>
      </c>
      <c r="K1093" s="368">
        <f>VLOOKUP(C1093,Hoja5!$G$1:$H$1470,1,FALSE)</f>
        <v>6126666</v>
      </c>
    </row>
    <row r="1094" spans="1:11">
      <c r="A1094" s="381">
        <v>42000</v>
      </c>
      <c r="B1094" s="381">
        <v>42000100</v>
      </c>
      <c r="C1094" s="382">
        <v>6058283</v>
      </c>
      <c r="D1094" s="381" t="s">
        <v>3718</v>
      </c>
      <c r="E1094" s="381" t="s">
        <v>3247</v>
      </c>
      <c r="F1094" s="381" t="s">
        <v>3248</v>
      </c>
      <c r="G1094" s="381" t="s">
        <v>45</v>
      </c>
      <c r="H1094" s="383" t="s">
        <v>3249</v>
      </c>
      <c r="I1094" s="383" t="s">
        <v>3856</v>
      </c>
      <c r="J1094" s="384">
        <v>6</v>
      </c>
      <c r="K1094" s="368">
        <f>VLOOKUP(C1094,Hoja5!$G$1:$H$1470,1,FALSE)</f>
        <v>6058283</v>
      </c>
    </row>
    <row r="1095" spans="1:11">
      <c r="A1095" s="381">
        <v>42000</v>
      </c>
      <c r="B1095" s="381">
        <v>42000100</v>
      </c>
      <c r="C1095" s="382">
        <v>6240852</v>
      </c>
      <c r="D1095" s="381" t="s">
        <v>3719</v>
      </c>
      <c r="E1095" s="381" t="s">
        <v>3250</v>
      </c>
      <c r="F1095" s="381" t="s">
        <v>2825</v>
      </c>
      <c r="G1095" s="381" t="s">
        <v>45</v>
      </c>
      <c r="H1095" s="383" t="s">
        <v>3249</v>
      </c>
      <c r="I1095" s="383" t="s">
        <v>3856</v>
      </c>
      <c r="J1095" s="384">
        <v>6</v>
      </c>
      <c r="K1095" s="368">
        <f>VLOOKUP(C1095,Hoja5!$G$1:$H$1470,1,FALSE)</f>
        <v>6240852</v>
      </c>
    </row>
    <row r="1096" spans="1:11">
      <c r="A1096" s="381">
        <v>42000</v>
      </c>
      <c r="B1096" s="381">
        <v>42000100</v>
      </c>
      <c r="C1096" s="382">
        <v>3400783</v>
      </c>
      <c r="D1096" s="381" t="s">
        <v>3720</v>
      </c>
      <c r="E1096" s="381" t="s">
        <v>3251</v>
      </c>
      <c r="F1096" s="381" t="s">
        <v>3252</v>
      </c>
      <c r="G1096" s="381" t="s">
        <v>45</v>
      </c>
      <c r="H1096" s="383" t="s">
        <v>3249</v>
      </c>
      <c r="I1096" s="383" t="s">
        <v>3856</v>
      </c>
      <c r="J1096" s="384">
        <v>6</v>
      </c>
      <c r="K1096" s="368">
        <f>VLOOKUP(C1096,Hoja5!$G$1:$H$1470,1,FALSE)</f>
        <v>3400783</v>
      </c>
    </row>
    <row r="1097" spans="1:11">
      <c r="A1097" s="381">
        <v>42000</v>
      </c>
      <c r="B1097" s="381">
        <v>42000100</v>
      </c>
      <c r="C1097" s="382">
        <v>6117336</v>
      </c>
      <c r="D1097" s="381" t="s">
        <v>3721</v>
      </c>
      <c r="E1097" s="381" t="s">
        <v>1599</v>
      </c>
      <c r="F1097" s="381" t="s">
        <v>1582</v>
      </c>
      <c r="G1097" s="381" t="s">
        <v>45</v>
      </c>
      <c r="H1097" s="383" t="s">
        <v>3249</v>
      </c>
      <c r="I1097" s="383" t="s">
        <v>3856</v>
      </c>
      <c r="J1097" s="384">
        <v>6</v>
      </c>
      <c r="K1097" s="368">
        <f>VLOOKUP(C1097,Hoja5!$G$1:$H$1470,1,FALSE)</f>
        <v>6117336</v>
      </c>
    </row>
    <row r="1098" spans="1:11">
      <c r="A1098" s="381">
        <v>42000</v>
      </c>
      <c r="B1098" s="381">
        <v>42000120</v>
      </c>
      <c r="C1098" s="382">
        <v>3400482</v>
      </c>
      <c r="D1098" s="381" t="s">
        <v>3718</v>
      </c>
      <c r="E1098" s="381" t="s">
        <v>3253</v>
      </c>
      <c r="F1098" s="381" t="s">
        <v>3254</v>
      </c>
      <c r="G1098" s="381" t="s">
        <v>45</v>
      </c>
      <c r="H1098" s="383" t="s">
        <v>3249</v>
      </c>
      <c r="I1098" s="383" t="s">
        <v>3856</v>
      </c>
      <c r="J1098" s="384">
        <v>6</v>
      </c>
      <c r="K1098" s="368">
        <f>VLOOKUP(C1098,Hoja5!$G$1:$H$1470,1,FALSE)</f>
        <v>3400482</v>
      </c>
    </row>
    <row r="1099" spans="1:11">
      <c r="A1099" s="381">
        <v>42000</v>
      </c>
      <c r="B1099" s="381">
        <v>42000100</v>
      </c>
      <c r="C1099" s="382">
        <v>6239595</v>
      </c>
      <c r="D1099" s="381" t="s">
        <v>3722</v>
      </c>
      <c r="E1099" s="381" t="s">
        <v>3255</v>
      </c>
      <c r="F1099" s="381" t="s">
        <v>2014</v>
      </c>
      <c r="G1099" s="381" t="s">
        <v>45</v>
      </c>
      <c r="H1099" s="383" t="s">
        <v>3249</v>
      </c>
      <c r="I1099" s="383" t="s">
        <v>3856</v>
      </c>
      <c r="J1099" s="384">
        <v>6</v>
      </c>
      <c r="K1099" s="368">
        <f>VLOOKUP(C1099,Hoja5!$G$1:$H$1470,1,FALSE)</f>
        <v>6239595</v>
      </c>
    </row>
    <row r="1100" spans="1:11">
      <c r="A1100" s="381">
        <v>42000</v>
      </c>
      <c r="B1100" s="381">
        <v>42000120</v>
      </c>
      <c r="C1100" s="382">
        <v>6081590</v>
      </c>
      <c r="D1100" s="381" t="s">
        <v>3723</v>
      </c>
      <c r="E1100" s="381" t="s">
        <v>3256</v>
      </c>
      <c r="F1100" s="381" t="s">
        <v>3257</v>
      </c>
      <c r="G1100" s="381" t="s">
        <v>45</v>
      </c>
      <c r="H1100" s="383" t="s">
        <v>3249</v>
      </c>
      <c r="I1100" s="383" t="s">
        <v>3856</v>
      </c>
      <c r="J1100" s="384">
        <v>6</v>
      </c>
      <c r="K1100" s="368">
        <f>VLOOKUP(C1100,Hoja5!$G$1:$H$1470,1,FALSE)</f>
        <v>6081590</v>
      </c>
    </row>
    <row r="1101" spans="1:11">
      <c r="A1101" s="381">
        <v>42000</v>
      </c>
      <c r="B1101" s="381">
        <v>42000100</v>
      </c>
      <c r="C1101" s="382">
        <v>5925</v>
      </c>
      <c r="D1101" s="381" t="s">
        <v>3724</v>
      </c>
      <c r="E1101" s="381" t="s">
        <v>3258</v>
      </c>
      <c r="F1101" s="381" t="s">
        <v>402</v>
      </c>
      <c r="G1101" s="381" t="s">
        <v>45</v>
      </c>
      <c r="H1101" s="383" t="s">
        <v>3249</v>
      </c>
      <c r="I1101" s="383" t="s">
        <v>3856</v>
      </c>
      <c r="J1101" s="384">
        <v>6</v>
      </c>
      <c r="K1101" s="368">
        <f>VLOOKUP(C1101,Hoja5!$G$1:$H$1470,1,FALSE)</f>
        <v>5925</v>
      </c>
    </row>
    <row r="1102" spans="1:11">
      <c r="A1102" s="381">
        <v>42000</v>
      </c>
      <c r="B1102" s="381">
        <v>42000120</v>
      </c>
      <c r="C1102" s="382">
        <v>6145218</v>
      </c>
      <c r="D1102" s="381" t="s">
        <v>3725</v>
      </c>
      <c r="E1102" s="381" t="s">
        <v>3259</v>
      </c>
      <c r="F1102" s="381" t="s">
        <v>3260</v>
      </c>
      <c r="G1102" s="381" t="s">
        <v>45</v>
      </c>
      <c r="H1102" s="383" t="s">
        <v>3249</v>
      </c>
      <c r="I1102" s="383" t="s">
        <v>3856</v>
      </c>
      <c r="J1102" s="384">
        <v>6</v>
      </c>
      <c r="K1102" s="368">
        <f>VLOOKUP(C1102,Hoja5!$G$1:$H$1470,1,FALSE)</f>
        <v>6145218</v>
      </c>
    </row>
    <row r="1103" spans="1:11">
      <c r="A1103" s="381">
        <v>42000</v>
      </c>
      <c r="B1103" s="381">
        <v>42000120</v>
      </c>
      <c r="C1103" s="382">
        <v>6138528</v>
      </c>
      <c r="D1103" s="381" t="s">
        <v>3726</v>
      </c>
      <c r="E1103" s="381" t="s">
        <v>3261</v>
      </c>
      <c r="F1103" s="381" t="s">
        <v>3262</v>
      </c>
      <c r="G1103" s="381" t="s">
        <v>45</v>
      </c>
      <c r="H1103" s="383" t="s">
        <v>3249</v>
      </c>
      <c r="I1103" s="383" t="s">
        <v>3856</v>
      </c>
      <c r="J1103" s="384">
        <v>6</v>
      </c>
      <c r="K1103" s="368">
        <f>VLOOKUP(C1103,Hoja5!$G$1:$H$1470,1,FALSE)</f>
        <v>6138528</v>
      </c>
    </row>
    <row r="1104" spans="1:11">
      <c r="A1104" s="381">
        <v>42000</v>
      </c>
      <c r="B1104" s="381">
        <v>42000100</v>
      </c>
      <c r="C1104" s="382">
        <v>6250375</v>
      </c>
      <c r="D1104" s="381" t="s">
        <v>3722</v>
      </c>
      <c r="E1104" s="381" t="s">
        <v>3263</v>
      </c>
      <c r="F1104" s="381" t="s">
        <v>3264</v>
      </c>
      <c r="G1104" s="381" t="s">
        <v>45</v>
      </c>
      <c r="H1104" s="383" t="s">
        <v>3249</v>
      </c>
      <c r="I1104" s="383" t="s">
        <v>3856</v>
      </c>
      <c r="J1104" s="384">
        <v>6</v>
      </c>
      <c r="K1104" s="368">
        <f>VLOOKUP(C1104,Hoja5!$G$1:$H$1470,1,FALSE)</f>
        <v>6250375</v>
      </c>
    </row>
    <row r="1105" spans="1:11">
      <c r="A1105" s="381">
        <v>42000</v>
      </c>
      <c r="B1105" s="381">
        <v>42000120</v>
      </c>
      <c r="C1105" s="382">
        <v>6266415</v>
      </c>
      <c r="D1105" s="381" t="s">
        <v>3727</v>
      </c>
      <c r="E1105" s="381" t="s">
        <v>3265</v>
      </c>
      <c r="F1105" s="381" t="s">
        <v>3266</v>
      </c>
      <c r="G1105" s="381" t="s">
        <v>45</v>
      </c>
      <c r="H1105" s="383" t="s">
        <v>3249</v>
      </c>
      <c r="I1105" s="383" t="s">
        <v>3856</v>
      </c>
      <c r="J1105" s="384">
        <v>6</v>
      </c>
      <c r="K1105" s="368">
        <f>VLOOKUP(C1105,Hoja5!$G$1:$H$1470,1,FALSE)</f>
        <v>6266415</v>
      </c>
    </row>
    <row r="1106" spans="1:11">
      <c r="A1106" s="381">
        <v>42000</v>
      </c>
      <c r="B1106" s="381">
        <v>42000100</v>
      </c>
      <c r="C1106" s="382">
        <v>6263372</v>
      </c>
      <c r="D1106" s="381" t="s">
        <v>3728</v>
      </c>
      <c r="E1106" s="381" t="s">
        <v>3267</v>
      </c>
      <c r="F1106" s="381" t="s">
        <v>3268</v>
      </c>
      <c r="G1106" s="381" t="s">
        <v>45</v>
      </c>
      <c r="H1106" s="383" t="s">
        <v>3249</v>
      </c>
      <c r="I1106" s="383" t="s">
        <v>3856</v>
      </c>
      <c r="J1106" s="384">
        <v>6</v>
      </c>
      <c r="K1106" s="368">
        <f>VLOOKUP(C1106,Hoja5!$G$1:$H$1470,1,FALSE)</f>
        <v>6263372</v>
      </c>
    </row>
    <row r="1107" spans="1:11">
      <c r="A1107" s="381">
        <v>42000</v>
      </c>
      <c r="B1107" s="381">
        <v>42000100</v>
      </c>
      <c r="C1107" s="382">
        <v>6142919</v>
      </c>
      <c r="D1107" s="381" t="s">
        <v>3720</v>
      </c>
      <c r="E1107" s="381" t="s">
        <v>3269</v>
      </c>
      <c r="F1107" s="381" t="s">
        <v>3270</v>
      </c>
      <c r="G1107" s="381" t="s">
        <v>45</v>
      </c>
      <c r="H1107" s="383" t="s">
        <v>3249</v>
      </c>
      <c r="I1107" s="383" t="s">
        <v>3856</v>
      </c>
      <c r="J1107" s="384">
        <v>6</v>
      </c>
      <c r="K1107" s="368">
        <f>VLOOKUP(C1107,Hoja5!$G$1:$H$1470,1,FALSE)</f>
        <v>6142919</v>
      </c>
    </row>
    <row r="1108" spans="1:11">
      <c r="A1108" s="381">
        <v>42000</v>
      </c>
      <c r="B1108" s="381">
        <v>42000100</v>
      </c>
      <c r="C1108" s="382">
        <v>6307303</v>
      </c>
      <c r="D1108" s="381" t="s">
        <v>3729</v>
      </c>
      <c r="E1108" s="381" t="s">
        <v>3271</v>
      </c>
      <c r="F1108" s="381" t="s">
        <v>3272</v>
      </c>
      <c r="G1108" s="381" t="s">
        <v>45</v>
      </c>
      <c r="H1108" s="383" t="s">
        <v>3249</v>
      </c>
      <c r="I1108" s="383" t="s">
        <v>3856</v>
      </c>
      <c r="J1108" s="384">
        <v>6</v>
      </c>
      <c r="K1108" s="368">
        <f>VLOOKUP(C1108,Hoja5!$G$1:$H$1470,1,FALSE)</f>
        <v>6307303</v>
      </c>
    </row>
    <row r="1109" spans="1:11">
      <c r="A1109" s="381">
        <v>42000</v>
      </c>
      <c r="B1109" s="381">
        <v>42000100</v>
      </c>
      <c r="C1109" s="382">
        <v>6250996</v>
      </c>
      <c r="D1109" s="381" t="s">
        <v>3730</v>
      </c>
      <c r="E1109" s="381" t="s">
        <v>3273</v>
      </c>
      <c r="F1109" s="381" t="s">
        <v>3274</v>
      </c>
      <c r="G1109" s="381" t="s">
        <v>45</v>
      </c>
      <c r="H1109" s="383" t="s">
        <v>3249</v>
      </c>
      <c r="I1109" s="383" t="s">
        <v>3856</v>
      </c>
      <c r="J1109" s="384">
        <v>6</v>
      </c>
      <c r="K1109" s="368">
        <f>VLOOKUP(C1109,Hoja5!$G$1:$H$1470,1,FALSE)</f>
        <v>6250996</v>
      </c>
    </row>
    <row r="1110" spans="1:11">
      <c r="A1110" s="381">
        <v>42000</v>
      </c>
      <c r="B1110" s="381">
        <v>42000100</v>
      </c>
      <c r="C1110" s="382">
        <v>6306173</v>
      </c>
      <c r="D1110" s="381" t="s">
        <v>3729</v>
      </c>
      <c r="E1110" s="381" t="s">
        <v>3275</v>
      </c>
      <c r="F1110" s="381" t="s">
        <v>150</v>
      </c>
      <c r="G1110" s="381" t="s">
        <v>45</v>
      </c>
      <c r="H1110" s="383" t="s">
        <v>3249</v>
      </c>
      <c r="I1110" s="383" t="s">
        <v>3856</v>
      </c>
      <c r="J1110" s="384">
        <v>6</v>
      </c>
      <c r="K1110" s="368">
        <f>VLOOKUP(C1110,Hoja5!$G$1:$H$1470,1,FALSE)</f>
        <v>6306173</v>
      </c>
    </row>
    <row r="1111" spans="1:11">
      <c r="A1111" s="381">
        <v>42000</v>
      </c>
      <c r="B1111" s="381">
        <v>42000120</v>
      </c>
      <c r="C1111" s="382">
        <v>6240737</v>
      </c>
      <c r="D1111" s="381" t="s">
        <v>3731</v>
      </c>
      <c r="E1111" s="381" t="s">
        <v>3276</v>
      </c>
      <c r="F1111" s="381" t="s">
        <v>234</v>
      </c>
      <c r="G1111" s="381" t="s">
        <v>45</v>
      </c>
      <c r="H1111" s="383" t="s">
        <v>3249</v>
      </c>
      <c r="I1111" s="383" t="s">
        <v>3856</v>
      </c>
      <c r="J1111" s="384">
        <v>6</v>
      </c>
      <c r="K1111" s="368">
        <f>VLOOKUP(C1111,Hoja5!$G$1:$H$1470,1,FALSE)</f>
        <v>6240737</v>
      </c>
    </row>
    <row r="1112" spans="1:11">
      <c r="A1112" s="381">
        <v>42000</v>
      </c>
      <c r="B1112" s="381">
        <v>42000120</v>
      </c>
      <c r="C1112" s="382">
        <v>3600449</v>
      </c>
      <c r="D1112" s="381" t="s">
        <v>3732</v>
      </c>
      <c r="E1112" s="381" t="s">
        <v>3277</v>
      </c>
      <c r="F1112" s="381" t="s">
        <v>1268</v>
      </c>
      <c r="G1112" s="381" t="s">
        <v>45</v>
      </c>
      <c r="H1112" s="383" t="s">
        <v>3249</v>
      </c>
      <c r="I1112" s="383" t="s">
        <v>3856</v>
      </c>
      <c r="J1112" s="384">
        <v>6</v>
      </c>
      <c r="K1112" s="368">
        <f>VLOOKUP(C1112,Hoja5!$G$1:$H$1470,1,FALSE)</f>
        <v>3600449</v>
      </c>
    </row>
    <row r="1113" spans="1:11">
      <c r="A1113" s="381">
        <v>42000</v>
      </c>
      <c r="B1113" s="381">
        <v>42000120</v>
      </c>
      <c r="C1113" s="382">
        <v>6147949</v>
      </c>
      <c r="D1113" s="381" t="s">
        <v>54</v>
      </c>
      <c r="E1113" s="381" t="s">
        <v>900</v>
      </c>
      <c r="F1113" s="381" t="s">
        <v>752</v>
      </c>
      <c r="G1113" s="381" t="s">
        <v>45</v>
      </c>
      <c r="H1113" s="383" t="s">
        <v>3249</v>
      </c>
      <c r="I1113" s="383" t="s">
        <v>3856</v>
      </c>
      <c r="J1113" s="384">
        <v>6</v>
      </c>
      <c r="K1113" s="368">
        <f>VLOOKUP(C1113,Hoja5!$G$1:$H$1470,1,FALSE)</f>
        <v>6147949</v>
      </c>
    </row>
    <row r="1114" spans="1:11">
      <c r="A1114" s="381">
        <v>43000</v>
      </c>
      <c r="B1114" s="381">
        <v>43000100</v>
      </c>
      <c r="C1114" s="382">
        <v>6054194</v>
      </c>
      <c r="D1114" s="381" t="s">
        <v>3733</v>
      </c>
      <c r="E1114" s="381" t="s">
        <v>1602</v>
      </c>
      <c r="F1114" s="381" t="s">
        <v>1603</v>
      </c>
      <c r="G1114" s="381" t="s">
        <v>45</v>
      </c>
      <c r="H1114" s="383" t="s">
        <v>3249</v>
      </c>
      <c r="I1114" s="383" t="s">
        <v>3856</v>
      </c>
      <c r="J1114" s="384">
        <v>6</v>
      </c>
      <c r="K1114" s="368">
        <f>VLOOKUP(C1114,Hoja5!$G$1:$H$1470,1,FALSE)</f>
        <v>6054194</v>
      </c>
    </row>
    <row r="1115" spans="1:11">
      <c r="A1115" s="381">
        <v>43000</v>
      </c>
      <c r="B1115" s="381">
        <v>43000100</v>
      </c>
      <c r="C1115" s="382">
        <v>6143108</v>
      </c>
      <c r="D1115" s="381" t="s">
        <v>3734</v>
      </c>
      <c r="E1115" s="381" t="s">
        <v>3278</v>
      </c>
      <c r="F1115" s="381" t="s">
        <v>316</v>
      </c>
      <c r="G1115" s="381" t="s">
        <v>45</v>
      </c>
      <c r="H1115" s="383" t="s">
        <v>3249</v>
      </c>
      <c r="I1115" s="383" t="s">
        <v>3856</v>
      </c>
      <c r="J1115" s="384">
        <v>6</v>
      </c>
      <c r="K1115" s="368">
        <f>VLOOKUP(C1115,Hoja5!$G$1:$H$1470,1,FALSE)</f>
        <v>6143108</v>
      </c>
    </row>
    <row r="1116" spans="1:11">
      <c r="A1116" s="381">
        <v>43000</v>
      </c>
      <c r="B1116" s="381">
        <v>43000100</v>
      </c>
      <c r="C1116" s="382">
        <v>6276980</v>
      </c>
      <c r="D1116" s="381" t="s">
        <v>3735</v>
      </c>
      <c r="E1116" s="381" t="s">
        <v>3279</v>
      </c>
      <c r="F1116" s="381" t="s">
        <v>3280</v>
      </c>
      <c r="G1116" s="381" t="s">
        <v>45</v>
      </c>
      <c r="H1116" s="383" t="s">
        <v>3249</v>
      </c>
      <c r="I1116" s="383" t="s">
        <v>3856</v>
      </c>
      <c r="J1116" s="384">
        <v>6</v>
      </c>
      <c r="K1116" s="368">
        <f>VLOOKUP(C1116,Hoja5!$G$1:$H$1470,1,FALSE)</f>
        <v>6276980</v>
      </c>
    </row>
    <row r="1117" spans="1:11">
      <c r="A1117" s="381">
        <v>43000</v>
      </c>
      <c r="B1117" s="381">
        <v>43000100</v>
      </c>
      <c r="C1117" s="382">
        <v>829</v>
      </c>
      <c r="D1117" s="381" t="s">
        <v>3736</v>
      </c>
      <c r="E1117" s="381" t="s">
        <v>3281</v>
      </c>
      <c r="F1117" s="381" t="s">
        <v>3282</v>
      </c>
      <c r="G1117" s="381" t="s">
        <v>45</v>
      </c>
      <c r="H1117" s="383" t="s">
        <v>3249</v>
      </c>
      <c r="I1117" s="383" t="s">
        <v>3856</v>
      </c>
      <c r="J1117" s="384">
        <v>6</v>
      </c>
      <c r="K1117" s="368">
        <f>VLOOKUP(C1117,Hoja5!$G$1:$H$1470,1,FALSE)</f>
        <v>829</v>
      </c>
    </row>
    <row r="1118" spans="1:11">
      <c r="A1118" s="381">
        <v>43000</v>
      </c>
      <c r="B1118" s="381">
        <v>43000100</v>
      </c>
      <c r="C1118" s="382">
        <v>6248044</v>
      </c>
      <c r="D1118" s="381" t="s">
        <v>3737</v>
      </c>
      <c r="E1118" s="381" t="s">
        <v>3283</v>
      </c>
      <c r="F1118" s="381" t="s">
        <v>3284</v>
      </c>
      <c r="G1118" s="381" t="s">
        <v>45</v>
      </c>
      <c r="H1118" s="383" t="s">
        <v>3249</v>
      </c>
      <c r="I1118" s="383" t="s">
        <v>3856</v>
      </c>
      <c r="J1118" s="384">
        <v>6</v>
      </c>
      <c r="K1118" s="368">
        <f>VLOOKUP(C1118,Hoja5!$G$1:$H$1470,1,FALSE)</f>
        <v>6248044</v>
      </c>
    </row>
    <row r="1119" spans="1:11">
      <c r="A1119" s="381">
        <v>43000</v>
      </c>
      <c r="B1119" s="381">
        <v>43000100</v>
      </c>
      <c r="C1119" s="382">
        <v>6239626</v>
      </c>
      <c r="D1119" s="381" t="s">
        <v>3738</v>
      </c>
      <c r="E1119" s="381" t="s">
        <v>3285</v>
      </c>
      <c r="F1119" s="381" t="s">
        <v>3286</v>
      </c>
      <c r="G1119" s="381" t="s">
        <v>45</v>
      </c>
      <c r="H1119" s="383" t="s">
        <v>3249</v>
      </c>
      <c r="I1119" s="383" t="s">
        <v>3856</v>
      </c>
      <c r="J1119" s="384">
        <v>6</v>
      </c>
      <c r="K1119" s="368">
        <f>VLOOKUP(C1119,Hoja5!$G$1:$H$1470,1,FALSE)</f>
        <v>6239626</v>
      </c>
    </row>
    <row r="1120" spans="1:11">
      <c r="A1120" s="381">
        <v>43000</v>
      </c>
      <c r="B1120" s="381">
        <v>43000100</v>
      </c>
      <c r="C1120" s="382">
        <v>6241503</v>
      </c>
      <c r="D1120" s="381" t="s">
        <v>3734</v>
      </c>
      <c r="E1120" s="381" t="s">
        <v>3287</v>
      </c>
      <c r="F1120" s="381" t="s">
        <v>3288</v>
      </c>
      <c r="G1120" s="381" t="s">
        <v>45</v>
      </c>
      <c r="H1120" s="383" t="s">
        <v>3249</v>
      </c>
      <c r="I1120" s="383" t="s">
        <v>3856</v>
      </c>
      <c r="J1120" s="384">
        <v>6</v>
      </c>
      <c r="K1120" s="368">
        <f>VLOOKUP(C1120,Hoja5!$G$1:$H$1470,1,FALSE)</f>
        <v>6241503</v>
      </c>
    </row>
    <row r="1121" spans="1:11">
      <c r="A1121" s="381">
        <v>43000</v>
      </c>
      <c r="B1121" s="381">
        <v>43000100</v>
      </c>
      <c r="C1121" s="382">
        <v>6057784</v>
      </c>
      <c r="D1121" s="381" t="s">
        <v>3739</v>
      </c>
      <c r="E1121" s="381" t="s">
        <v>236</v>
      </c>
      <c r="F1121" s="381" t="s">
        <v>237</v>
      </c>
      <c r="G1121" s="381" t="s">
        <v>45</v>
      </c>
      <c r="H1121" s="383" t="s">
        <v>3249</v>
      </c>
      <c r="I1121" s="383" t="s">
        <v>3856</v>
      </c>
      <c r="J1121" s="384">
        <v>6</v>
      </c>
      <c r="K1121" s="368">
        <f>VLOOKUP(C1121,Hoja5!$G$1:$H$1470,1,FALSE)</f>
        <v>6057784</v>
      </c>
    </row>
    <row r="1122" spans="1:11">
      <c r="A1122" s="381">
        <v>44000</v>
      </c>
      <c r="B1122" s="381">
        <v>44000100</v>
      </c>
      <c r="C1122" s="382">
        <v>6004297</v>
      </c>
      <c r="D1122" s="381" t="s">
        <v>1611</v>
      </c>
      <c r="E1122" s="381" t="s">
        <v>1609</v>
      </c>
      <c r="F1122" s="381" t="s">
        <v>1610</v>
      </c>
      <c r="G1122" s="381" t="s">
        <v>45</v>
      </c>
      <c r="H1122" s="383" t="s">
        <v>3249</v>
      </c>
      <c r="I1122" s="383" t="s">
        <v>3856</v>
      </c>
      <c r="J1122" s="384">
        <v>6</v>
      </c>
      <c r="K1122" s="368">
        <f>VLOOKUP(C1122,Hoja5!$G$1:$H$1470,1,FALSE)</f>
        <v>6004297</v>
      </c>
    </row>
    <row r="1123" spans="1:11">
      <c r="A1123" s="381">
        <v>44000</v>
      </c>
      <c r="B1123" s="381">
        <v>44000100</v>
      </c>
      <c r="C1123" s="382">
        <v>6076860</v>
      </c>
      <c r="D1123" s="381" t="s">
        <v>3740</v>
      </c>
      <c r="E1123" s="381" t="s">
        <v>1569</v>
      </c>
      <c r="F1123" s="381" t="s">
        <v>1570</v>
      </c>
      <c r="G1123" s="381" t="s">
        <v>45</v>
      </c>
      <c r="H1123" s="383" t="s">
        <v>3249</v>
      </c>
      <c r="I1123" s="383" t="s">
        <v>3856</v>
      </c>
      <c r="J1123" s="384">
        <v>6</v>
      </c>
      <c r="K1123" s="368">
        <f>VLOOKUP(C1123,Hoja5!$G$1:$H$1470,1,FALSE)</f>
        <v>6076860</v>
      </c>
    </row>
    <row r="1124" spans="1:11">
      <c r="A1124" s="381">
        <v>44000</v>
      </c>
      <c r="B1124" s="381">
        <v>44000100</v>
      </c>
      <c r="C1124" s="382">
        <v>6264179</v>
      </c>
      <c r="D1124" s="381" t="s">
        <v>3741</v>
      </c>
      <c r="E1124" s="381" t="s">
        <v>3289</v>
      </c>
      <c r="F1124" s="381" t="s">
        <v>3290</v>
      </c>
      <c r="G1124" s="381" t="s">
        <v>45</v>
      </c>
      <c r="H1124" s="383" t="s">
        <v>3249</v>
      </c>
      <c r="I1124" s="383" t="s">
        <v>3856</v>
      </c>
      <c r="J1124" s="384">
        <v>6</v>
      </c>
      <c r="K1124" s="368">
        <f>VLOOKUP(C1124,Hoja5!$G$1:$H$1470,1,FALSE)</f>
        <v>6264179</v>
      </c>
    </row>
    <row r="1125" spans="1:11">
      <c r="A1125" s="381">
        <v>44000</v>
      </c>
      <c r="B1125" s="381">
        <v>44000100</v>
      </c>
      <c r="C1125" s="382">
        <v>3400282</v>
      </c>
      <c r="D1125" s="381" t="s">
        <v>3742</v>
      </c>
      <c r="E1125" s="381" t="s">
        <v>3291</v>
      </c>
      <c r="F1125" s="381" t="s">
        <v>3292</v>
      </c>
      <c r="G1125" s="381" t="s">
        <v>45</v>
      </c>
      <c r="H1125" s="383" t="s">
        <v>3249</v>
      </c>
      <c r="I1125" s="383" t="s">
        <v>3856</v>
      </c>
      <c r="J1125" s="384">
        <v>6</v>
      </c>
      <c r="K1125" s="368">
        <f>VLOOKUP(C1125,Hoja5!$G$1:$H$1470,1,FALSE)</f>
        <v>3400282</v>
      </c>
    </row>
    <row r="1126" spans="1:11">
      <c r="A1126" s="381">
        <v>44000</v>
      </c>
      <c r="B1126" s="381">
        <v>44000100</v>
      </c>
      <c r="C1126" s="382">
        <v>3407066</v>
      </c>
      <c r="D1126" s="381" t="s">
        <v>3743</v>
      </c>
      <c r="E1126" s="381" t="s">
        <v>3293</v>
      </c>
      <c r="F1126" s="381" t="s">
        <v>754</v>
      </c>
      <c r="G1126" s="381" t="s">
        <v>45</v>
      </c>
      <c r="H1126" s="383" t="s">
        <v>3249</v>
      </c>
      <c r="I1126" s="383" t="s">
        <v>3856</v>
      </c>
      <c r="J1126" s="384">
        <v>6</v>
      </c>
      <c r="K1126" s="368">
        <f>VLOOKUP(C1126,Hoja5!$G$1:$H$1470,1,FALSE)</f>
        <v>3407066</v>
      </c>
    </row>
    <row r="1127" spans="1:11">
      <c r="A1127" s="381">
        <v>44000</v>
      </c>
      <c r="B1127" s="381">
        <v>44000100</v>
      </c>
      <c r="C1127" s="382">
        <v>6305742</v>
      </c>
      <c r="D1127" s="381" t="s">
        <v>1531</v>
      </c>
      <c r="E1127" s="381" t="s">
        <v>3294</v>
      </c>
      <c r="F1127" s="381" t="s">
        <v>3295</v>
      </c>
      <c r="G1127" s="381" t="s">
        <v>45</v>
      </c>
      <c r="H1127" s="383" t="s">
        <v>3249</v>
      </c>
      <c r="I1127" s="383" t="s">
        <v>3856</v>
      </c>
      <c r="J1127" s="384">
        <v>6</v>
      </c>
      <c r="K1127" s="368">
        <f>VLOOKUP(C1127,Hoja5!$G$1:$H$1470,1,FALSE)</f>
        <v>6305742</v>
      </c>
    </row>
    <row r="1128" spans="1:11">
      <c r="A1128" s="381">
        <v>50000</v>
      </c>
      <c r="B1128" s="381">
        <v>50000320</v>
      </c>
      <c r="C1128" s="382">
        <v>6058971</v>
      </c>
      <c r="D1128" s="381" t="s">
        <v>3744</v>
      </c>
      <c r="E1128" s="381" t="s">
        <v>3296</v>
      </c>
      <c r="F1128" s="381" t="s">
        <v>2608</v>
      </c>
      <c r="G1128" s="381" t="s">
        <v>45</v>
      </c>
      <c r="H1128" s="383" t="s">
        <v>3297</v>
      </c>
      <c r="I1128" s="383" t="s">
        <v>3857</v>
      </c>
      <c r="J1128" s="384">
        <v>6</v>
      </c>
      <c r="K1128" s="368">
        <f>VLOOKUP(C1128,Hoja5!$G$1:$H$1470,1,FALSE)</f>
        <v>6058971</v>
      </c>
    </row>
    <row r="1129" spans="1:11">
      <c r="A1129" s="381">
        <v>50000</v>
      </c>
      <c r="B1129" s="381">
        <v>50000320</v>
      </c>
      <c r="C1129" s="382">
        <v>6103536</v>
      </c>
      <c r="D1129" s="381" t="s">
        <v>3745</v>
      </c>
      <c r="E1129" s="381" t="s">
        <v>3298</v>
      </c>
      <c r="F1129" s="381" t="s">
        <v>3299</v>
      </c>
      <c r="G1129" s="381" t="s">
        <v>45</v>
      </c>
      <c r="H1129" s="383" t="s">
        <v>3297</v>
      </c>
      <c r="I1129" s="383" t="s">
        <v>3857</v>
      </c>
      <c r="J1129" s="384">
        <v>6</v>
      </c>
      <c r="K1129" s="368">
        <f>VLOOKUP(C1129,Hoja5!$G$1:$H$1470,1,FALSE)</f>
        <v>6103536</v>
      </c>
    </row>
    <row r="1130" spans="1:11">
      <c r="A1130" s="381">
        <v>50000</v>
      </c>
      <c r="B1130" s="381">
        <v>50000320</v>
      </c>
      <c r="C1130" s="382">
        <v>6103561</v>
      </c>
      <c r="D1130" s="381" t="s">
        <v>3746</v>
      </c>
      <c r="E1130" s="381" t="s">
        <v>3300</v>
      </c>
      <c r="F1130" s="381" t="s">
        <v>3301</v>
      </c>
      <c r="G1130" s="381" t="s">
        <v>45</v>
      </c>
      <c r="H1130" s="383" t="s">
        <v>3297</v>
      </c>
      <c r="I1130" s="383" t="s">
        <v>3857</v>
      </c>
      <c r="J1130" s="384">
        <v>6</v>
      </c>
      <c r="K1130" s="368">
        <f>VLOOKUP(C1130,Hoja5!$G$1:$H$1470,1,FALSE)</f>
        <v>6103561</v>
      </c>
    </row>
    <row r="1131" spans="1:11">
      <c r="A1131" s="381">
        <v>50000</v>
      </c>
      <c r="B1131" s="381">
        <v>50000320</v>
      </c>
      <c r="C1131" s="382">
        <v>6241603</v>
      </c>
      <c r="D1131" s="381" t="s">
        <v>3746</v>
      </c>
      <c r="E1131" s="381" t="s">
        <v>3302</v>
      </c>
      <c r="F1131" s="381" t="s">
        <v>3303</v>
      </c>
      <c r="G1131" s="381" t="s">
        <v>45</v>
      </c>
      <c r="H1131" s="383" t="s">
        <v>3297</v>
      </c>
      <c r="I1131" s="383" t="s">
        <v>3857</v>
      </c>
      <c r="J1131" s="384">
        <v>6</v>
      </c>
      <c r="K1131" s="368">
        <f>VLOOKUP(C1131,Hoja5!$G$1:$H$1470,1,FALSE)</f>
        <v>6241603</v>
      </c>
    </row>
    <row r="1132" spans="1:11">
      <c r="A1132" s="381">
        <v>50000</v>
      </c>
      <c r="B1132" s="381">
        <v>50000310</v>
      </c>
      <c r="C1132" s="382">
        <v>6266333</v>
      </c>
      <c r="D1132" s="381" t="s">
        <v>1531</v>
      </c>
      <c r="E1132" s="381" t="s">
        <v>3304</v>
      </c>
      <c r="F1132" s="381" t="s">
        <v>3305</v>
      </c>
      <c r="G1132" s="381" t="s">
        <v>45</v>
      </c>
      <c r="H1132" s="383" t="s">
        <v>3297</v>
      </c>
      <c r="I1132" s="383" t="s">
        <v>3857</v>
      </c>
      <c r="J1132" s="384">
        <v>6</v>
      </c>
      <c r="K1132" s="368">
        <f>VLOOKUP(C1132,Hoja5!$G$1:$H$1470,1,FALSE)</f>
        <v>6266333</v>
      </c>
    </row>
    <row r="1133" spans="1:11">
      <c r="A1133" s="381">
        <v>50000</v>
      </c>
      <c r="B1133" s="381">
        <v>50000320</v>
      </c>
      <c r="C1133" s="382">
        <v>6057789</v>
      </c>
      <c r="D1133" s="381" t="s">
        <v>3715</v>
      </c>
      <c r="E1133" s="381" t="s">
        <v>3306</v>
      </c>
      <c r="F1133" s="381" t="s">
        <v>3307</v>
      </c>
      <c r="G1133" s="381" t="s">
        <v>45</v>
      </c>
      <c r="H1133" s="383" t="s">
        <v>3297</v>
      </c>
      <c r="I1133" s="383" t="s">
        <v>3857</v>
      </c>
      <c r="J1133" s="384">
        <v>6</v>
      </c>
      <c r="K1133" s="368">
        <f>VLOOKUP(C1133,Hoja5!$G$1:$H$1470,1,FALSE)</f>
        <v>6057789</v>
      </c>
    </row>
    <row r="1134" spans="1:11">
      <c r="A1134" s="381">
        <v>50000</v>
      </c>
      <c r="B1134" s="381">
        <v>50000320</v>
      </c>
      <c r="C1134" s="382">
        <v>6058262</v>
      </c>
      <c r="D1134" s="381" t="s">
        <v>3715</v>
      </c>
      <c r="E1134" s="381" t="s">
        <v>3308</v>
      </c>
      <c r="F1134" s="381" t="s">
        <v>1230</v>
      </c>
      <c r="G1134" s="381" t="s">
        <v>45</v>
      </c>
      <c r="H1134" s="383" t="s">
        <v>3297</v>
      </c>
      <c r="I1134" s="383" t="s">
        <v>3857</v>
      </c>
      <c r="J1134" s="384">
        <v>6</v>
      </c>
      <c r="K1134" s="368">
        <f>VLOOKUP(C1134,Hoja5!$G$1:$H$1470,1,FALSE)</f>
        <v>6058262</v>
      </c>
    </row>
    <row r="1135" spans="1:11">
      <c r="A1135" s="381">
        <v>50000</v>
      </c>
      <c r="B1135" s="381">
        <v>50000320</v>
      </c>
      <c r="C1135" s="382">
        <v>6126181</v>
      </c>
      <c r="D1135" s="381" t="s">
        <v>3715</v>
      </c>
      <c r="E1135" s="381" t="s">
        <v>3309</v>
      </c>
      <c r="F1135" s="381" t="s">
        <v>234</v>
      </c>
      <c r="G1135" s="381" t="s">
        <v>45</v>
      </c>
      <c r="H1135" s="383" t="s">
        <v>3297</v>
      </c>
      <c r="I1135" s="383" t="s">
        <v>3857</v>
      </c>
      <c r="J1135" s="384">
        <v>6</v>
      </c>
      <c r="K1135" s="368">
        <f>VLOOKUP(C1135,Hoja5!$G$1:$H$1470,1,FALSE)</f>
        <v>6126181</v>
      </c>
    </row>
    <row r="1136" spans="1:11">
      <c r="A1136" s="381">
        <v>50000</v>
      </c>
      <c r="B1136" s="381">
        <v>50000320</v>
      </c>
      <c r="C1136" s="382">
        <v>6057993</v>
      </c>
      <c r="D1136" s="381" t="s">
        <v>3715</v>
      </c>
      <c r="E1136" s="381" t="s">
        <v>3310</v>
      </c>
      <c r="F1136" s="381" t="s">
        <v>109</v>
      </c>
      <c r="G1136" s="381" t="s">
        <v>45</v>
      </c>
      <c r="H1136" s="383" t="s">
        <v>3297</v>
      </c>
      <c r="I1136" s="383" t="s">
        <v>3857</v>
      </c>
      <c r="J1136" s="384">
        <v>6</v>
      </c>
      <c r="K1136" s="368">
        <f>VLOOKUP(C1136,Hoja5!$G$1:$H$1470,1,FALSE)</f>
        <v>6057993</v>
      </c>
    </row>
    <row r="1137" spans="1:11">
      <c r="A1137" s="381">
        <v>50000</v>
      </c>
      <c r="B1137" s="381">
        <v>50000320</v>
      </c>
      <c r="C1137" s="382">
        <v>6074997</v>
      </c>
      <c r="D1137" s="381" t="s">
        <v>3715</v>
      </c>
      <c r="E1137" s="381" t="s">
        <v>3311</v>
      </c>
      <c r="F1137" s="381" t="s">
        <v>3312</v>
      </c>
      <c r="G1137" s="381" t="s">
        <v>45</v>
      </c>
      <c r="H1137" s="383" t="s">
        <v>3297</v>
      </c>
      <c r="I1137" s="383" t="s">
        <v>3857</v>
      </c>
      <c r="J1137" s="384">
        <v>6</v>
      </c>
      <c r="K1137" s="368">
        <f>VLOOKUP(C1137,Hoja5!$G$1:$H$1470,1,FALSE)</f>
        <v>6074997</v>
      </c>
    </row>
    <row r="1138" spans="1:11">
      <c r="A1138" s="381">
        <v>50000</v>
      </c>
      <c r="B1138" s="381">
        <v>50000320</v>
      </c>
      <c r="C1138" s="382">
        <v>6137475</v>
      </c>
      <c r="D1138" s="381" t="s">
        <v>3715</v>
      </c>
      <c r="E1138" s="381" t="s">
        <v>3313</v>
      </c>
      <c r="F1138" s="381" t="s">
        <v>3314</v>
      </c>
      <c r="G1138" s="381" t="s">
        <v>45</v>
      </c>
      <c r="H1138" s="383" t="s">
        <v>3297</v>
      </c>
      <c r="I1138" s="383" t="s">
        <v>3857</v>
      </c>
      <c r="J1138" s="384">
        <v>6</v>
      </c>
      <c r="K1138" s="368">
        <f>VLOOKUP(C1138,Hoja5!$G$1:$H$1470,1,FALSE)</f>
        <v>6137475</v>
      </c>
    </row>
    <row r="1139" spans="1:11">
      <c r="A1139" s="381">
        <v>50000</v>
      </c>
      <c r="B1139" s="381">
        <v>50000320</v>
      </c>
      <c r="C1139" s="382">
        <v>6243492</v>
      </c>
      <c r="D1139" s="381" t="s">
        <v>3715</v>
      </c>
      <c r="E1139" s="381" t="s">
        <v>3315</v>
      </c>
      <c r="F1139" s="381" t="s">
        <v>3316</v>
      </c>
      <c r="G1139" s="381" t="s">
        <v>45</v>
      </c>
      <c r="H1139" s="383" t="s">
        <v>3297</v>
      </c>
      <c r="I1139" s="383" t="s">
        <v>3857</v>
      </c>
      <c r="J1139" s="384">
        <v>6</v>
      </c>
      <c r="K1139" s="368">
        <f>VLOOKUP(C1139,Hoja5!$G$1:$H$1470,1,FALSE)</f>
        <v>6243492</v>
      </c>
    </row>
    <row r="1140" spans="1:11">
      <c r="A1140" s="381">
        <v>50000</v>
      </c>
      <c r="B1140" s="381">
        <v>50000310</v>
      </c>
      <c r="C1140" s="382">
        <v>6063140</v>
      </c>
      <c r="D1140" s="381" t="s">
        <v>3747</v>
      </c>
      <c r="E1140" s="381" t="s">
        <v>3317</v>
      </c>
      <c r="F1140" s="381" t="s">
        <v>3318</v>
      </c>
      <c r="G1140" s="381" t="s">
        <v>45</v>
      </c>
      <c r="H1140" s="383" t="s">
        <v>3297</v>
      </c>
      <c r="I1140" s="383" t="s">
        <v>3857</v>
      </c>
      <c r="J1140" s="384">
        <v>6</v>
      </c>
      <c r="K1140" s="368">
        <f>VLOOKUP(C1140,Hoja5!$G$1:$H$1470,1,FALSE)</f>
        <v>6063140</v>
      </c>
    </row>
    <row r="1141" spans="1:11">
      <c r="A1141" s="381">
        <v>50000</v>
      </c>
      <c r="B1141" s="381">
        <v>50000320</v>
      </c>
      <c r="C1141" s="382">
        <v>6075015</v>
      </c>
      <c r="D1141" s="381" t="s">
        <v>3715</v>
      </c>
      <c r="E1141" s="381" t="s">
        <v>3319</v>
      </c>
      <c r="F1141" s="381" t="s">
        <v>3320</v>
      </c>
      <c r="G1141" s="381" t="s">
        <v>45</v>
      </c>
      <c r="H1141" s="383" t="s">
        <v>3297</v>
      </c>
      <c r="I1141" s="383" t="s">
        <v>3857</v>
      </c>
      <c r="J1141" s="384">
        <v>6</v>
      </c>
      <c r="K1141" s="368">
        <f>VLOOKUP(C1141,Hoja5!$G$1:$H$1470,1,FALSE)</f>
        <v>6075015</v>
      </c>
    </row>
    <row r="1142" spans="1:11">
      <c r="A1142" s="381">
        <v>51000</v>
      </c>
      <c r="B1142" s="381">
        <v>51000310</v>
      </c>
      <c r="C1142" s="382">
        <v>6086158</v>
      </c>
      <c r="D1142" s="381" t="s">
        <v>3748</v>
      </c>
      <c r="E1142" s="381" t="s">
        <v>1541</v>
      </c>
      <c r="F1142" s="381" t="s">
        <v>1542</v>
      </c>
      <c r="G1142" s="381" t="s">
        <v>45</v>
      </c>
      <c r="H1142" s="383" t="s">
        <v>3297</v>
      </c>
      <c r="I1142" s="383" t="s">
        <v>3857</v>
      </c>
      <c r="J1142" s="384">
        <v>6</v>
      </c>
      <c r="K1142" s="368">
        <f>VLOOKUP(C1142,Hoja5!$G$1:$H$1470,1,FALSE)</f>
        <v>6086158</v>
      </c>
    </row>
    <row r="1143" spans="1:11">
      <c r="A1143" s="381">
        <v>51000</v>
      </c>
      <c r="B1143" s="381">
        <v>51000320</v>
      </c>
      <c r="C1143" s="382">
        <v>6147882</v>
      </c>
      <c r="D1143" s="381" t="s">
        <v>3749</v>
      </c>
      <c r="E1143" s="381" t="s">
        <v>3321</v>
      </c>
      <c r="F1143" s="381" t="s">
        <v>3322</v>
      </c>
      <c r="G1143" s="381" t="s">
        <v>45</v>
      </c>
      <c r="H1143" s="383" t="s">
        <v>3297</v>
      </c>
      <c r="I1143" s="383" t="s">
        <v>3857</v>
      </c>
      <c r="J1143" s="384">
        <v>6</v>
      </c>
      <c r="K1143" s="368">
        <f>VLOOKUP(C1143,Hoja5!$G$1:$H$1470,1,FALSE)</f>
        <v>6147882</v>
      </c>
    </row>
    <row r="1144" spans="1:11">
      <c r="A1144" s="381">
        <v>51000</v>
      </c>
      <c r="B1144" s="381">
        <v>51000310</v>
      </c>
      <c r="C1144" s="382">
        <v>6124383</v>
      </c>
      <c r="D1144" s="381" t="s">
        <v>3750</v>
      </c>
      <c r="E1144" s="381" t="s">
        <v>3323</v>
      </c>
      <c r="F1144" s="381" t="s">
        <v>3324</v>
      </c>
      <c r="G1144" s="381" t="s">
        <v>45</v>
      </c>
      <c r="H1144" s="383" t="s">
        <v>3297</v>
      </c>
      <c r="I1144" s="383" t="s">
        <v>3857</v>
      </c>
      <c r="J1144" s="384">
        <v>6</v>
      </c>
      <c r="K1144" s="368">
        <f>VLOOKUP(C1144,Hoja5!$G$1:$H$1470,1,FALSE)</f>
        <v>6124383</v>
      </c>
    </row>
    <row r="1145" spans="1:11">
      <c r="A1145" s="381">
        <v>51000</v>
      </c>
      <c r="B1145" s="381">
        <v>51000310</v>
      </c>
      <c r="C1145" s="382">
        <v>6255158</v>
      </c>
      <c r="D1145" s="381" t="s">
        <v>3751</v>
      </c>
      <c r="E1145" s="381" t="s">
        <v>3325</v>
      </c>
      <c r="F1145" s="381" t="s">
        <v>3326</v>
      </c>
      <c r="G1145" s="381" t="s">
        <v>45</v>
      </c>
      <c r="H1145" s="383" t="s">
        <v>3297</v>
      </c>
      <c r="I1145" s="383" t="s">
        <v>3857</v>
      </c>
      <c r="J1145" s="384">
        <v>6</v>
      </c>
      <c r="K1145" s="368">
        <f>VLOOKUP(C1145,Hoja5!$G$1:$H$1470,1,FALSE)</f>
        <v>6255158</v>
      </c>
    </row>
    <row r="1146" spans="1:11">
      <c r="A1146" s="381">
        <v>51000</v>
      </c>
      <c r="B1146" s="381">
        <v>51000310</v>
      </c>
      <c r="C1146" s="382">
        <v>6124356</v>
      </c>
      <c r="D1146" s="381" t="s">
        <v>3752</v>
      </c>
      <c r="E1146" s="381" t="s">
        <v>83</v>
      </c>
      <c r="F1146" s="381" t="s">
        <v>84</v>
      </c>
      <c r="G1146" s="381" t="s">
        <v>45</v>
      </c>
      <c r="H1146" s="383" t="s">
        <v>3297</v>
      </c>
      <c r="I1146" s="383" t="s">
        <v>3857</v>
      </c>
      <c r="J1146" s="384">
        <v>6</v>
      </c>
      <c r="K1146" s="368">
        <f>VLOOKUP(C1146,Hoja5!$G$1:$H$1470,1,FALSE)</f>
        <v>6124356</v>
      </c>
    </row>
    <row r="1147" spans="1:11">
      <c r="A1147" s="381">
        <v>53000</v>
      </c>
      <c r="B1147" s="381">
        <v>53000100</v>
      </c>
      <c r="C1147" s="382">
        <v>6063139</v>
      </c>
      <c r="D1147" s="381" t="s">
        <v>3753</v>
      </c>
      <c r="E1147" s="381" t="s">
        <v>3327</v>
      </c>
      <c r="F1147" s="381" t="s">
        <v>3328</v>
      </c>
      <c r="G1147" s="381" t="s">
        <v>45</v>
      </c>
      <c r="H1147" s="383" t="s">
        <v>3046</v>
      </c>
      <c r="I1147" s="383" t="s">
        <v>3857</v>
      </c>
      <c r="J1147" s="384">
        <v>6</v>
      </c>
      <c r="K1147" s="368">
        <f>VLOOKUP(C1147,Hoja5!$G$1:$H$1470,1,FALSE)</f>
        <v>6063139</v>
      </c>
    </row>
    <row r="1148" spans="1:11">
      <c r="A1148" s="381">
        <v>54000</v>
      </c>
      <c r="B1148" s="381">
        <v>54000100</v>
      </c>
      <c r="C1148" s="382">
        <v>6064671</v>
      </c>
      <c r="D1148" s="381" t="s">
        <v>3754</v>
      </c>
      <c r="E1148" s="381" t="s">
        <v>3329</v>
      </c>
      <c r="F1148" s="381" t="s">
        <v>3330</v>
      </c>
      <c r="G1148" s="381" t="s">
        <v>45</v>
      </c>
      <c r="H1148" s="383" t="s">
        <v>3297</v>
      </c>
      <c r="I1148" s="383" t="s">
        <v>3857</v>
      </c>
      <c r="J1148" s="384">
        <v>6</v>
      </c>
      <c r="K1148" s="368">
        <f>VLOOKUP(C1148,Hoja5!$G$1:$H$1470,1,FALSE)</f>
        <v>6064671</v>
      </c>
    </row>
    <row r="1149" spans="1:11">
      <c r="A1149" s="381">
        <v>51000</v>
      </c>
      <c r="B1149" s="381">
        <v>51000310</v>
      </c>
      <c r="C1149" s="382">
        <v>6240029</v>
      </c>
      <c r="D1149" s="381" t="s">
        <v>3755</v>
      </c>
      <c r="E1149" s="381" t="s">
        <v>3331</v>
      </c>
      <c r="F1149" s="381" t="s">
        <v>3332</v>
      </c>
      <c r="G1149" s="381" t="s">
        <v>45</v>
      </c>
      <c r="H1149" s="383" t="s">
        <v>3297</v>
      </c>
      <c r="I1149" s="383" t="s">
        <v>3857</v>
      </c>
      <c r="J1149" s="384">
        <v>6</v>
      </c>
      <c r="K1149" s="368">
        <f>VLOOKUP(C1149,Hoja5!$G$1:$H$1470,1,FALSE)</f>
        <v>6240029</v>
      </c>
    </row>
    <row r="1150" spans="1:11">
      <c r="A1150" s="367">
        <v>61000</v>
      </c>
      <c r="B1150" s="385">
        <v>61000200</v>
      </c>
      <c r="C1150" s="367">
        <v>2584</v>
      </c>
      <c r="D1150" s="386" t="s">
        <v>3756</v>
      </c>
      <c r="E1150" s="386" t="s">
        <v>3333</v>
      </c>
      <c r="F1150" s="381" t="s">
        <v>316</v>
      </c>
      <c r="G1150" s="381" t="s">
        <v>45</v>
      </c>
      <c r="H1150" s="383" t="s">
        <v>3063</v>
      </c>
      <c r="I1150" s="383" t="s">
        <v>1661</v>
      </c>
      <c r="J1150" s="384">
        <v>6</v>
      </c>
      <c r="K1150" s="368">
        <f>VLOOKUP(C1150,Hoja5!$G$1:$H$1470,1,FALSE)</f>
        <v>2584</v>
      </c>
    </row>
    <row r="1151" spans="1:11">
      <c r="A1151" s="381">
        <v>60000</v>
      </c>
      <c r="B1151" s="381">
        <v>60000100</v>
      </c>
      <c r="C1151" s="382">
        <v>6276425</v>
      </c>
      <c r="D1151" s="381" t="s">
        <v>3757</v>
      </c>
      <c r="E1151" s="381" t="s">
        <v>3334</v>
      </c>
      <c r="F1151" s="381" t="s">
        <v>3335</v>
      </c>
      <c r="G1151" s="381" t="s">
        <v>45</v>
      </c>
      <c r="H1151" s="383" t="s">
        <v>2792</v>
      </c>
      <c r="I1151" s="383" t="s">
        <v>3858</v>
      </c>
      <c r="J1151" s="384">
        <v>6</v>
      </c>
      <c r="K1151" s="368">
        <f>VLOOKUP(C1151,Hoja5!$G$1:$H$1470,1,FALSE)</f>
        <v>6276425</v>
      </c>
    </row>
    <row r="1152" spans="1:11">
      <c r="A1152" s="381">
        <v>61000</v>
      </c>
      <c r="B1152" s="381">
        <v>61000200</v>
      </c>
      <c r="C1152" s="382">
        <v>3407061</v>
      </c>
      <c r="D1152" s="381" t="s">
        <v>1626</v>
      </c>
      <c r="E1152" s="381" t="s">
        <v>1624</v>
      </c>
      <c r="F1152" s="381" t="s">
        <v>1625</v>
      </c>
      <c r="G1152" s="381" t="s">
        <v>45</v>
      </c>
      <c r="H1152" s="383" t="s">
        <v>3063</v>
      </c>
      <c r="I1152" s="383" t="s">
        <v>1661</v>
      </c>
      <c r="J1152" s="384">
        <v>6</v>
      </c>
      <c r="K1152" s="368">
        <f>VLOOKUP(C1152,Hoja5!$G$1:$H$1470,1,FALSE)</f>
        <v>3407061</v>
      </c>
    </row>
    <row r="1153" spans="1:11">
      <c r="A1153" s="381">
        <v>61000</v>
      </c>
      <c r="B1153" s="381">
        <v>61000200</v>
      </c>
      <c r="C1153" s="382">
        <v>6246252</v>
      </c>
      <c r="D1153" s="381" t="s">
        <v>3758</v>
      </c>
      <c r="E1153" s="381" t="s">
        <v>3336</v>
      </c>
      <c r="F1153" s="381" t="s">
        <v>3337</v>
      </c>
      <c r="G1153" s="381" t="s">
        <v>45</v>
      </c>
      <c r="H1153" s="383" t="s">
        <v>3063</v>
      </c>
      <c r="I1153" s="383" t="s">
        <v>1661</v>
      </c>
      <c r="J1153" s="384">
        <v>6</v>
      </c>
      <c r="K1153" s="368">
        <f>VLOOKUP(C1153,Hoja5!$G$1:$H$1470,1,FALSE)</f>
        <v>6246252</v>
      </c>
    </row>
    <row r="1154" spans="1:11">
      <c r="A1154" s="381">
        <v>61000</v>
      </c>
      <c r="B1154" s="381">
        <v>61000200</v>
      </c>
      <c r="C1154" s="382">
        <v>6068376</v>
      </c>
      <c r="D1154" s="381" t="s">
        <v>3759</v>
      </c>
      <c r="E1154" s="381" t="s">
        <v>3338</v>
      </c>
      <c r="F1154" s="381" t="s">
        <v>3339</v>
      </c>
      <c r="G1154" s="381" t="s">
        <v>45</v>
      </c>
      <c r="H1154" s="383" t="s">
        <v>3063</v>
      </c>
      <c r="I1154" s="383" t="s">
        <v>1661</v>
      </c>
      <c r="J1154" s="384">
        <v>6</v>
      </c>
      <c r="K1154" s="368">
        <f>VLOOKUP(C1154,Hoja5!$G$1:$H$1470,1,FALSE)</f>
        <v>6068376</v>
      </c>
    </row>
    <row r="1155" spans="1:11">
      <c r="A1155" s="381">
        <v>62000</v>
      </c>
      <c r="B1155" s="381">
        <v>62000100</v>
      </c>
      <c r="C1155" s="382">
        <v>6107207</v>
      </c>
      <c r="D1155" s="381" t="s">
        <v>1630</v>
      </c>
      <c r="E1155" s="381" t="s">
        <v>1628</v>
      </c>
      <c r="F1155" s="381" t="s">
        <v>1629</v>
      </c>
      <c r="G1155" s="381" t="s">
        <v>45</v>
      </c>
      <c r="H1155" s="383" t="s">
        <v>3063</v>
      </c>
      <c r="I1155" s="383" t="s">
        <v>3859</v>
      </c>
      <c r="J1155" s="384">
        <v>6</v>
      </c>
      <c r="K1155" s="368">
        <f>VLOOKUP(C1155,Hoja5!$G$1:$H$1470,1,FALSE)</f>
        <v>6107207</v>
      </c>
    </row>
    <row r="1156" spans="1:11">
      <c r="A1156" s="381">
        <v>62000</v>
      </c>
      <c r="B1156" s="381">
        <v>62000110</v>
      </c>
      <c r="C1156" s="382">
        <v>6267320</v>
      </c>
      <c r="D1156" s="381" t="s">
        <v>3760</v>
      </c>
      <c r="E1156" s="381" t="s">
        <v>3340</v>
      </c>
      <c r="F1156" s="381" t="s">
        <v>3341</v>
      </c>
      <c r="G1156" s="381" t="s">
        <v>45</v>
      </c>
      <c r="H1156" s="383" t="s">
        <v>3063</v>
      </c>
      <c r="I1156" s="383" t="s">
        <v>3859</v>
      </c>
      <c r="J1156" s="384">
        <v>6</v>
      </c>
      <c r="K1156" s="368">
        <f>VLOOKUP(C1156,Hoja5!$G$1:$H$1470,1,FALSE)</f>
        <v>6267320</v>
      </c>
    </row>
    <row r="1157" spans="1:11">
      <c r="A1157" s="381">
        <v>61000</v>
      </c>
      <c r="B1157" s="381">
        <v>61000200</v>
      </c>
      <c r="C1157" s="382">
        <v>6225510</v>
      </c>
      <c r="D1157" s="381" t="s">
        <v>3761</v>
      </c>
      <c r="E1157" s="381" t="s">
        <v>3342</v>
      </c>
      <c r="F1157" s="381" t="s">
        <v>3343</v>
      </c>
      <c r="G1157" s="381" t="s">
        <v>45</v>
      </c>
      <c r="H1157" s="383" t="s">
        <v>3063</v>
      </c>
      <c r="I1157" s="383" t="s">
        <v>1661</v>
      </c>
      <c r="J1157" s="384">
        <v>6</v>
      </c>
      <c r="K1157" s="368">
        <f>VLOOKUP(C1157,Hoja5!$G$1:$H$1470,1,FALSE)</f>
        <v>6225510</v>
      </c>
    </row>
    <row r="1158" spans="1:11">
      <c r="A1158" s="381">
        <v>62000</v>
      </c>
      <c r="B1158" s="381">
        <v>62000110</v>
      </c>
      <c r="C1158" s="382">
        <v>6239323</v>
      </c>
      <c r="D1158" s="381" t="s">
        <v>3760</v>
      </c>
      <c r="E1158" s="381" t="s">
        <v>3344</v>
      </c>
      <c r="F1158" s="381" t="s">
        <v>3345</v>
      </c>
      <c r="G1158" s="381" t="s">
        <v>45</v>
      </c>
      <c r="H1158" s="383" t="s">
        <v>3063</v>
      </c>
      <c r="I1158" s="383" t="s">
        <v>3859</v>
      </c>
      <c r="J1158" s="384">
        <v>6</v>
      </c>
      <c r="K1158" s="368">
        <f>VLOOKUP(C1158,Hoja5!$G$1:$H$1470,1,FALSE)</f>
        <v>6239323</v>
      </c>
    </row>
    <row r="1159" spans="1:11">
      <c r="A1159" s="381">
        <v>62000</v>
      </c>
      <c r="B1159" s="381">
        <v>62000100</v>
      </c>
      <c r="C1159" s="382">
        <v>6253874</v>
      </c>
      <c r="D1159" s="381" t="s">
        <v>3762</v>
      </c>
      <c r="E1159" s="381" t="s">
        <v>3346</v>
      </c>
      <c r="F1159" s="381" t="s">
        <v>2998</v>
      </c>
      <c r="G1159" s="381" t="s">
        <v>45</v>
      </c>
      <c r="H1159" s="383" t="s">
        <v>3063</v>
      </c>
      <c r="I1159" s="383" t="s">
        <v>3859</v>
      </c>
      <c r="J1159" s="384">
        <v>6</v>
      </c>
      <c r="K1159" s="368">
        <f>VLOOKUP(C1159,Hoja5!$G$1:$H$1470,1,FALSE)</f>
        <v>6253874</v>
      </c>
    </row>
    <row r="1160" spans="1:11">
      <c r="A1160" s="381">
        <v>62000</v>
      </c>
      <c r="B1160" s="381">
        <v>62000100</v>
      </c>
      <c r="C1160" s="382">
        <v>6267736</v>
      </c>
      <c r="D1160" s="381" t="s">
        <v>3763</v>
      </c>
      <c r="E1160" s="381" t="s">
        <v>3347</v>
      </c>
      <c r="F1160" s="381" t="s">
        <v>3348</v>
      </c>
      <c r="G1160" s="381" t="s">
        <v>45</v>
      </c>
      <c r="H1160" s="383" t="s">
        <v>3063</v>
      </c>
      <c r="I1160" s="383" t="s">
        <v>3859</v>
      </c>
      <c r="J1160" s="384">
        <v>6</v>
      </c>
      <c r="K1160" s="368">
        <f>VLOOKUP(C1160,Hoja5!$G$1:$H$1470,1,FALSE)</f>
        <v>6267736</v>
      </c>
    </row>
    <row r="1161" spans="1:11">
      <c r="A1161" s="381">
        <v>62000</v>
      </c>
      <c r="B1161" s="381">
        <v>62000100</v>
      </c>
      <c r="C1161" s="382">
        <v>6240443</v>
      </c>
      <c r="D1161" s="381" t="s">
        <v>3637</v>
      </c>
      <c r="E1161" s="381" t="s">
        <v>3349</v>
      </c>
      <c r="F1161" s="381" t="s">
        <v>3350</v>
      </c>
      <c r="G1161" s="381" t="s">
        <v>45</v>
      </c>
      <c r="H1161" s="383" t="s">
        <v>3063</v>
      </c>
      <c r="I1161" s="383" t="s">
        <v>3859</v>
      </c>
      <c r="J1161" s="384">
        <v>6</v>
      </c>
      <c r="K1161" s="368">
        <f>VLOOKUP(C1161,Hoja5!$G$1:$H$1470,1,FALSE)</f>
        <v>6240443</v>
      </c>
    </row>
    <row r="1162" spans="1:11">
      <c r="A1162" s="381">
        <v>63000</v>
      </c>
      <c r="B1162" s="381">
        <v>63000120</v>
      </c>
      <c r="C1162" s="382">
        <v>6157894</v>
      </c>
      <c r="D1162" s="381" t="s">
        <v>3764</v>
      </c>
      <c r="E1162" s="381" t="s">
        <v>3351</v>
      </c>
      <c r="F1162" s="381" t="s">
        <v>3352</v>
      </c>
      <c r="G1162" s="381" t="s">
        <v>45</v>
      </c>
      <c r="H1162" s="383" t="s">
        <v>3063</v>
      </c>
      <c r="I1162" s="383" t="s">
        <v>3861</v>
      </c>
      <c r="J1162" s="384">
        <v>6</v>
      </c>
      <c r="K1162" s="368">
        <f>VLOOKUP(C1162,Hoja5!$G$1:$H$1470,1,FALSE)</f>
        <v>6157894</v>
      </c>
    </row>
    <row r="1163" spans="1:11">
      <c r="A1163" s="381">
        <v>64000</v>
      </c>
      <c r="B1163" s="381">
        <v>64000100</v>
      </c>
      <c r="C1163" s="382">
        <v>6158410</v>
      </c>
      <c r="D1163" s="381" t="s">
        <v>3765</v>
      </c>
      <c r="E1163" s="381" t="s">
        <v>3353</v>
      </c>
      <c r="F1163" s="381" t="s">
        <v>3354</v>
      </c>
      <c r="G1163" s="381" t="s">
        <v>45</v>
      </c>
      <c r="H1163" s="383" t="s">
        <v>3063</v>
      </c>
      <c r="I1163" s="383" t="s">
        <v>3861</v>
      </c>
      <c r="J1163" s="384">
        <v>6</v>
      </c>
      <c r="K1163" s="368">
        <f>VLOOKUP(C1163,Hoja5!$G$1:$H$1470,1,FALSE)</f>
        <v>6158410</v>
      </c>
    </row>
    <row r="1164" spans="1:11">
      <c r="A1164" s="381">
        <v>64000</v>
      </c>
      <c r="B1164" s="381">
        <v>64000100</v>
      </c>
      <c r="C1164" s="382">
        <v>6244585</v>
      </c>
      <c r="D1164" s="381" t="s">
        <v>3766</v>
      </c>
      <c r="E1164" s="381" t="s">
        <v>3355</v>
      </c>
      <c r="F1164" s="381" t="s">
        <v>3356</v>
      </c>
      <c r="G1164" s="381" t="s">
        <v>45</v>
      </c>
      <c r="H1164" s="383" t="s">
        <v>3063</v>
      </c>
      <c r="I1164" s="383" t="s">
        <v>3861</v>
      </c>
      <c r="J1164" s="384">
        <v>6</v>
      </c>
      <c r="K1164" s="368">
        <f>VLOOKUP(C1164,Hoja5!$G$1:$H$1470,1,FALSE)</f>
        <v>6244585</v>
      </c>
    </row>
    <row r="1165" spans="1:11">
      <c r="A1165" s="381">
        <v>64000</v>
      </c>
      <c r="B1165" s="381">
        <v>64000100</v>
      </c>
      <c r="C1165" s="382">
        <v>6159715</v>
      </c>
      <c r="D1165" s="381" t="s">
        <v>3766</v>
      </c>
      <c r="E1165" s="381" t="s">
        <v>3357</v>
      </c>
      <c r="F1165" s="381" t="s">
        <v>3358</v>
      </c>
      <c r="G1165" s="381" t="s">
        <v>45</v>
      </c>
      <c r="H1165" s="383" t="s">
        <v>3063</v>
      </c>
      <c r="I1165" s="383" t="s">
        <v>3861</v>
      </c>
      <c r="J1165" s="384">
        <v>6</v>
      </c>
      <c r="K1165" s="368">
        <f>VLOOKUP(C1165,Hoja5!$G$1:$H$1470,1,FALSE)</f>
        <v>6159715</v>
      </c>
    </row>
    <row r="1166" spans="1:11">
      <c r="A1166" s="381">
        <v>64000</v>
      </c>
      <c r="B1166" s="381">
        <v>64000100</v>
      </c>
      <c r="C1166" s="382">
        <v>6238746</v>
      </c>
      <c r="D1166" s="381" t="s">
        <v>3643</v>
      </c>
      <c r="E1166" s="381" t="s">
        <v>3359</v>
      </c>
      <c r="F1166" s="381" t="s">
        <v>3360</v>
      </c>
      <c r="G1166" s="381" t="s">
        <v>45</v>
      </c>
      <c r="H1166" s="383" t="s">
        <v>3063</v>
      </c>
      <c r="I1166" s="383" t="s">
        <v>3861</v>
      </c>
      <c r="J1166" s="384">
        <v>6</v>
      </c>
      <c r="K1166" s="368">
        <f>VLOOKUP(C1166,Hoja5!$G$1:$H$1470,1,FALSE)</f>
        <v>6238746</v>
      </c>
    </row>
    <row r="1167" spans="1:11">
      <c r="A1167" s="381">
        <v>64000</v>
      </c>
      <c r="B1167" s="381">
        <v>64000100</v>
      </c>
      <c r="C1167" s="382">
        <v>6158446</v>
      </c>
      <c r="D1167" s="381" t="s">
        <v>3643</v>
      </c>
      <c r="E1167" s="381" t="s">
        <v>3361</v>
      </c>
      <c r="F1167" s="381" t="s">
        <v>748</v>
      </c>
      <c r="G1167" s="381" t="s">
        <v>45</v>
      </c>
      <c r="H1167" s="383" t="s">
        <v>3063</v>
      </c>
      <c r="I1167" s="383" t="s">
        <v>3861</v>
      </c>
      <c r="J1167" s="384">
        <v>6</v>
      </c>
      <c r="K1167" s="368">
        <f>VLOOKUP(C1167,Hoja5!$G$1:$H$1470,1,FALSE)</f>
        <v>6158446</v>
      </c>
    </row>
    <row r="1168" spans="1:11">
      <c r="A1168" s="381">
        <v>64000</v>
      </c>
      <c r="B1168" s="381">
        <v>64000100</v>
      </c>
      <c r="C1168" s="382">
        <v>6158403</v>
      </c>
      <c r="D1168" s="381" t="s">
        <v>3767</v>
      </c>
      <c r="E1168" s="381" t="s">
        <v>3362</v>
      </c>
      <c r="F1168" s="381" t="s">
        <v>3363</v>
      </c>
      <c r="G1168" s="381" t="s">
        <v>45</v>
      </c>
      <c r="H1168" s="383" t="s">
        <v>3063</v>
      </c>
      <c r="I1168" s="383" t="s">
        <v>3861</v>
      </c>
      <c r="J1168" s="384">
        <v>6</v>
      </c>
      <c r="K1168" s="368">
        <f>VLOOKUP(C1168,Hoja5!$G$1:$H$1470,1,FALSE)</f>
        <v>6158403</v>
      </c>
    </row>
    <row r="1169" spans="1:11">
      <c r="A1169" s="381">
        <v>64000</v>
      </c>
      <c r="B1169" s="381">
        <v>64000100</v>
      </c>
      <c r="C1169" s="382">
        <v>6244538</v>
      </c>
      <c r="D1169" s="381" t="s">
        <v>3768</v>
      </c>
      <c r="E1169" s="381" t="s">
        <v>3364</v>
      </c>
      <c r="F1169" s="381" t="s">
        <v>3365</v>
      </c>
      <c r="G1169" s="381" t="s">
        <v>45</v>
      </c>
      <c r="H1169" s="383" t="s">
        <v>3063</v>
      </c>
      <c r="I1169" s="383" t="s">
        <v>3861</v>
      </c>
      <c r="J1169" s="384">
        <v>6</v>
      </c>
      <c r="K1169" s="368">
        <f>VLOOKUP(C1169,Hoja5!$G$1:$H$1470,1,FALSE)</f>
        <v>6244538</v>
      </c>
    </row>
    <row r="1170" spans="1:11">
      <c r="A1170" s="381">
        <v>64000</v>
      </c>
      <c r="B1170" s="381">
        <v>64000100</v>
      </c>
      <c r="C1170" s="382">
        <v>6147824</v>
      </c>
      <c r="D1170" s="381" t="s">
        <v>3769</v>
      </c>
      <c r="E1170" s="381" t="s">
        <v>3366</v>
      </c>
      <c r="F1170" s="381" t="s">
        <v>3367</v>
      </c>
      <c r="G1170" s="381" t="s">
        <v>45</v>
      </c>
      <c r="H1170" s="383" t="s">
        <v>3063</v>
      </c>
      <c r="I1170" s="383" t="s">
        <v>3861</v>
      </c>
      <c r="J1170" s="384">
        <v>6</v>
      </c>
      <c r="K1170" s="368">
        <f>VLOOKUP(C1170,Hoja5!$G$1:$H$1470,1,FALSE)</f>
        <v>6147824</v>
      </c>
    </row>
    <row r="1171" spans="1:11">
      <c r="A1171" s="381">
        <v>64000</v>
      </c>
      <c r="B1171" s="381">
        <v>64000100</v>
      </c>
      <c r="C1171" s="382">
        <v>6158434</v>
      </c>
      <c r="D1171" s="381" t="s">
        <v>3644</v>
      </c>
      <c r="E1171" s="381" t="s">
        <v>3368</v>
      </c>
      <c r="F1171" s="381" t="s">
        <v>3369</v>
      </c>
      <c r="G1171" s="381" t="s">
        <v>45</v>
      </c>
      <c r="H1171" s="383" t="s">
        <v>3063</v>
      </c>
      <c r="I1171" s="383" t="s">
        <v>3861</v>
      </c>
      <c r="J1171" s="384">
        <v>6</v>
      </c>
      <c r="K1171" s="368">
        <f>VLOOKUP(C1171,Hoja5!$G$1:$H$1470,1,FALSE)</f>
        <v>6158434</v>
      </c>
    </row>
    <row r="1172" spans="1:11">
      <c r="A1172" s="381">
        <v>64000</v>
      </c>
      <c r="B1172" s="381">
        <v>64000100</v>
      </c>
      <c r="C1172" s="382">
        <v>6158452</v>
      </c>
      <c r="D1172" s="381" t="s">
        <v>3770</v>
      </c>
      <c r="E1172" s="381" t="s">
        <v>3370</v>
      </c>
      <c r="F1172" s="381" t="s">
        <v>3371</v>
      </c>
      <c r="G1172" s="381" t="s">
        <v>45</v>
      </c>
      <c r="H1172" s="383" t="s">
        <v>3063</v>
      </c>
      <c r="I1172" s="383" t="s">
        <v>3861</v>
      </c>
      <c r="J1172" s="384">
        <v>6</v>
      </c>
      <c r="K1172" s="368">
        <f>VLOOKUP(C1172,Hoja5!$G$1:$H$1470,1,FALSE)</f>
        <v>6158452</v>
      </c>
    </row>
    <row r="1173" spans="1:11">
      <c r="A1173" s="381">
        <v>64000</v>
      </c>
      <c r="B1173" s="381">
        <v>64000100</v>
      </c>
      <c r="C1173" s="382">
        <v>6338638</v>
      </c>
      <c r="D1173" s="381" t="s">
        <v>3644</v>
      </c>
      <c r="E1173" s="381" t="s">
        <v>3372</v>
      </c>
      <c r="F1173" s="381" t="s">
        <v>109</v>
      </c>
      <c r="G1173" s="381" t="s">
        <v>45</v>
      </c>
      <c r="H1173" s="383" t="s">
        <v>3063</v>
      </c>
      <c r="I1173" s="383" t="s">
        <v>3861</v>
      </c>
      <c r="J1173" s="384">
        <v>6</v>
      </c>
      <c r="K1173" s="368">
        <f>VLOOKUP(C1173,Hoja5!$G$1:$H$1470,1,FALSE)</f>
        <v>6338638</v>
      </c>
    </row>
    <row r="1174" spans="1:11">
      <c r="A1174" s="381">
        <v>71000</v>
      </c>
      <c r="B1174" s="381">
        <v>71000200</v>
      </c>
      <c r="C1174" s="382">
        <v>6052966</v>
      </c>
      <c r="D1174" s="381" t="s">
        <v>1634</v>
      </c>
      <c r="E1174" s="381" t="s">
        <v>1635</v>
      </c>
      <c r="F1174" s="381" t="s">
        <v>1636</v>
      </c>
      <c r="G1174" s="381" t="s">
        <v>45</v>
      </c>
      <c r="H1174" s="383" t="s">
        <v>3103</v>
      </c>
      <c r="I1174" s="383" t="s">
        <v>3862</v>
      </c>
      <c r="J1174" s="384">
        <v>6</v>
      </c>
      <c r="K1174" s="368">
        <f>VLOOKUP(C1174,Hoja5!$G$1:$H$1470,1,FALSE)</f>
        <v>6052966</v>
      </c>
    </row>
    <row r="1175" spans="1:11">
      <c r="A1175" s="381">
        <v>71000</v>
      </c>
      <c r="B1175" s="381">
        <v>71000200</v>
      </c>
      <c r="C1175" s="382">
        <v>3600197</v>
      </c>
      <c r="D1175" s="381" t="s">
        <v>3771</v>
      </c>
      <c r="E1175" s="381" t="s">
        <v>3373</v>
      </c>
      <c r="F1175" s="381" t="s">
        <v>3374</v>
      </c>
      <c r="G1175" s="381" t="s">
        <v>45</v>
      </c>
      <c r="H1175" s="383" t="s">
        <v>3103</v>
      </c>
      <c r="I1175" s="383" t="s">
        <v>3862</v>
      </c>
      <c r="J1175" s="384">
        <v>6</v>
      </c>
      <c r="K1175" s="368">
        <f>VLOOKUP(C1175,Hoja5!$G$1:$H$1470,1,FALSE)</f>
        <v>3600197</v>
      </c>
    </row>
    <row r="1176" spans="1:11">
      <c r="A1176" s="381">
        <v>71000</v>
      </c>
      <c r="B1176" s="381">
        <v>71000200</v>
      </c>
      <c r="C1176" s="382">
        <v>6122781</v>
      </c>
      <c r="D1176" s="381" t="s">
        <v>3772</v>
      </c>
      <c r="E1176" s="381" t="s">
        <v>3375</v>
      </c>
      <c r="F1176" s="381" t="s">
        <v>3376</v>
      </c>
      <c r="G1176" s="381" t="s">
        <v>45</v>
      </c>
      <c r="H1176" s="383" t="s">
        <v>3103</v>
      </c>
      <c r="I1176" s="383" t="s">
        <v>3862</v>
      </c>
      <c r="J1176" s="384">
        <v>6</v>
      </c>
      <c r="K1176" s="368">
        <f>VLOOKUP(C1176,Hoja5!$G$1:$H$1470,1,FALSE)</f>
        <v>6122781</v>
      </c>
    </row>
    <row r="1177" spans="1:11">
      <c r="A1177" s="381">
        <v>71000</v>
      </c>
      <c r="B1177" s="381">
        <v>71000220</v>
      </c>
      <c r="C1177" s="382">
        <v>6147754</v>
      </c>
      <c r="D1177" s="381" t="s">
        <v>54</v>
      </c>
      <c r="E1177" s="381" t="s">
        <v>2506</v>
      </c>
      <c r="F1177" s="381" t="s">
        <v>998</v>
      </c>
      <c r="G1177" s="381" t="s">
        <v>45</v>
      </c>
      <c r="H1177" s="383" t="s">
        <v>3103</v>
      </c>
      <c r="I1177" s="383" t="s">
        <v>3862</v>
      </c>
      <c r="J1177" s="384">
        <v>6</v>
      </c>
      <c r="K1177" s="368">
        <f>VLOOKUP(C1177,Hoja5!$G$1:$H$1470,1,FALSE)</f>
        <v>6147754</v>
      </c>
    </row>
    <row r="1178" spans="1:11">
      <c r="A1178" s="381">
        <v>72000</v>
      </c>
      <c r="B1178" s="381">
        <v>72000100</v>
      </c>
      <c r="C1178" s="382">
        <v>5279</v>
      </c>
      <c r="D1178" s="381" t="s">
        <v>3773</v>
      </c>
      <c r="E1178" s="381" t="s">
        <v>3377</v>
      </c>
      <c r="F1178" s="381" t="s">
        <v>3378</v>
      </c>
      <c r="G1178" s="381" t="s">
        <v>45</v>
      </c>
      <c r="H1178" s="383" t="s">
        <v>3103</v>
      </c>
      <c r="I1178" s="383" t="s">
        <v>3862</v>
      </c>
      <c r="J1178" s="384">
        <v>6</v>
      </c>
      <c r="K1178" s="368">
        <f>VLOOKUP(C1178,Hoja5!$G$1:$H$1470,1,FALSE)</f>
        <v>5279</v>
      </c>
    </row>
    <row r="1179" spans="1:11">
      <c r="A1179" s="381">
        <v>73000</v>
      </c>
      <c r="B1179" s="381">
        <v>73000100</v>
      </c>
      <c r="C1179" s="382">
        <v>3407076</v>
      </c>
      <c r="D1179" s="381" t="s">
        <v>3774</v>
      </c>
      <c r="E1179" s="381" t="s">
        <v>3379</v>
      </c>
      <c r="F1179" s="381" t="s">
        <v>3380</v>
      </c>
      <c r="G1179" s="381" t="s">
        <v>45</v>
      </c>
      <c r="H1179" s="383" t="s">
        <v>3103</v>
      </c>
      <c r="I1179" s="383" t="s">
        <v>3862</v>
      </c>
      <c r="J1179" s="384">
        <v>6</v>
      </c>
      <c r="K1179" s="368">
        <f>VLOOKUP(C1179,Hoja5!$G$1:$H$1470,1,FALSE)</f>
        <v>3407076</v>
      </c>
    </row>
    <row r="1180" spans="1:11">
      <c r="A1180" s="381">
        <v>73000</v>
      </c>
      <c r="B1180" s="381">
        <v>73000200</v>
      </c>
      <c r="C1180" s="382">
        <v>3600927</v>
      </c>
      <c r="D1180" s="381" t="s">
        <v>3665</v>
      </c>
      <c r="E1180" s="381" t="s">
        <v>3381</v>
      </c>
      <c r="F1180" s="381" t="s">
        <v>3382</v>
      </c>
      <c r="G1180" s="381" t="s">
        <v>45</v>
      </c>
      <c r="H1180" s="383" t="s">
        <v>3103</v>
      </c>
      <c r="I1180" s="383" t="s">
        <v>3862</v>
      </c>
      <c r="J1180" s="384">
        <v>6</v>
      </c>
      <c r="K1180" s="368">
        <f>VLOOKUP(C1180,Hoja5!$G$1:$H$1470,1,FALSE)</f>
        <v>3600927</v>
      </c>
    </row>
    <row r="1181" spans="1:11">
      <c r="A1181" s="381">
        <v>76000</v>
      </c>
      <c r="B1181" s="381">
        <v>76000100</v>
      </c>
      <c r="C1181" s="382">
        <v>6116903</v>
      </c>
      <c r="D1181" s="381" t="s">
        <v>3775</v>
      </c>
      <c r="E1181" s="381" t="s">
        <v>3383</v>
      </c>
      <c r="F1181" s="381" t="s">
        <v>3384</v>
      </c>
      <c r="G1181" s="381" t="s">
        <v>45</v>
      </c>
      <c r="H1181" s="383" t="s">
        <v>3103</v>
      </c>
      <c r="I1181" s="383" t="s">
        <v>3862</v>
      </c>
      <c r="J1181" s="384">
        <v>6</v>
      </c>
      <c r="K1181" s="368">
        <f>VLOOKUP(C1181,Hoja5!$G$1:$H$1470,1,FALSE)</f>
        <v>6116903</v>
      </c>
    </row>
    <row r="1182" spans="1:11">
      <c r="A1182" s="381">
        <v>77000</v>
      </c>
      <c r="B1182" s="381">
        <v>77000210</v>
      </c>
      <c r="C1182" s="382">
        <v>5261</v>
      </c>
      <c r="D1182" s="381" t="s">
        <v>3776</v>
      </c>
      <c r="E1182" s="381" t="s">
        <v>3385</v>
      </c>
      <c r="F1182" s="381" t="s">
        <v>3354</v>
      </c>
      <c r="G1182" s="381" t="s">
        <v>45</v>
      </c>
      <c r="H1182" s="383" t="s">
        <v>3155</v>
      </c>
      <c r="I1182" s="370" t="s">
        <v>3863</v>
      </c>
      <c r="J1182" s="384">
        <v>6</v>
      </c>
      <c r="K1182" s="368">
        <f>VLOOKUP(C1182,Hoja5!$G$1:$H$1470,1,FALSE)</f>
        <v>5261</v>
      </c>
    </row>
    <row r="1183" spans="1:11">
      <c r="A1183" s="381">
        <v>77000</v>
      </c>
      <c r="B1183" s="381">
        <v>77000110</v>
      </c>
      <c r="C1183" s="382">
        <v>3600420</v>
      </c>
      <c r="D1183" s="381" t="s">
        <v>1641</v>
      </c>
      <c r="E1183" s="381" t="s">
        <v>1639</v>
      </c>
      <c r="F1183" s="381" t="s">
        <v>1640</v>
      </c>
      <c r="G1183" s="381" t="s">
        <v>45</v>
      </c>
      <c r="H1183" s="383" t="s">
        <v>3155</v>
      </c>
      <c r="I1183" s="370" t="s">
        <v>3863</v>
      </c>
      <c r="J1183" s="384">
        <v>6</v>
      </c>
      <c r="K1183" s="368">
        <f>VLOOKUP(C1183,Hoja5!$G$1:$H$1470,1,FALSE)</f>
        <v>3600420</v>
      </c>
    </row>
    <row r="1184" spans="1:11">
      <c r="A1184" s="381">
        <v>77000</v>
      </c>
      <c r="B1184" s="381">
        <v>77000110</v>
      </c>
      <c r="C1184" s="382">
        <v>3600453</v>
      </c>
      <c r="D1184" s="381" t="s">
        <v>3777</v>
      </c>
      <c r="E1184" s="381" t="s">
        <v>3386</v>
      </c>
      <c r="F1184" s="381" t="s">
        <v>2673</v>
      </c>
      <c r="G1184" s="381" t="s">
        <v>45</v>
      </c>
      <c r="H1184" s="383" t="s">
        <v>3155</v>
      </c>
      <c r="I1184" s="370" t="s">
        <v>3863</v>
      </c>
      <c r="J1184" s="384">
        <v>6</v>
      </c>
      <c r="K1184" s="368">
        <f>VLOOKUP(C1184,Hoja5!$G$1:$H$1470,1,FALSE)</f>
        <v>3600453</v>
      </c>
    </row>
    <row r="1185" spans="1:11">
      <c r="A1185" s="381">
        <v>77000</v>
      </c>
      <c r="B1185" s="381">
        <v>77000230</v>
      </c>
      <c r="C1185" s="382">
        <v>6127070</v>
      </c>
      <c r="D1185" s="381" t="s">
        <v>3778</v>
      </c>
      <c r="E1185" s="381" t="s">
        <v>255</v>
      </c>
      <c r="F1185" s="381" t="s">
        <v>256</v>
      </c>
      <c r="G1185" s="381" t="s">
        <v>45</v>
      </c>
      <c r="H1185" s="383" t="s">
        <v>3155</v>
      </c>
      <c r="I1185" s="370" t="s">
        <v>3863</v>
      </c>
      <c r="J1185" s="384">
        <v>6</v>
      </c>
      <c r="K1185" s="368">
        <f>VLOOKUP(C1185,Hoja5!$G$1:$H$1470,1,FALSE)</f>
        <v>6127070</v>
      </c>
    </row>
    <row r="1186" spans="1:11">
      <c r="A1186" s="381">
        <v>78000</v>
      </c>
      <c r="B1186" s="381">
        <v>78000200</v>
      </c>
      <c r="C1186" s="382">
        <v>5057</v>
      </c>
      <c r="D1186" s="381" t="s">
        <v>3779</v>
      </c>
      <c r="E1186" s="381" t="s">
        <v>1643</v>
      </c>
      <c r="F1186" s="381" t="s">
        <v>1644</v>
      </c>
      <c r="G1186" s="381" t="s">
        <v>45</v>
      </c>
      <c r="H1186" s="383" t="s">
        <v>3155</v>
      </c>
      <c r="I1186" s="383" t="s">
        <v>3864</v>
      </c>
      <c r="J1186" s="384">
        <v>6</v>
      </c>
      <c r="K1186" s="368">
        <f>VLOOKUP(C1186,Hoja5!$G$1:$H$1470,1,FALSE)</f>
        <v>5057</v>
      </c>
    </row>
    <row r="1187" spans="1:11">
      <c r="A1187" s="381">
        <v>78000</v>
      </c>
      <c r="B1187" s="381">
        <v>78000200</v>
      </c>
      <c r="C1187" s="382">
        <v>6148120</v>
      </c>
      <c r="D1187" s="381" t="s">
        <v>3698</v>
      </c>
      <c r="E1187" s="381" t="s">
        <v>1015</v>
      </c>
      <c r="F1187" s="381" t="s">
        <v>1016</v>
      </c>
      <c r="G1187" s="381" t="s">
        <v>45</v>
      </c>
      <c r="H1187" s="383" t="s">
        <v>3155</v>
      </c>
      <c r="I1187" s="383" t="s">
        <v>3864</v>
      </c>
      <c r="J1187" s="384">
        <v>6</v>
      </c>
      <c r="K1187" s="368">
        <f>VLOOKUP(C1187,Hoja5!$G$1:$H$1470,1,FALSE)</f>
        <v>6148120</v>
      </c>
    </row>
    <row r="1188" spans="1:11">
      <c r="A1188" s="381">
        <v>78000</v>
      </c>
      <c r="B1188" s="381">
        <v>78000200</v>
      </c>
      <c r="C1188" s="382">
        <v>3600774</v>
      </c>
      <c r="D1188" s="381" t="s">
        <v>3672</v>
      </c>
      <c r="E1188" s="381" t="s">
        <v>3387</v>
      </c>
      <c r="F1188" s="381" t="s">
        <v>3388</v>
      </c>
      <c r="G1188" s="381" t="s">
        <v>45</v>
      </c>
      <c r="H1188" s="383" t="s">
        <v>3155</v>
      </c>
      <c r="I1188" s="383" t="s">
        <v>3864</v>
      </c>
      <c r="J1188" s="384">
        <v>6</v>
      </c>
      <c r="K1188" s="368">
        <f>VLOOKUP(C1188,Hoja5!$G$1:$H$1470,1,FALSE)</f>
        <v>3600774</v>
      </c>
    </row>
    <row r="1189" spans="1:11">
      <c r="A1189" s="381">
        <v>78000</v>
      </c>
      <c r="B1189" s="381">
        <v>78000200</v>
      </c>
      <c r="C1189" s="382">
        <v>3600198</v>
      </c>
      <c r="D1189" s="381" t="s">
        <v>3698</v>
      </c>
      <c r="E1189" s="381" t="s">
        <v>3389</v>
      </c>
      <c r="F1189" s="381" t="s">
        <v>945</v>
      </c>
      <c r="G1189" s="381" t="s">
        <v>45</v>
      </c>
      <c r="H1189" s="383" t="s">
        <v>3155</v>
      </c>
      <c r="I1189" s="383" t="s">
        <v>3864</v>
      </c>
      <c r="J1189" s="384">
        <v>6</v>
      </c>
      <c r="K1189" s="368">
        <f>VLOOKUP(C1189,Hoja5!$G$1:$H$1470,1,FALSE)</f>
        <v>3600198</v>
      </c>
    </row>
    <row r="1190" spans="1:11">
      <c r="A1190" s="381">
        <v>78000</v>
      </c>
      <c r="B1190" s="381">
        <v>78000100</v>
      </c>
      <c r="C1190" s="382">
        <v>6105963</v>
      </c>
      <c r="D1190" s="381" t="s">
        <v>3780</v>
      </c>
      <c r="E1190" s="381" t="s">
        <v>272</v>
      </c>
      <c r="F1190" s="381" t="s">
        <v>611</v>
      </c>
      <c r="G1190" s="381" t="s">
        <v>45</v>
      </c>
      <c r="H1190" s="383" t="s">
        <v>3155</v>
      </c>
      <c r="I1190" s="383" t="s">
        <v>3864</v>
      </c>
      <c r="J1190" s="384">
        <v>6</v>
      </c>
      <c r="K1190" s="368">
        <f>VLOOKUP(C1190,Hoja5!$G$1:$H$1470,1,FALSE)</f>
        <v>6105963</v>
      </c>
    </row>
    <row r="1191" spans="1:11">
      <c r="A1191" s="381">
        <v>42000</v>
      </c>
      <c r="B1191" s="381">
        <v>42000120</v>
      </c>
      <c r="C1191" s="381">
        <v>6405864</v>
      </c>
      <c r="D1191" s="381" t="s">
        <v>3718</v>
      </c>
      <c r="E1191" s="381" t="s">
        <v>3390</v>
      </c>
      <c r="F1191" s="381" t="s">
        <v>3391</v>
      </c>
      <c r="G1191" s="381" t="s">
        <v>45</v>
      </c>
      <c r="H1191" s="383" t="s">
        <v>3249</v>
      </c>
      <c r="I1191" s="383" t="s">
        <v>3856</v>
      </c>
      <c r="J1191" s="384">
        <v>6</v>
      </c>
      <c r="K1191" s="368">
        <f>VLOOKUP(C1191,Hoja5!$G$1:$H$1470,1,FALSE)</f>
        <v>6405864</v>
      </c>
    </row>
    <row r="1192" spans="1:11">
      <c r="A1192" s="387">
        <v>35000</v>
      </c>
      <c r="B1192" s="388">
        <v>35000100</v>
      </c>
      <c r="C1192" s="389">
        <v>3400850</v>
      </c>
      <c r="D1192" s="390" t="s">
        <v>2001</v>
      </c>
      <c r="E1192" s="390" t="s">
        <v>2020</v>
      </c>
      <c r="F1192" s="390" t="s">
        <v>2021</v>
      </c>
      <c r="G1192" s="391" t="s">
        <v>45</v>
      </c>
      <c r="H1192" s="392" t="s">
        <v>2309</v>
      </c>
      <c r="I1192" s="392" t="s">
        <v>3800</v>
      </c>
      <c r="J1192" s="384">
        <v>3</v>
      </c>
      <c r="K1192" s="368">
        <f>VLOOKUP(C1192,Hoja5!$G$1:$H$1470,1,FALSE)</f>
        <v>3400850</v>
      </c>
    </row>
    <row r="1193" spans="1:11">
      <c r="A1193" s="387">
        <v>35000</v>
      </c>
      <c r="B1193" s="388">
        <v>35000200</v>
      </c>
      <c r="C1193" s="389">
        <v>6147717</v>
      </c>
      <c r="D1193" s="390" t="s">
        <v>1965</v>
      </c>
      <c r="E1193" s="390" t="s">
        <v>47</v>
      </c>
      <c r="F1193" s="390" t="s">
        <v>48</v>
      </c>
      <c r="G1193" s="391" t="s">
        <v>45</v>
      </c>
      <c r="H1193" s="392" t="s">
        <v>2323</v>
      </c>
      <c r="I1193" s="392" t="s">
        <v>3821</v>
      </c>
      <c r="J1193" s="384">
        <v>1</v>
      </c>
      <c r="K1193" s="368">
        <f>VLOOKUP(C1193,Hoja5!$G$1:$H$1470,1,FALSE)</f>
        <v>6147717</v>
      </c>
    </row>
    <row r="1194" spans="1:11">
      <c r="A1194" s="387">
        <v>35000</v>
      </c>
      <c r="B1194" s="388">
        <v>35000200</v>
      </c>
      <c r="C1194" s="389">
        <v>6262745</v>
      </c>
      <c r="D1194" s="390" t="s">
        <v>1965</v>
      </c>
      <c r="E1194" s="390" t="s">
        <v>3392</v>
      </c>
      <c r="F1194" s="390" t="s">
        <v>316</v>
      </c>
      <c r="G1194" s="391" t="s">
        <v>53</v>
      </c>
      <c r="H1194" s="392" t="s">
        <v>2325</v>
      </c>
      <c r="I1194" s="392" t="s">
        <v>3820</v>
      </c>
      <c r="J1194" s="384">
        <v>1</v>
      </c>
      <c r="K1194" s="368">
        <f>VLOOKUP(C1194,Hoja5!$G$1:$H$1470,1,FALSE)</f>
        <v>6262745</v>
      </c>
    </row>
    <row r="1195" spans="1:11">
      <c r="A1195" s="387">
        <v>35000</v>
      </c>
      <c r="B1195" s="388">
        <v>35000200</v>
      </c>
      <c r="C1195" s="389">
        <v>3400952</v>
      </c>
      <c r="D1195" s="390" t="s">
        <v>1965</v>
      </c>
      <c r="E1195" s="390" t="s">
        <v>89</v>
      </c>
      <c r="F1195" s="390" t="s">
        <v>90</v>
      </c>
      <c r="G1195" s="391" t="s">
        <v>45</v>
      </c>
      <c r="H1195" s="392" t="s">
        <v>2323</v>
      </c>
      <c r="I1195" s="392" t="s">
        <v>3821</v>
      </c>
      <c r="J1195" s="384">
        <v>1</v>
      </c>
      <c r="K1195" s="368">
        <f>VLOOKUP(C1195,Hoja5!$G$1:$H$1470,1,FALSE)</f>
        <v>3400952</v>
      </c>
    </row>
    <row r="1196" spans="1:11">
      <c r="A1196" s="387">
        <v>35000</v>
      </c>
      <c r="B1196" s="388">
        <v>35000300</v>
      </c>
      <c r="C1196" s="389">
        <v>6147930</v>
      </c>
      <c r="D1196" s="390" t="s">
        <v>1965</v>
      </c>
      <c r="E1196" s="390" t="s">
        <v>1969</v>
      </c>
      <c r="F1196" s="390" t="s">
        <v>1970</v>
      </c>
      <c r="G1196" s="391" t="s">
        <v>53</v>
      </c>
      <c r="H1196" s="392" t="s">
        <v>2319</v>
      </c>
      <c r="I1196" s="392" t="s">
        <v>3818</v>
      </c>
      <c r="J1196" s="384">
        <v>1</v>
      </c>
      <c r="K1196" s="368">
        <f>VLOOKUP(C1196,Hoja5!$G$1:$H$1470,1,FALSE)</f>
        <v>6147930</v>
      </c>
    </row>
    <row r="1197" spans="1:11">
      <c r="A1197" s="387">
        <v>35000</v>
      </c>
      <c r="B1197" s="388">
        <v>35000400</v>
      </c>
      <c r="C1197" s="389">
        <v>6129936</v>
      </c>
      <c r="D1197" s="390" t="s">
        <v>1965</v>
      </c>
      <c r="E1197" s="390" t="s">
        <v>110</v>
      </c>
      <c r="F1197" s="390" t="s">
        <v>111</v>
      </c>
      <c r="G1197" s="391" t="s">
        <v>45</v>
      </c>
      <c r="H1197" s="392" t="s">
        <v>3393</v>
      </c>
      <c r="I1197" s="392" t="s">
        <v>3817</v>
      </c>
      <c r="J1197" s="384">
        <v>1</v>
      </c>
      <c r="K1197" s="368">
        <f>VLOOKUP(C1197,Hoja5!$G$1:$H$1470,1,FALSE)</f>
        <v>6129936</v>
      </c>
    </row>
    <row r="1198" spans="1:11">
      <c r="A1198" s="387">
        <v>35000</v>
      </c>
      <c r="B1198" s="388">
        <v>35000200</v>
      </c>
      <c r="C1198" s="389">
        <v>5947</v>
      </c>
      <c r="D1198" s="390" t="s">
        <v>1965</v>
      </c>
      <c r="E1198" s="390" t="s">
        <v>3394</v>
      </c>
      <c r="F1198" s="390" t="s">
        <v>3395</v>
      </c>
      <c r="G1198" s="391" t="s">
        <v>53</v>
      </c>
      <c r="H1198" s="392" t="s">
        <v>2325</v>
      </c>
      <c r="I1198" s="392" t="s">
        <v>3820</v>
      </c>
      <c r="J1198" s="384">
        <v>1</v>
      </c>
      <c r="K1198" s="368">
        <f>VLOOKUP(C1198,Hoja5!$G$1:$H$1470,1,FALSE)</f>
        <v>5947</v>
      </c>
    </row>
    <row r="1199" spans="1:11">
      <c r="A1199" s="387">
        <v>35000</v>
      </c>
      <c r="B1199" s="388">
        <v>35000300</v>
      </c>
      <c r="C1199" s="389">
        <v>6238208</v>
      </c>
      <c r="D1199" s="390" t="s">
        <v>1964</v>
      </c>
      <c r="E1199" s="390" t="s">
        <v>129</v>
      </c>
      <c r="F1199" s="390" t="s">
        <v>130</v>
      </c>
      <c r="G1199" s="391" t="s">
        <v>53</v>
      </c>
      <c r="H1199" s="392" t="s">
        <v>2319</v>
      </c>
      <c r="I1199" s="392" t="s">
        <v>3818</v>
      </c>
      <c r="J1199" s="384">
        <v>2</v>
      </c>
      <c r="K1199" s="368">
        <f>VLOOKUP(C1199,Hoja5!$G$1:$H$1470,1,FALSE)</f>
        <v>6238208</v>
      </c>
    </row>
    <row r="1200" spans="1:11">
      <c r="A1200" s="387">
        <v>35000</v>
      </c>
      <c r="B1200" s="388">
        <v>35000300</v>
      </c>
      <c r="C1200" s="389">
        <v>6129937</v>
      </c>
      <c r="D1200" s="390" t="s">
        <v>1965</v>
      </c>
      <c r="E1200" s="390" t="s">
        <v>133</v>
      </c>
      <c r="F1200" s="390" t="s">
        <v>135</v>
      </c>
      <c r="G1200" s="391" t="s">
        <v>53</v>
      </c>
      <c r="H1200" s="392" t="s">
        <v>2319</v>
      </c>
      <c r="I1200" s="392" t="s">
        <v>3818</v>
      </c>
      <c r="J1200" s="384">
        <v>1</v>
      </c>
      <c r="K1200" s="368">
        <f>VLOOKUP(C1200,Hoja5!$G$1:$H$1470,1,FALSE)</f>
        <v>6129937</v>
      </c>
    </row>
    <row r="1201" spans="1:11">
      <c r="A1201" s="387">
        <v>35000</v>
      </c>
      <c r="B1201" s="388">
        <v>35000200</v>
      </c>
      <c r="C1201" s="389">
        <v>6248370</v>
      </c>
      <c r="D1201" s="390" t="s">
        <v>1965</v>
      </c>
      <c r="E1201" s="390" t="s">
        <v>2756</v>
      </c>
      <c r="F1201" s="390" t="s">
        <v>2757</v>
      </c>
      <c r="G1201" s="391" t="s">
        <v>45</v>
      </c>
      <c r="H1201" s="392" t="s">
        <v>2323</v>
      </c>
      <c r="I1201" s="392" t="s">
        <v>3821</v>
      </c>
      <c r="J1201" s="384">
        <v>1</v>
      </c>
      <c r="K1201" s="368">
        <f>VLOOKUP(C1201,Hoja5!$G$1:$H$1470,1,FALSE)</f>
        <v>6248370</v>
      </c>
    </row>
    <row r="1202" spans="1:11">
      <c r="A1202" s="387">
        <v>35000</v>
      </c>
      <c r="B1202" s="388">
        <v>35000300</v>
      </c>
      <c r="C1202" s="389">
        <v>6245339</v>
      </c>
      <c r="D1202" s="390" t="s">
        <v>1965</v>
      </c>
      <c r="E1202" s="390" t="s">
        <v>3396</v>
      </c>
      <c r="F1202" s="390" t="s">
        <v>3397</v>
      </c>
      <c r="G1202" s="391" t="s">
        <v>53</v>
      </c>
      <c r="H1202" s="392" t="s">
        <v>2319</v>
      </c>
      <c r="I1202" s="392" t="s">
        <v>3818</v>
      </c>
      <c r="J1202" s="384">
        <v>1</v>
      </c>
      <c r="K1202" s="368">
        <f>VLOOKUP(C1202,Hoja5!$G$1:$H$1470,1,FALSE)</f>
        <v>6245339</v>
      </c>
    </row>
    <row r="1203" spans="1:11">
      <c r="A1203" s="387">
        <v>35000</v>
      </c>
      <c r="B1203" s="388">
        <v>35000300</v>
      </c>
      <c r="C1203" s="389">
        <v>6147947</v>
      </c>
      <c r="D1203" s="390" t="s">
        <v>1965</v>
      </c>
      <c r="E1203" s="390" t="s">
        <v>151</v>
      </c>
      <c r="F1203" s="390" t="s">
        <v>152</v>
      </c>
      <c r="G1203" s="391" t="s">
        <v>53</v>
      </c>
      <c r="H1203" s="392" t="s">
        <v>2319</v>
      </c>
      <c r="I1203" s="392" t="s">
        <v>3818</v>
      </c>
      <c r="J1203" s="384">
        <v>1</v>
      </c>
      <c r="K1203" s="368">
        <f>VLOOKUP(C1203,Hoja5!$G$1:$H$1470,1,FALSE)</f>
        <v>6147947</v>
      </c>
    </row>
    <row r="1204" spans="1:11">
      <c r="A1204" s="387">
        <v>35000</v>
      </c>
      <c r="B1204" s="388">
        <v>35000300</v>
      </c>
      <c r="C1204" s="389">
        <v>3600669</v>
      </c>
      <c r="D1204" s="390" t="s">
        <v>1965</v>
      </c>
      <c r="E1204" s="390" t="s">
        <v>1966</v>
      </c>
      <c r="F1204" s="390" t="s">
        <v>1967</v>
      </c>
      <c r="G1204" s="391" t="s">
        <v>53</v>
      </c>
      <c r="H1204" s="392" t="s">
        <v>2319</v>
      </c>
      <c r="I1204" s="392" t="s">
        <v>3818</v>
      </c>
      <c r="J1204" s="384">
        <v>1</v>
      </c>
      <c r="K1204" s="368">
        <f>VLOOKUP(C1204,Hoja5!$G$1:$H$1470,1,FALSE)</f>
        <v>3600669</v>
      </c>
    </row>
    <row r="1205" spans="1:11">
      <c r="A1205" s="387">
        <v>35000</v>
      </c>
      <c r="B1205" s="388">
        <v>35000400</v>
      </c>
      <c r="C1205" s="389">
        <v>6224991</v>
      </c>
      <c r="D1205" s="390" t="s">
        <v>1965</v>
      </c>
      <c r="E1205" s="390" t="s">
        <v>3398</v>
      </c>
      <c r="F1205" s="390" t="s">
        <v>3399</v>
      </c>
      <c r="G1205" s="391" t="s">
        <v>53</v>
      </c>
      <c r="H1205" s="392" t="s">
        <v>3400</v>
      </c>
      <c r="I1205" s="392" t="s">
        <v>3829</v>
      </c>
      <c r="J1205" s="384">
        <v>1</v>
      </c>
      <c r="K1205" s="368">
        <f>VLOOKUP(C1205,Hoja5!$G$1:$H$1470,1,FALSE)</f>
        <v>6224991</v>
      </c>
    </row>
    <row r="1206" spans="1:11">
      <c r="A1206" s="387">
        <v>35000</v>
      </c>
      <c r="B1206" s="388">
        <v>35010500</v>
      </c>
      <c r="C1206" s="389">
        <v>6057461</v>
      </c>
      <c r="D1206" s="390" t="s">
        <v>1965</v>
      </c>
      <c r="E1206" s="390" t="s">
        <v>3401</v>
      </c>
      <c r="F1206" s="390" t="s">
        <v>1972</v>
      </c>
      <c r="G1206" s="391" t="s">
        <v>45</v>
      </c>
      <c r="H1206" s="392" t="s">
        <v>2314</v>
      </c>
      <c r="I1206" s="392" t="s">
        <v>3823</v>
      </c>
      <c r="J1206" s="384">
        <v>1</v>
      </c>
      <c r="K1206" s="368">
        <f>VLOOKUP(C1206,Hoja5!$G$1:$H$1470,1,FALSE)</f>
        <v>6057461</v>
      </c>
    </row>
    <row r="1207" spans="1:11">
      <c r="A1207" s="387">
        <v>35000</v>
      </c>
      <c r="B1207" s="388">
        <v>35000100</v>
      </c>
      <c r="C1207" s="389">
        <v>6084300</v>
      </c>
      <c r="D1207" s="390" t="s">
        <v>2001</v>
      </c>
      <c r="E1207" s="390" t="s">
        <v>183</v>
      </c>
      <c r="F1207" s="390" t="s">
        <v>184</v>
      </c>
      <c r="G1207" s="391" t="s">
        <v>45</v>
      </c>
      <c r="H1207" s="392" t="s">
        <v>2309</v>
      </c>
      <c r="I1207" s="392" t="s">
        <v>3830</v>
      </c>
      <c r="J1207" s="384">
        <v>3</v>
      </c>
      <c r="K1207" s="368">
        <f>VLOOKUP(C1207,Hoja5!$G$1:$H$1470,1,FALSE)</f>
        <v>6084300</v>
      </c>
    </row>
    <row r="1208" spans="1:11">
      <c r="A1208" s="387">
        <v>35000</v>
      </c>
      <c r="B1208" s="388">
        <v>35000400</v>
      </c>
      <c r="C1208" s="389">
        <v>5982</v>
      </c>
      <c r="D1208" s="390" t="s">
        <v>1964</v>
      </c>
      <c r="E1208" s="390" t="s">
        <v>187</v>
      </c>
      <c r="F1208" s="390" t="s">
        <v>188</v>
      </c>
      <c r="G1208" s="391" t="s">
        <v>45</v>
      </c>
      <c r="H1208" s="392" t="s">
        <v>3393</v>
      </c>
      <c r="I1208" s="392" t="s">
        <v>3817</v>
      </c>
      <c r="J1208" s="384">
        <v>2</v>
      </c>
      <c r="K1208" s="368">
        <f>VLOOKUP(C1208,Hoja5!$G$1:$H$1470,1,FALSE)</f>
        <v>5982</v>
      </c>
    </row>
    <row r="1209" spans="1:11">
      <c r="A1209" s="387">
        <v>35000</v>
      </c>
      <c r="B1209" s="388">
        <v>35000400</v>
      </c>
      <c r="C1209" s="389">
        <v>6126092</v>
      </c>
      <c r="D1209" s="390" t="s">
        <v>1965</v>
      </c>
      <c r="E1209" s="390" t="s">
        <v>194</v>
      </c>
      <c r="F1209" s="390" t="s">
        <v>109</v>
      </c>
      <c r="G1209" s="391" t="s">
        <v>45</v>
      </c>
      <c r="H1209" s="392" t="s">
        <v>3393</v>
      </c>
      <c r="I1209" s="392" t="s">
        <v>3817</v>
      </c>
      <c r="J1209" s="384">
        <v>1</v>
      </c>
      <c r="K1209" s="368">
        <f>VLOOKUP(C1209,Hoja5!$G$1:$H$1470,1,FALSE)</f>
        <v>6126092</v>
      </c>
    </row>
    <row r="1210" spans="1:11">
      <c r="A1210" s="387">
        <v>35000</v>
      </c>
      <c r="B1210" s="388">
        <v>35000200</v>
      </c>
      <c r="C1210" s="389">
        <v>3600571</v>
      </c>
      <c r="D1210" s="390" t="s">
        <v>1964</v>
      </c>
      <c r="E1210" s="390" t="s">
        <v>203</v>
      </c>
      <c r="F1210" s="390" t="s">
        <v>204</v>
      </c>
      <c r="G1210" s="391" t="s">
        <v>45</v>
      </c>
      <c r="H1210" s="392" t="s">
        <v>2323</v>
      </c>
      <c r="I1210" s="392" t="s">
        <v>3821</v>
      </c>
      <c r="J1210" s="384">
        <v>2</v>
      </c>
      <c r="K1210" s="368">
        <f>VLOOKUP(C1210,Hoja5!$G$1:$H$1470,1,FALSE)</f>
        <v>3600571</v>
      </c>
    </row>
    <row r="1211" spans="1:11">
      <c r="A1211" s="387">
        <v>35000</v>
      </c>
      <c r="B1211" s="388">
        <v>35000200</v>
      </c>
      <c r="C1211" s="389">
        <v>6129552</v>
      </c>
      <c r="D1211" s="390" t="s">
        <v>1965</v>
      </c>
      <c r="E1211" s="390" t="s">
        <v>203</v>
      </c>
      <c r="F1211" s="390" t="s">
        <v>205</v>
      </c>
      <c r="G1211" s="391" t="s">
        <v>45</v>
      </c>
      <c r="H1211" s="392" t="s">
        <v>2323</v>
      </c>
      <c r="I1211" s="392" t="s">
        <v>3821</v>
      </c>
      <c r="J1211" s="384">
        <v>1</v>
      </c>
      <c r="K1211" s="368">
        <f>VLOOKUP(C1211,Hoja5!$G$1:$H$1470,1,FALSE)</f>
        <v>6129552</v>
      </c>
    </row>
    <row r="1212" spans="1:11">
      <c r="A1212" s="387">
        <v>35000</v>
      </c>
      <c r="B1212" s="388">
        <v>35000110</v>
      </c>
      <c r="C1212" s="389">
        <v>6064704</v>
      </c>
      <c r="D1212" s="390" t="s">
        <v>2001</v>
      </c>
      <c r="E1212" s="390" t="s">
        <v>206</v>
      </c>
      <c r="F1212" s="390" t="s">
        <v>207</v>
      </c>
      <c r="G1212" s="391" t="s">
        <v>45</v>
      </c>
      <c r="H1212" s="392" t="s">
        <v>3824</v>
      </c>
      <c r="I1212" s="392" t="s">
        <v>3816</v>
      </c>
      <c r="J1212" s="384">
        <v>3</v>
      </c>
      <c r="K1212" s="368">
        <f>VLOOKUP(C1212,Hoja5!$G$1:$H$1470,1,FALSE)</f>
        <v>6064704</v>
      </c>
    </row>
    <row r="1213" spans="1:11">
      <c r="A1213" s="388">
        <v>35000</v>
      </c>
      <c r="B1213" s="388">
        <v>35000300</v>
      </c>
      <c r="C1213" s="389">
        <v>6306701</v>
      </c>
      <c r="D1213" s="390" t="s">
        <v>1965</v>
      </c>
      <c r="E1213" s="390" t="s">
        <v>3402</v>
      </c>
      <c r="F1213" s="390" t="s">
        <v>3403</v>
      </c>
      <c r="G1213" s="391" t="s">
        <v>45</v>
      </c>
      <c r="H1213" s="392" t="s">
        <v>2310</v>
      </c>
      <c r="I1213" s="392" t="s">
        <v>3819</v>
      </c>
      <c r="J1213" s="384">
        <v>1</v>
      </c>
      <c r="K1213" s="368">
        <f>VLOOKUP(C1213,Hoja5!$G$1:$H$1470,1,FALSE)</f>
        <v>6306701</v>
      </c>
    </row>
    <row r="1214" spans="1:11">
      <c r="A1214" s="387">
        <v>35000</v>
      </c>
      <c r="B1214" s="388">
        <v>35000300</v>
      </c>
      <c r="C1214" s="389">
        <v>6126711</v>
      </c>
      <c r="D1214" s="390" t="s">
        <v>1965</v>
      </c>
      <c r="E1214" s="390" t="s">
        <v>223</v>
      </c>
      <c r="F1214" s="390" t="s">
        <v>224</v>
      </c>
      <c r="G1214" s="391" t="s">
        <v>45</v>
      </c>
      <c r="H1214" s="392" t="s">
        <v>2310</v>
      </c>
      <c r="I1214" s="392" t="s">
        <v>3819</v>
      </c>
      <c r="J1214" s="384">
        <v>1</v>
      </c>
      <c r="K1214" s="368">
        <f>VLOOKUP(C1214,Hoja5!$G$1:$H$1470,1,FALSE)</f>
        <v>6126711</v>
      </c>
    </row>
    <row r="1215" spans="1:11">
      <c r="A1215" s="387">
        <v>35000</v>
      </c>
      <c r="B1215" s="388">
        <v>35000300</v>
      </c>
      <c r="C1215" s="389">
        <v>3600671</v>
      </c>
      <c r="D1215" s="390" t="s">
        <v>1965</v>
      </c>
      <c r="E1215" s="390" t="s">
        <v>235</v>
      </c>
      <c r="F1215" s="390" t="s">
        <v>87</v>
      </c>
      <c r="G1215" s="391" t="s">
        <v>45</v>
      </c>
      <c r="H1215" s="392" t="s">
        <v>2310</v>
      </c>
      <c r="I1215" s="392" t="s">
        <v>3819</v>
      </c>
      <c r="J1215" s="384">
        <v>1</v>
      </c>
      <c r="K1215" s="368">
        <f>VLOOKUP(C1215,Hoja5!$G$1:$H$1470,1,FALSE)</f>
        <v>3600671</v>
      </c>
    </row>
    <row r="1216" spans="1:11">
      <c r="A1216" s="387">
        <v>35000</v>
      </c>
      <c r="B1216" s="388">
        <v>35000100</v>
      </c>
      <c r="C1216" s="389">
        <v>2371</v>
      </c>
      <c r="D1216" s="390" t="s">
        <v>2015</v>
      </c>
      <c r="E1216" s="390" t="s">
        <v>3404</v>
      </c>
      <c r="F1216" s="390" t="s">
        <v>1097</v>
      </c>
      <c r="G1216" s="391" t="s">
        <v>45</v>
      </c>
      <c r="H1216" s="392" t="s">
        <v>2309</v>
      </c>
      <c r="I1216" s="392" t="s">
        <v>3831</v>
      </c>
      <c r="J1216" s="384">
        <v>2</v>
      </c>
      <c r="K1216" s="368">
        <f>VLOOKUP(C1216,Hoja5!$G$1:$H$1470,1,FALSE)</f>
        <v>2371</v>
      </c>
    </row>
    <row r="1217" spans="1:11">
      <c r="A1217" s="388">
        <v>35000</v>
      </c>
      <c r="B1217" s="388">
        <v>35000200</v>
      </c>
      <c r="C1217" s="389">
        <v>6309084</v>
      </c>
      <c r="D1217" s="390" t="s">
        <v>1965</v>
      </c>
      <c r="E1217" s="390" t="s">
        <v>3405</v>
      </c>
      <c r="F1217" s="390" t="s">
        <v>3406</v>
      </c>
      <c r="G1217" s="391" t="s">
        <v>45</v>
      </c>
      <c r="H1217" s="392" t="s">
        <v>2323</v>
      </c>
      <c r="I1217" s="392" t="s">
        <v>3821</v>
      </c>
      <c r="J1217" s="384">
        <v>1</v>
      </c>
      <c r="K1217" s="368">
        <f>VLOOKUP(C1217,Hoja5!$G$1:$H$1470,1,FALSE)</f>
        <v>6309084</v>
      </c>
    </row>
    <row r="1218" spans="1:11">
      <c r="A1218" s="387">
        <v>35000</v>
      </c>
      <c r="B1218" s="388">
        <v>35000110</v>
      </c>
      <c r="C1218" s="389">
        <v>6245384</v>
      </c>
      <c r="D1218" s="390" t="s">
        <v>1965</v>
      </c>
      <c r="E1218" s="390" t="s">
        <v>3407</v>
      </c>
      <c r="F1218" s="390" t="s">
        <v>1468</v>
      </c>
      <c r="G1218" s="391" t="s">
        <v>45</v>
      </c>
      <c r="H1218" s="392" t="s">
        <v>3408</v>
      </c>
      <c r="I1218" s="392" t="s">
        <v>3816</v>
      </c>
      <c r="J1218" s="384">
        <v>1</v>
      </c>
      <c r="K1218" s="368">
        <f>VLOOKUP(C1218,Hoja5!$G$1:$H$1470,1,FALSE)</f>
        <v>6245384</v>
      </c>
    </row>
    <row r="1219" spans="1:11">
      <c r="A1219" s="387">
        <v>35000</v>
      </c>
      <c r="B1219" s="388">
        <v>35000300</v>
      </c>
      <c r="C1219" s="389">
        <v>6148047</v>
      </c>
      <c r="D1219" s="390" t="s">
        <v>1965</v>
      </c>
      <c r="E1219" s="390" t="s">
        <v>241</v>
      </c>
      <c r="F1219" s="390" t="s">
        <v>242</v>
      </c>
      <c r="G1219" s="391" t="s">
        <v>53</v>
      </c>
      <c r="H1219" s="392" t="s">
        <v>2319</v>
      </c>
      <c r="I1219" s="392" t="s">
        <v>3818</v>
      </c>
      <c r="J1219" s="384">
        <v>1</v>
      </c>
      <c r="K1219" s="368">
        <f>VLOOKUP(C1219,Hoja5!$G$1:$H$1470,1,FALSE)</f>
        <v>6148047</v>
      </c>
    </row>
    <row r="1220" spans="1:11">
      <c r="A1220" s="387">
        <v>35000</v>
      </c>
      <c r="B1220" s="388">
        <v>35000100</v>
      </c>
      <c r="C1220" s="389">
        <v>3401114</v>
      </c>
      <c r="D1220" s="390" t="s">
        <v>3781</v>
      </c>
      <c r="E1220" s="390" t="s">
        <v>3409</v>
      </c>
      <c r="F1220" s="390" t="s">
        <v>1460</v>
      </c>
      <c r="G1220" s="391" t="s">
        <v>45</v>
      </c>
      <c r="H1220" s="392" t="s">
        <v>2309</v>
      </c>
      <c r="I1220" s="392" t="s">
        <v>3830</v>
      </c>
      <c r="J1220" s="384">
        <v>4</v>
      </c>
      <c r="K1220" s="368">
        <f>VLOOKUP(C1220,Hoja5!$G$1:$H$1470,1,FALSE)</f>
        <v>3401114</v>
      </c>
    </row>
    <row r="1221" spans="1:11">
      <c r="A1221" s="387">
        <v>35000</v>
      </c>
      <c r="B1221" s="388">
        <v>35000300</v>
      </c>
      <c r="C1221" s="389">
        <v>6129929</v>
      </c>
      <c r="D1221" s="390" t="s">
        <v>1965</v>
      </c>
      <c r="E1221" s="390" t="s">
        <v>277</v>
      </c>
      <c r="F1221" s="390" t="s">
        <v>278</v>
      </c>
      <c r="G1221" s="391" t="s">
        <v>53</v>
      </c>
      <c r="H1221" s="392" t="s">
        <v>2319</v>
      </c>
      <c r="I1221" s="392" t="s">
        <v>3818</v>
      </c>
      <c r="J1221" s="384">
        <v>1</v>
      </c>
      <c r="K1221" s="368">
        <f>VLOOKUP(C1221,Hoja5!$G$1:$H$1470,1,FALSE)</f>
        <v>6129929</v>
      </c>
    </row>
    <row r="1222" spans="1:11">
      <c r="A1222" s="387">
        <v>35000</v>
      </c>
      <c r="B1222" s="388">
        <v>35000200</v>
      </c>
      <c r="C1222" s="389">
        <v>6265011</v>
      </c>
      <c r="D1222" s="390" t="s">
        <v>1965</v>
      </c>
      <c r="E1222" s="390" t="s">
        <v>3410</v>
      </c>
      <c r="F1222" s="390" t="s">
        <v>3411</v>
      </c>
      <c r="G1222" s="391" t="s">
        <v>53</v>
      </c>
      <c r="H1222" s="392" t="s">
        <v>2325</v>
      </c>
      <c r="I1222" s="392" t="s">
        <v>3820</v>
      </c>
      <c r="J1222" s="384">
        <v>1</v>
      </c>
      <c r="K1222" s="368">
        <f>VLOOKUP(C1222,Hoja5!$G$1:$H$1470,1,FALSE)</f>
        <v>6265011</v>
      </c>
    </row>
    <row r="1223" spans="1:11">
      <c r="A1223" s="387">
        <v>35000</v>
      </c>
      <c r="B1223" s="393">
        <v>35010110</v>
      </c>
      <c r="C1223" s="389">
        <v>6148052</v>
      </c>
      <c r="D1223" s="390" t="s">
        <v>1965</v>
      </c>
      <c r="E1223" s="390" t="s">
        <v>3412</v>
      </c>
      <c r="F1223" s="390" t="s">
        <v>3413</v>
      </c>
      <c r="G1223" s="391" t="s">
        <v>45</v>
      </c>
      <c r="H1223" s="392" t="s">
        <v>3822</v>
      </c>
      <c r="I1223" s="392" t="s">
        <v>3816</v>
      </c>
      <c r="J1223" s="384">
        <v>1</v>
      </c>
      <c r="K1223" s="368">
        <f>VLOOKUP(C1223,Hoja5!$G$1:$H$1470,1,FALSE)</f>
        <v>6148052</v>
      </c>
    </row>
    <row r="1224" spans="1:11">
      <c r="A1224" s="387">
        <v>35000</v>
      </c>
      <c r="B1224" s="388">
        <v>35000400</v>
      </c>
      <c r="C1224" s="389">
        <v>546</v>
      </c>
      <c r="D1224" s="390" t="s">
        <v>1965</v>
      </c>
      <c r="E1224" s="390" t="s">
        <v>303</v>
      </c>
      <c r="F1224" s="390" t="s">
        <v>304</v>
      </c>
      <c r="G1224" s="391" t="s">
        <v>45</v>
      </c>
      <c r="H1224" s="392" t="s">
        <v>3393</v>
      </c>
      <c r="I1224" s="392" t="s">
        <v>3817</v>
      </c>
      <c r="J1224" s="384">
        <v>1</v>
      </c>
      <c r="K1224" s="368">
        <f>VLOOKUP(C1224,Hoja5!$G$1:$H$1470,1,FALSE)</f>
        <v>546</v>
      </c>
    </row>
    <row r="1225" spans="1:11">
      <c r="A1225" s="387">
        <v>35000</v>
      </c>
      <c r="B1225" s="388">
        <v>35010500</v>
      </c>
      <c r="C1225" s="389">
        <v>6148133</v>
      </c>
      <c r="D1225" s="390" t="s">
        <v>1965</v>
      </c>
      <c r="E1225" s="390" t="s">
        <v>307</v>
      </c>
      <c r="F1225" s="390" t="s">
        <v>308</v>
      </c>
      <c r="G1225" s="391" t="s">
        <v>45</v>
      </c>
      <c r="H1225" s="392" t="s">
        <v>2314</v>
      </c>
      <c r="I1225" s="392" t="s">
        <v>3823</v>
      </c>
      <c r="J1225" s="384">
        <v>1</v>
      </c>
      <c r="K1225" s="368">
        <f>VLOOKUP(C1225,Hoja5!$G$1:$H$1470,1,FALSE)</f>
        <v>6148133</v>
      </c>
    </row>
    <row r="1226" spans="1:11">
      <c r="A1226" s="387">
        <v>35000</v>
      </c>
      <c r="B1226" s="388">
        <v>35010500</v>
      </c>
      <c r="C1226" s="389">
        <v>6244554</v>
      </c>
      <c r="D1226" s="390" t="s">
        <v>1965</v>
      </c>
      <c r="E1226" s="390" t="s">
        <v>3414</v>
      </c>
      <c r="F1226" s="390" t="s">
        <v>3415</v>
      </c>
      <c r="G1226" s="391" t="s">
        <v>53</v>
      </c>
      <c r="H1226" s="392" t="s">
        <v>2316</v>
      </c>
      <c r="I1226" s="392" t="s">
        <v>3825</v>
      </c>
      <c r="J1226" s="384">
        <v>1</v>
      </c>
      <c r="K1226" s="368">
        <f>VLOOKUP(C1226,Hoja5!$G$1:$H$1470,1,FALSE)</f>
        <v>6244554</v>
      </c>
    </row>
    <row r="1227" spans="1:11">
      <c r="A1227" s="387">
        <v>35000</v>
      </c>
      <c r="B1227" s="388">
        <v>35000200</v>
      </c>
      <c r="C1227" s="389">
        <v>6148053</v>
      </c>
      <c r="D1227" s="390" t="s">
        <v>1965</v>
      </c>
      <c r="E1227" s="390" t="s">
        <v>319</v>
      </c>
      <c r="F1227" s="390" t="s">
        <v>320</v>
      </c>
      <c r="G1227" s="391" t="s">
        <v>53</v>
      </c>
      <c r="H1227" s="392" t="s">
        <v>2325</v>
      </c>
      <c r="I1227" s="392" t="s">
        <v>3820</v>
      </c>
      <c r="J1227" s="384">
        <v>1</v>
      </c>
      <c r="K1227" s="368">
        <f>VLOOKUP(C1227,Hoja5!$G$1:$H$1470,1,FALSE)</f>
        <v>6148053</v>
      </c>
    </row>
    <row r="1228" spans="1:11">
      <c r="A1228" s="387">
        <v>35000</v>
      </c>
      <c r="B1228" s="388">
        <v>35010500</v>
      </c>
      <c r="C1228" s="389">
        <v>6148070</v>
      </c>
      <c r="D1228" s="390" t="s">
        <v>1965</v>
      </c>
      <c r="E1228" s="390" t="s">
        <v>326</v>
      </c>
      <c r="F1228" s="390" t="s">
        <v>327</v>
      </c>
      <c r="G1228" s="391" t="s">
        <v>53</v>
      </c>
      <c r="H1228" s="392" t="s">
        <v>2316</v>
      </c>
      <c r="I1228" s="392" t="s">
        <v>3825</v>
      </c>
      <c r="J1228" s="384">
        <v>1</v>
      </c>
      <c r="K1228" s="368">
        <f>VLOOKUP(C1228,Hoja5!$G$1:$H$1470,1,FALSE)</f>
        <v>6148070</v>
      </c>
    </row>
    <row r="1229" spans="1:11">
      <c r="A1229" s="387">
        <v>35000</v>
      </c>
      <c r="B1229" s="388">
        <v>35010500</v>
      </c>
      <c r="C1229" s="389">
        <v>6084906</v>
      </c>
      <c r="D1229" s="390" t="s">
        <v>2001</v>
      </c>
      <c r="E1229" s="390" t="s">
        <v>328</v>
      </c>
      <c r="F1229" s="390" t="s">
        <v>150</v>
      </c>
      <c r="G1229" s="391" t="s">
        <v>45</v>
      </c>
      <c r="H1229" s="392" t="s">
        <v>2309</v>
      </c>
      <c r="I1229" s="392" t="s">
        <v>3800</v>
      </c>
      <c r="J1229" s="384">
        <v>3</v>
      </c>
      <c r="K1229" s="368">
        <f>VLOOKUP(C1229,Hoja5!$G$1:$H$1470,1,FALSE)</f>
        <v>6084906</v>
      </c>
    </row>
    <row r="1230" spans="1:11">
      <c r="A1230" s="387">
        <v>35000</v>
      </c>
      <c r="B1230" s="388">
        <v>35010500</v>
      </c>
      <c r="C1230" s="389">
        <v>6244557</v>
      </c>
      <c r="D1230" s="390" t="s">
        <v>1965</v>
      </c>
      <c r="E1230" s="390" t="s">
        <v>2005</v>
      </c>
      <c r="F1230" s="390" t="s">
        <v>2006</v>
      </c>
      <c r="G1230" s="391" t="s">
        <v>53</v>
      </c>
      <c r="H1230" s="392" t="s">
        <v>2316</v>
      </c>
      <c r="I1230" s="392" t="s">
        <v>3825</v>
      </c>
      <c r="J1230" s="384">
        <v>1</v>
      </c>
      <c r="K1230" s="368">
        <f>VLOOKUP(C1230,Hoja5!$G$1:$H$1470,1,FALSE)</f>
        <v>6244557</v>
      </c>
    </row>
    <row r="1231" spans="1:11">
      <c r="A1231" s="387">
        <v>35000</v>
      </c>
      <c r="B1231" s="388">
        <v>35010500</v>
      </c>
      <c r="C1231" s="389">
        <v>6127217</v>
      </c>
      <c r="D1231" s="390" t="s">
        <v>1964</v>
      </c>
      <c r="E1231" s="390" t="s">
        <v>331</v>
      </c>
      <c r="F1231" s="390" t="s">
        <v>150</v>
      </c>
      <c r="G1231" s="391" t="s">
        <v>45</v>
      </c>
      <c r="H1231" s="392" t="s">
        <v>2314</v>
      </c>
      <c r="I1231" s="392" t="s">
        <v>3823</v>
      </c>
      <c r="J1231" s="384">
        <v>2</v>
      </c>
      <c r="K1231" s="368">
        <f>VLOOKUP(C1231,Hoja5!$G$1:$H$1470,1,FALSE)</f>
        <v>6127217</v>
      </c>
    </row>
    <row r="1232" spans="1:11">
      <c r="A1232" s="387">
        <v>35000</v>
      </c>
      <c r="B1232" s="388">
        <v>35000200</v>
      </c>
      <c r="C1232" s="389">
        <v>6128927</v>
      </c>
      <c r="D1232" s="390" t="s">
        <v>1964</v>
      </c>
      <c r="E1232" s="390" t="s">
        <v>1994</v>
      </c>
      <c r="F1232" s="390" t="s">
        <v>1995</v>
      </c>
      <c r="G1232" s="391" t="s">
        <v>45</v>
      </c>
      <c r="H1232" s="392" t="s">
        <v>2323</v>
      </c>
      <c r="I1232" s="392" t="s">
        <v>3821</v>
      </c>
      <c r="J1232" s="384">
        <v>2</v>
      </c>
      <c r="K1232" s="368">
        <f>VLOOKUP(C1232,Hoja5!$G$1:$H$1470,1,FALSE)</f>
        <v>6128927</v>
      </c>
    </row>
    <row r="1233" spans="1:11">
      <c r="A1233" s="388">
        <v>35000</v>
      </c>
      <c r="B1233" s="388">
        <v>35000200</v>
      </c>
      <c r="C1233" s="389">
        <v>6279233</v>
      </c>
      <c r="D1233" s="390" t="s">
        <v>1965</v>
      </c>
      <c r="E1233" s="390" t="s">
        <v>3416</v>
      </c>
      <c r="F1233" s="390" t="s">
        <v>3417</v>
      </c>
      <c r="G1233" s="391" t="s">
        <v>53</v>
      </c>
      <c r="H1233" s="392" t="s">
        <v>2325</v>
      </c>
      <c r="I1233" s="392" t="s">
        <v>3820</v>
      </c>
      <c r="J1233" s="384">
        <v>1</v>
      </c>
      <c r="K1233" s="368">
        <f>VLOOKUP(C1233,Hoja5!$G$1:$H$1470,1,FALSE)</f>
        <v>6279233</v>
      </c>
    </row>
    <row r="1234" spans="1:11">
      <c r="A1234" s="387">
        <v>35000</v>
      </c>
      <c r="B1234" s="388">
        <v>35000300</v>
      </c>
      <c r="C1234" s="389">
        <v>6128432</v>
      </c>
      <c r="D1234" s="390" t="s">
        <v>1965</v>
      </c>
      <c r="E1234" s="390" t="s">
        <v>358</v>
      </c>
      <c r="F1234" s="390" t="s">
        <v>359</v>
      </c>
      <c r="G1234" s="391" t="s">
        <v>45</v>
      </c>
      <c r="H1234" s="392" t="s">
        <v>2310</v>
      </c>
      <c r="I1234" s="392" t="s">
        <v>3819</v>
      </c>
      <c r="J1234" s="384">
        <v>1</v>
      </c>
      <c r="K1234" s="368">
        <f>VLOOKUP(C1234,Hoja5!$G$1:$H$1470,1,FALSE)</f>
        <v>6128432</v>
      </c>
    </row>
    <row r="1235" spans="1:11">
      <c r="A1235" s="387">
        <v>35000</v>
      </c>
      <c r="B1235" s="388">
        <v>35000300</v>
      </c>
      <c r="C1235" s="389">
        <v>6121286</v>
      </c>
      <c r="D1235" s="390" t="s">
        <v>1965</v>
      </c>
      <c r="E1235" s="390" t="s">
        <v>358</v>
      </c>
      <c r="F1235" s="390" t="s">
        <v>360</v>
      </c>
      <c r="G1235" s="391" t="s">
        <v>45</v>
      </c>
      <c r="H1235" s="392" t="s">
        <v>2310</v>
      </c>
      <c r="I1235" s="392" t="s">
        <v>3819</v>
      </c>
      <c r="J1235" s="384">
        <v>1</v>
      </c>
      <c r="K1235" s="368">
        <f>VLOOKUP(C1235,Hoja5!$G$1:$H$1470,1,FALSE)</f>
        <v>6121286</v>
      </c>
    </row>
    <row r="1236" spans="1:11">
      <c r="A1236" s="387">
        <v>35000</v>
      </c>
      <c r="B1236" s="388">
        <v>35010500</v>
      </c>
      <c r="C1236" s="389">
        <v>6126065</v>
      </c>
      <c r="D1236" s="390" t="s">
        <v>1964</v>
      </c>
      <c r="E1236" s="390" t="s">
        <v>363</v>
      </c>
      <c r="F1236" s="390" t="s">
        <v>364</v>
      </c>
      <c r="G1236" s="391" t="s">
        <v>53</v>
      </c>
      <c r="H1236" s="392" t="s">
        <v>2316</v>
      </c>
      <c r="I1236" s="392" t="s">
        <v>3825</v>
      </c>
      <c r="J1236" s="384">
        <v>2</v>
      </c>
      <c r="K1236" s="368">
        <f>VLOOKUP(C1236,Hoja5!$G$1:$H$1470,1,FALSE)</f>
        <v>6126065</v>
      </c>
    </row>
    <row r="1237" spans="1:11">
      <c r="A1237" s="387">
        <v>35000</v>
      </c>
      <c r="B1237" s="388">
        <v>35000200</v>
      </c>
      <c r="C1237" s="389">
        <v>6058294</v>
      </c>
      <c r="D1237" s="390" t="s">
        <v>1964</v>
      </c>
      <c r="E1237" s="390" t="s">
        <v>365</v>
      </c>
      <c r="F1237" s="390" t="s">
        <v>366</v>
      </c>
      <c r="G1237" s="391" t="s">
        <v>45</v>
      </c>
      <c r="H1237" s="392" t="s">
        <v>2323</v>
      </c>
      <c r="I1237" s="392" t="s">
        <v>3821</v>
      </c>
      <c r="J1237" s="384">
        <v>2</v>
      </c>
      <c r="K1237" s="368">
        <f>VLOOKUP(C1237,Hoja5!$G$1:$H$1470,1,FALSE)</f>
        <v>6058294</v>
      </c>
    </row>
    <row r="1238" spans="1:11">
      <c r="A1238" s="387">
        <v>35000</v>
      </c>
      <c r="B1238" s="388">
        <v>35000200</v>
      </c>
      <c r="C1238" s="389">
        <v>6241300</v>
      </c>
      <c r="D1238" s="390" t="s">
        <v>1965</v>
      </c>
      <c r="E1238" s="390" t="s">
        <v>3418</v>
      </c>
      <c r="F1238" s="390" t="s">
        <v>389</v>
      </c>
      <c r="G1238" s="391" t="s">
        <v>53</v>
      </c>
      <c r="H1238" s="392" t="s">
        <v>2325</v>
      </c>
      <c r="I1238" s="392" t="s">
        <v>3820</v>
      </c>
      <c r="J1238" s="384">
        <v>1</v>
      </c>
      <c r="K1238" s="368">
        <f>VLOOKUP(C1238,Hoja5!$G$1:$H$1470,1,FALSE)</f>
        <v>6241300</v>
      </c>
    </row>
    <row r="1239" spans="1:11">
      <c r="A1239" s="387">
        <v>35000</v>
      </c>
      <c r="B1239" s="388">
        <v>35000100</v>
      </c>
      <c r="C1239" s="389">
        <v>6263440</v>
      </c>
      <c r="D1239" s="390" t="s">
        <v>2001</v>
      </c>
      <c r="E1239" s="390" t="s">
        <v>2024</v>
      </c>
      <c r="F1239" s="390" t="s">
        <v>2025</v>
      </c>
      <c r="G1239" s="391" t="s">
        <v>53</v>
      </c>
      <c r="H1239" s="392" t="s">
        <v>2309</v>
      </c>
      <c r="I1239" s="392" t="s">
        <v>3832</v>
      </c>
      <c r="J1239" s="384">
        <v>3</v>
      </c>
      <c r="K1239" s="368">
        <f>VLOOKUP(C1239,Hoja5!$G$1:$H$1470,1,FALSE)</f>
        <v>6263440</v>
      </c>
    </row>
    <row r="1240" spans="1:11">
      <c r="A1240" s="387">
        <v>35000</v>
      </c>
      <c r="B1240" s="388">
        <v>35000200</v>
      </c>
      <c r="C1240" s="389">
        <v>6148088</v>
      </c>
      <c r="D1240" s="390" t="s">
        <v>1965</v>
      </c>
      <c r="E1240" s="390" t="s">
        <v>3419</v>
      </c>
      <c r="F1240" s="390" t="s">
        <v>3420</v>
      </c>
      <c r="G1240" s="391" t="s">
        <v>45</v>
      </c>
      <c r="H1240" s="392" t="s">
        <v>2323</v>
      </c>
      <c r="I1240" s="392" t="s">
        <v>3821</v>
      </c>
      <c r="J1240" s="384">
        <v>1</v>
      </c>
      <c r="K1240" s="368">
        <f>VLOOKUP(C1240,Hoja5!$G$1:$H$1470,1,FALSE)</f>
        <v>6148088</v>
      </c>
    </row>
    <row r="1241" spans="1:11">
      <c r="A1241" s="387">
        <v>35000</v>
      </c>
      <c r="B1241" s="388">
        <v>35000100</v>
      </c>
      <c r="C1241" s="389">
        <v>6127182</v>
      </c>
      <c r="D1241" s="390" t="s">
        <v>2015</v>
      </c>
      <c r="E1241" s="390" t="s">
        <v>396</v>
      </c>
      <c r="F1241" s="390" t="s">
        <v>397</v>
      </c>
      <c r="G1241" s="391" t="s">
        <v>53</v>
      </c>
      <c r="H1241" s="392" t="s">
        <v>2309</v>
      </c>
      <c r="I1241" s="392" t="s">
        <v>3831</v>
      </c>
      <c r="J1241" s="384">
        <v>2</v>
      </c>
      <c r="K1241" s="368">
        <f>VLOOKUP(C1241,Hoja5!$G$1:$H$1470,1,FALSE)</f>
        <v>6127182</v>
      </c>
    </row>
    <row r="1242" spans="1:11">
      <c r="A1242" s="387">
        <v>35000</v>
      </c>
      <c r="B1242" s="388">
        <v>35000200</v>
      </c>
      <c r="C1242" s="389">
        <v>6238211</v>
      </c>
      <c r="D1242" s="390" t="s">
        <v>1965</v>
      </c>
      <c r="E1242" s="390" t="s">
        <v>399</v>
      </c>
      <c r="F1242" s="390" t="s">
        <v>400</v>
      </c>
      <c r="G1242" s="391" t="s">
        <v>53</v>
      </c>
      <c r="H1242" s="392" t="s">
        <v>2325</v>
      </c>
      <c r="I1242" s="392" t="s">
        <v>3820</v>
      </c>
      <c r="J1242" s="384">
        <v>1</v>
      </c>
      <c r="K1242" s="368">
        <f>VLOOKUP(C1242,Hoja5!$G$1:$H$1470,1,FALSE)</f>
        <v>6238211</v>
      </c>
    </row>
    <row r="1243" spans="1:11">
      <c r="A1243" s="387">
        <v>35000</v>
      </c>
      <c r="B1243" s="388">
        <v>35000400</v>
      </c>
      <c r="C1243" s="389">
        <v>2460</v>
      </c>
      <c r="D1243" s="390" t="s">
        <v>1965</v>
      </c>
      <c r="E1243" s="390" t="s">
        <v>401</v>
      </c>
      <c r="F1243" s="390" t="s">
        <v>402</v>
      </c>
      <c r="G1243" s="391" t="s">
        <v>45</v>
      </c>
      <c r="H1243" s="392" t="s">
        <v>3393</v>
      </c>
      <c r="I1243" s="392" t="s">
        <v>3817</v>
      </c>
      <c r="J1243" s="384">
        <v>1</v>
      </c>
      <c r="K1243" s="368">
        <f>VLOOKUP(C1243,Hoja5!$G$1:$H$1470,1,FALSE)</f>
        <v>2460</v>
      </c>
    </row>
    <row r="1244" spans="1:11">
      <c r="A1244" s="387">
        <v>35000</v>
      </c>
      <c r="B1244" s="388">
        <v>35010500</v>
      </c>
      <c r="C1244" s="389">
        <v>6238305</v>
      </c>
      <c r="D1244" s="390" t="s">
        <v>1965</v>
      </c>
      <c r="E1244" s="390" t="s">
        <v>2007</v>
      </c>
      <c r="F1244" s="390" t="s">
        <v>877</v>
      </c>
      <c r="G1244" s="391" t="s">
        <v>53</v>
      </c>
      <c r="H1244" s="392" t="s">
        <v>2316</v>
      </c>
      <c r="I1244" s="392" t="s">
        <v>3825</v>
      </c>
      <c r="J1244" s="384">
        <v>1</v>
      </c>
      <c r="K1244" s="368">
        <f>VLOOKUP(C1244,Hoja5!$G$1:$H$1470,1,FALSE)</f>
        <v>6238305</v>
      </c>
    </row>
    <row r="1245" spans="1:11">
      <c r="A1245" s="387">
        <v>35000</v>
      </c>
      <c r="B1245" s="388">
        <v>35000400</v>
      </c>
      <c r="C1245" s="389">
        <v>6057492</v>
      </c>
      <c r="D1245" s="390" t="s">
        <v>1965</v>
      </c>
      <c r="E1245" s="390" t="s">
        <v>3421</v>
      </c>
      <c r="F1245" s="390" t="s">
        <v>3422</v>
      </c>
      <c r="G1245" s="391" t="s">
        <v>45</v>
      </c>
      <c r="H1245" s="392" t="s">
        <v>3393</v>
      </c>
      <c r="I1245" s="392" t="s">
        <v>3817</v>
      </c>
      <c r="J1245" s="384">
        <v>1</v>
      </c>
      <c r="K1245" s="368">
        <f>VLOOKUP(C1245,Hoja5!$G$1:$H$1470,1,FALSE)</f>
        <v>6057492</v>
      </c>
    </row>
    <row r="1246" spans="1:11">
      <c r="A1246" s="388">
        <v>35000</v>
      </c>
      <c r="B1246" s="388">
        <v>35000110</v>
      </c>
      <c r="C1246" s="389">
        <v>6276934</v>
      </c>
      <c r="D1246" s="390" t="s">
        <v>1965</v>
      </c>
      <c r="E1246" s="390" t="s">
        <v>3423</v>
      </c>
      <c r="F1246" s="390" t="s">
        <v>3424</v>
      </c>
      <c r="G1246" s="391" t="s">
        <v>45</v>
      </c>
      <c r="H1246" s="392" t="s">
        <v>3425</v>
      </c>
      <c r="I1246" s="392" t="s">
        <v>3816</v>
      </c>
      <c r="J1246" s="384">
        <v>1</v>
      </c>
      <c r="K1246" s="368">
        <f>VLOOKUP(C1246,Hoja5!$G$1:$H$1470,1,FALSE)</f>
        <v>6276934</v>
      </c>
    </row>
    <row r="1247" spans="1:11">
      <c r="A1247" s="387">
        <v>35000</v>
      </c>
      <c r="B1247" s="388">
        <v>35000200</v>
      </c>
      <c r="C1247" s="389">
        <v>6148094</v>
      </c>
      <c r="D1247" s="390" t="s">
        <v>1965</v>
      </c>
      <c r="E1247" s="390" t="s">
        <v>419</v>
      </c>
      <c r="F1247" s="390" t="s">
        <v>420</v>
      </c>
      <c r="G1247" s="394" t="s">
        <v>45</v>
      </c>
      <c r="H1247" s="392" t="s">
        <v>2323</v>
      </c>
      <c r="I1247" s="392" t="s">
        <v>3821</v>
      </c>
      <c r="J1247" s="384">
        <v>1</v>
      </c>
      <c r="K1247" s="368">
        <f>VLOOKUP(C1247,Hoja5!$G$1:$H$1470,1,FALSE)</f>
        <v>6148094</v>
      </c>
    </row>
    <row r="1248" spans="1:11">
      <c r="A1248" s="387">
        <v>35000</v>
      </c>
      <c r="B1248" s="388">
        <v>35000200</v>
      </c>
      <c r="C1248" s="389">
        <v>6148105</v>
      </c>
      <c r="D1248" s="390" t="s">
        <v>1965</v>
      </c>
      <c r="E1248" s="390" t="s">
        <v>425</v>
      </c>
      <c r="F1248" s="390" t="s">
        <v>426</v>
      </c>
      <c r="G1248" s="391" t="s">
        <v>53</v>
      </c>
      <c r="H1248" s="392" t="s">
        <v>2325</v>
      </c>
      <c r="I1248" s="392" t="s">
        <v>3820</v>
      </c>
      <c r="J1248" s="384">
        <v>1</v>
      </c>
      <c r="K1248" s="368">
        <f>VLOOKUP(C1248,Hoja5!$G$1:$H$1470,1,FALSE)</f>
        <v>6148105</v>
      </c>
    </row>
    <row r="1249" spans="1:11">
      <c r="A1249" s="387">
        <v>35000</v>
      </c>
      <c r="B1249" s="388">
        <v>35000200</v>
      </c>
      <c r="C1249" s="389">
        <v>6249477</v>
      </c>
      <c r="D1249" s="390" t="s">
        <v>1965</v>
      </c>
      <c r="E1249" s="390" t="s">
        <v>3426</v>
      </c>
      <c r="F1249" s="390" t="s">
        <v>457</v>
      </c>
      <c r="G1249" s="391" t="s">
        <v>45</v>
      </c>
      <c r="H1249" s="392" t="s">
        <v>2323</v>
      </c>
      <c r="I1249" s="392" t="s">
        <v>3821</v>
      </c>
      <c r="J1249" s="384">
        <v>1</v>
      </c>
      <c r="K1249" s="368">
        <f>VLOOKUP(C1249,Hoja5!$G$1:$H$1470,1,FALSE)</f>
        <v>6249477</v>
      </c>
    </row>
    <row r="1250" spans="1:11">
      <c r="A1250" s="387">
        <v>35000</v>
      </c>
      <c r="B1250" s="388">
        <v>35000200</v>
      </c>
      <c r="C1250" s="389">
        <v>5884</v>
      </c>
      <c r="D1250" s="390" t="s">
        <v>1965</v>
      </c>
      <c r="E1250" s="390" t="s">
        <v>3427</v>
      </c>
      <c r="F1250" s="390" t="s">
        <v>3428</v>
      </c>
      <c r="G1250" s="391" t="s">
        <v>45</v>
      </c>
      <c r="H1250" s="392" t="s">
        <v>2323</v>
      </c>
      <c r="I1250" s="392" t="s">
        <v>3821</v>
      </c>
      <c r="J1250" s="384">
        <v>1</v>
      </c>
      <c r="K1250" s="368">
        <f>VLOOKUP(C1250,Hoja5!$G$1:$H$1470,1,FALSE)</f>
        <v>5884</v>
      </c>
    </row>
    <row r="1251" spans="1:11">
      <c r="A1251" s="387">
        <v>35000</v>
      </c>
      <c r="B1251" s="388">
        <v>35000400</v>
      </c>
      <c r="C1251" s="389">
        <v>6239195</v>
      </c>
      <c r="D1251" s="390" t="s">
        <v>1965</v>
      </c>
      <c r="E1251" s="390" t="s">
        <v>438</v>
      </c>
      <c r="F1251" s="390" t="s">
        <v>439</v>
      </c>
      <c r="G1251" s="391" t="s">
        <v>53</v>
      </c>
      <c r="H1251" s="392" t="s">
        <v>3400</v>
      </c>
      <c r="I1251" s="392" t="s">
        <v>3829</v>
      </c>
      <c r="J1251" s="384">
        <v>1</v>
      </c>
      <c r="K1251" s="368">
        <f>VLOOKUP(C1251,Hoja5!$G$1:$H$1470,1,FALSE)</f>
        <v>6239195</v>
      </c>
    </row>
    <row r="1252" spans="1:11">
      <c r="A1252" s="387">
        <v>35000</v>
      </c>
      <c r="B1252" s="388">
        <v>35000300</v>
      </c>
      <c r="C1252" s="389">
        <v>6058274</v>
      </c>
      <c r="D1252" s="390" t="s">
        <v>1965</v>
      </c>
      <c r="E1252" s="390" t="s">
        <v>442</v>
      </c>
      <c r="F1252" s="390" t="s">
        <v>443</v>
      </c>
      <c r="G1252" s="391" t="s">
        <v>45</v>
      </c>
      <c r="H1252" s="392" t="s">
        <v>2310</v>
      </c>
      <c r="I1252" s="392" t="s">
        <v>3819</v>
      </c>
      <c r="J1252" s="384">
        <v>1</v>
      </c>
      <c r="K1252" s="368">
        <f>VLOOKUP(C1252,Hoja5!$G$1:$H$1470,1,FALSE)</f>
        <v>6058274</v>
      </c>
    </row>
    <row r="1253" spans="1:11">
      <c r="A1253" s="387">
        <v>35000</v>
      </c>
      <c r="B1253" s="388">
        <v>35000400</v>
      </c>
      <c r="C1253" s="389">
        <v>6159114</v>
      </c>
      <c r="D1253" s="390" t="s">
        <v>1965</v>
      </c>
      <c r="E1253" s="390" t="s">
        <v>444</v>
      </c>
      <c r="F1253" s="390" t="s">
        <v>445</v>
      </c>
      <c r="G1253" s="391" t="s">
        <v>53</v>
      </c>
      <c r="H1253" s="392" t="s">
        <v>3400</v>
      </c>
      <c r="I1253" s="392" t="s">
        <v>3829</v>
      </c>
      <c r="J1253" s="384">
        <v>1</v>
      </c>
      <c r="K1253" s="368">
        <f>VLOOKUP(C1253,Hoja5!$G$1:$H$1470,1,FALSE)</f>
        <v>6159114</v>
      </c>
    </row>
    <row r="1254" spans="1:11">
      <c r="A1254" s="387">
        <v>35000</v>
      </c>
      <c r="B1254" s="388">
        <v>35000400</v>
      </c>
      <c r="C1254" s="389">
        <v>6148110</v>
      </c>
      <c r="D1254" s="390" t="s">
        <v>1965</v>
      </c>
      <c r="E1254" s="390" t="s">
        <v>450</v>
      </c>
      <c r="F1254" s="390" t="s">
        <v>451</v>
      </c>
      <c r="G1254" s="391" t="s">
        <v>45</v>
      </c>
      <c r="H1254" s="392" t="s">
        <v>3393</v>
      </c>
      <c r="I1254" s="392" t="s">
        <v>3817</v>
      </c>
      <c r="J1254" s="384">
        <v>1</v>
      </c>
      <c r="K1254" s="368">
        <f>VLOOKUP(C1254,Hoja5!$G$1:$H$1470,1,FALSE)</f>
        <v>6148110</v>
      </c>
    </row>
    <row r="1255" spans="1:11">
      <c r="A1255" s="387">
        <v>35000</v>
      </c>
      <c r="B1255" s="388">
        <v>35000400</v>
      </c>
      <c r="C1255" s="389">
        <v>6247120</v>
      </c>
      <c r="D1255" s="390" t="s">
        <v>1965</v>
      </c>
      <c r="E1255" s="390" t="s">
        <v>450</v>
      </c>
      <c r="F1255" s="390" t="s">
        <v>2941</v>
      </c>
      <c r="G1255" s="391" t="s">
        <v>45</v>
      </c>
      <c r="H1255" s="392" t="s">
        <v>3393</v>
      </c>
      <c r="I1255" s="392" t="s">
        <v>3817</v>
      </c>
      <c r="J1255" s="384">
        <v>1</v>
      </c>
      <c r="K1255" s="368">
        <f>VLOOKUP(C1255,Hoja5!$G$1:$H$1470,1,FALSE)</f>
        <v>6247120</v>
      </c>
    </row>
    <row r="1256" spans="1:11">
      <c r="A1256" s="387">
        <v>35000</v>
      </c>
      <c r="B1256" s="388">
        <v>35000300</v>
      </c>
      <c r="C1256" s="389">
        <v>6148132</v>
      </c>
      <c r="D1256" s="390" t="s">
        <v>1965</v>
      </c>
      <c r="E1256" s="390" t="s">
        <v>456</v>
      </c>
      <c r="F1256" s="390" t="s">
        <v>457</v>
      </c>
      <c r="G1256" s="391" t="s">
        <v>53</v>
      </c>
      <c r="H1256" s="392" t="s">
        <v>2323</v>
      </c>
      <c r="I1256" s="392" t="s">
        <v>3821</v>
      </c>
      <c r="J1256" s="384">
        <v>1</v>
      </c>
      <c r="K1256" s="368">
        <f>VLOOKUP(C1256,Hoja5!$G$1:$H$1470,1,FALSE)</f>
        <v>6148132</v>
      </c>
    </row>
    <row r="1257" spans="1:11">
      <c r="A1257" s="387">
        <v>35000</v>
      </c>
      <c r="B1257" s="388">
        <v>35000400</v>
      </c>
      <c r="C1257" s="389">
        <v>5944</v>
      </c>
      <c r="D1257" s="390" t="s">
        <v>1965</v>
      </c>
      <c r="E1257" s="390" t="s">
        <v>471</v>
      </c>
      <c r="F1257" s="390" t="s">
        <v>472</v>
      </c>
      <c r="G1257" s="391" t="s">
        <v>45</v>
      </c>
      <c r="H1257" s="392" t="s">
        <v>3393</v>
      </c>
      <c r="I1257" s="392" t="s">
        <v>3817</v>
      </c>
      <c r="J1257" s="384">
        <v>1</v>
      </c>
      <c r="K1257" s="368">
        <f>VLOOKUP(C1257,Hoja5!$G$1:$H$1470,1,FALSE)</f>
        <v>5944</v>
      </c>
    </row>
    <row r="1258" spans="1:11">
      <c r="A1258" s="387">
        <v>35000</v>
      </c>
      <c r="B1258" s="388">
        <v>35000300</v>
      </c>
      <c r="C1258" s="389">
        <v>6148156</v>
      </c>
      <c r="D1258" s="390" t="s">
        <v>1965</v>
      </c>
      <c r="E1258" s="390" t="s">
        <v>475</v>
      </c>
      <c r="F1258" s="390" t="s">
        <v>476</v>
      </c>
      <c r="G1258" s="391" t="s">
        <v>45</v>
      </c>
      <c r="H1258" s="392" t="s">
        <v>2310</v>
      </c>
      <c r="I1258" s="392" t="s">
        <v>3819</v>
      </c>
      <c r="J1258" s="384">
        <v>1</v>
      </c>
      <c r="K1258" s="368">
        <f>VLOOKUP(C1258,Hoja5!$G$1:$H$1470,1,FALSE)</f>
        <v>6148156</v>
      </c>
    </row>
    <row r="1259" spans="1:11">
      <c r="A1259" s="388">
        <v>35000</v>
      </c>
      <c r="B1259" s="388">
        <v>35000110</v>
      </c>
      <c r="C1259" s="389">
        <v>6279624</v>
      </c>
      <c r="D1259" s="390" t="s">
        <v>1965</v>
      </c>
      <c r="E1259" s="390" t="s">
        <v>3429</v>
      </c>
      <c r="F1259" s="390" t="s">
        <v>3430</v>
      </c>
      <c r="G1259" s="391" t="s">
        <v>45</v>
      </c>
      <c r="H1259" s="392" t="s">
        <v>3425</v>
      </c>
      <c r="I1259" s="392" t="s">
        <v>3816</v>
      </c>
      <c r="J1259" s="384">
        <v>1</v>
      </c>
      <c r="K1259" s="368">
        <f>VLOOKUP(C1259,Hoja5!$G$1:$H$1470,1,FALSE)</f>
        <v>6279624</v>
      </c>
    </row>
    <row r="1260" spans="1:11">
      <c r="A1260" s="387">
        <v>35000</v>
      </c>
      <c r="B1260" s="388">
        <v>35010500</v>
      </c>
      <c r="C1260" s="389">
        <v>6148234</v>
      </c>
      <c r="D1260" s="390" t="s">
        <v>1965</v>
      </c>
      <c r="E1260" s="390" t="s">
        <v>479</v>
      </c>
      <c r="F1260" s="390" t="s">
        <v>480</v>
      </c>
      <c r="G1260" s="391" t="s">
        <v>53</v>
      </c>
      <c r="H1260" s="392" t="s">
        <v>2316</v>
      </c>
      <c r="I1260" s="392" t="s">
        <v>3825</v>
      </c>
      <c r="J1260" s="384">
        <v>1</v>
      </c>
      <c r="K1260" s="368">
        <f>VLOOKUP(C1260,Hoja5!$G$1:$H$1470,1,FALSE)</f>
        <v>6148234</v>
      </c>
    </row>
    <row r="1261" spans="1:11">
      <c r="A1261" s="387">
        <v>35000</v>
      </c>
      <c r="B1261" s="388">
        <v>35000200</v>
      </c>
      <c r="C1261" s="389">
        <v>6057489</v>
      </c>
      <c r="D1261" s="390" t="s">
        <v>1964</v>
      </c>
      <c r="E1261" s="390" t="s">
        <v>1991</v>
      </c>
      <c r="F1261" s="390" t="s">
        <v>175</v>
      </c>
      <c r="G1261" s="391" t="s">
        <v>45</v>
      </c>
      <c r="H1261" s="392" t="s">
        <v>2323</v>
      </c>
      <c r="I1261" s="392" t="s">
        <v>3821</v>
      </c>
      <c r="J1261" s="384">
        <v>2</v>
      </c>
      <c r="K1261" s="368">
        <f>VLOOKUP(C1261,Hoja5!$G$1:$H$1470,1,FALSE)</f>
        <v>6057489</v>
      </c>
    </row>
    <row r="1262" spans="1:11">
      <c r="A1262" s="387">
        <v>35000</v>
      </c>
      <c r="B1262" s="388">
        <v>35000200</v>
      </c>
      <c r="C1262" s="389">
        <v>651</v>
      </c>
      <c r="D1262" s="390" t="s">
        <v>1980</v>
      </c>
      <c r="E1262" s="390" t="s">
        <v>1981</v>
      </c>
      <c r="F1262" s="390" t="s">
        <v>278</v>
      </c>
      <c r="G1262" s="391" t="s">
        <v>53</v>
      </c>
      <c r="H1262" s="392" t="s">
        <v>2325</v>
      </c>
      <c r="I1262" s="392" t="s">
        <v>3820</v>
      </c>
      <c r="J1262" s="384">
        <v>2</v>
      </c>
      <c r="K1262" s="368">
        <f>VLOOKUP(C1262,Hoja5!$G$1:$H$1470,1,FALSE)</f>
        <v>651</v>
      </c>
    </row>
    <row r="1263" spans="1:11">
      <c r="A1263" s="387">
        <v>35000</v>
      </c>
      <c r="B1263" s="388">
        <v>35000200</v>
      </c>
      <c r="C1263" s="389">
        <v>6057860</v>
      </c>
      <c r="D1263" s="390" t="s">
        <v>1965</v>
      </c>
      <c r="E1263" s="390" t="s">
        <v>501</v>
      </c>
      <c r="F1263" s="390" t="s">
        <v>502</v>
      </c>
      <c r="G1263" s="391" t="s">
        <v>45</v>
      </c>
      <c r="H1263" s="392" t="s">
        <v>2323</v>
      </c>
      <c r="I1263" s="392" t="s">
        <v>3821</v>
      </c>
      <c r="J1263" s="384">
        <v>1</v>
      </c>
      <c r="K1263" s="368">
        <f>VLOOKUP(C1263,Hoja5!$G$1:$H$1470,1,FALSE)</f>
        <v>6057860</v>
      </c>
    </row>
    <row r="1264" spans="1:11">
      <c r="A1264" s="387">
        <v>35000</v>
      </c>
      <c r="B1264" s="388">
        <v>35000400</v>
      </c>
      <c r="C1264" s="389">
        <v>6129920</v>
      </c>
      <c r="D1264" s="390" t="s">
        <v>1965</v>
      </c>
      <c r="E1264" s="390" t="s">
        <v>3431</v>
      </c>
      <c r="F1264" s="390" t="s">
        <v>3432</v>
      </c>
      <c r="G1264" s="391" t="s">
        <v>53</v>
      </c>
      <c r="H1264" s="392" t="s">
        <v>3400</v>
      </c>
      <c r="I1264" s="392" t="s">
        <v>3829</v>
      </c>
      <c r="J1264" s="384">
        <v>1</v>
      </c>
      <c r="K1264" s="368">
        <f>VLOOKUP(C1264,Hoja5!$G$1:$H$1470,1,FALSE)</f>
        <v>6129920</v>
      </c>
    </row>
    <row r="1265" spans="1:11">
      <c r="A1265" s="387">
        <v>35000</v>
      </c>
      <c r="B1265" s="388">
        <v>35000200</v>
      </c>
      <c r="C1265" s="389">
        <v>6267776</v>
      </c>
      <c r="D1265" s="390" t="s">
        <v>1965</v>
      </c>
      <c r="E1265" s="390" t="s">
        <v>3433</v>
      </c>
      <c r="F1265" s="390" t="s">
        <v>3434</v>
      </c>
      <c r="G1265" s="391" t="s">
        <v>45</v>
      </c>
      <c r="H1265" s="392" t="s">
        <v>2323</v>
      </c>
      <c r="I1265" s="392" t="s">
        <v>3821</v>
      </c>
      <c r="J1265" s="384">
        <v>1</v>
      </c>
      <c r="K1265" s="368">
        <f>VLOOKUP(C1265,Hoja5!$G$1:$H$1470,1,FALSE)</f>
        <v>6267776</v>
      </c>
    </row>
    <row r="1266" spans="1:11">
      <c r="A1266" s="387">
        <v>35000</v>
      </c>
      <c r="B1266" s="388">
        <v>35000200</v>
      </c>
      <c r="C1266" s="389">
        <v>6226179</v>
      </c>
      <c r="D1266" s="390" t="s">
        <v>1965</v>
      </c>
      <c r="E1266" s="390" t="s">
        <v>3435</v>
      </c>
      <c r="F1266" s="390" t="s">
        <v>768</v>
      </c>
      <c r="G1266" s="391" t="s">
        <v>53</v>
      </c>
      <c r="H1266" s="392" t="s">
        <v>2325</v>
      </c>
      <c r="I1266" s="392" t="s">
        <v>3820</v>
      </c>
      <c r="J1266" s="384">
        <v>1</v>
      </c>
      <c r="K1266" s="368">
        <f>VLOOKUP(C1266,Hoja5!$G$1:$H$1470,1,FALSE)</f>
        <v>6226179</v>
      </c>
    </row>
    <row r="1267" spans="1:11">
      <c r="A1267" s="387">
        <v>35000</v>
      </c>
      <c r="B1267" s="388">
        <v>35000300</v>
      </c>
      <c r="C1267" s="389">
        <v>6075022</v>
      </c>
      <c r="D1267" s="390" t="s">
        <v>1965</v>
      </c>
      <c r="E1267" s="390" t="s">
        <v>511</v>
      </c>
      <c r="F1267" s="390" t="s">
        <v>512</v>
      </c>
      <c r="G1267" s="391" t="s">
        <v>45</v>
      </c>
      <c r="H1267" s="392" t="s">
        <v>2310</v>
      </c>
      <c r="I1267" s="392" t="s">
        <v>3819</v>
      </c>
      <c r="J1267" s="384">
        <v>1</v>
      </c>
      <c r="K1267" s="368">
        <f>VLOOKUP(C1267,Hoja5!$G$1:$H$1470,1,FALSE)</f>
        <v>6075022</v>
      </c>
    </row>
    <row r="1268" spans="1:11">
      <c r="A1268" s="387">
        <v>35000</v>
      </c>
      <c r="B1268" s="388">
        <v>35000200</v>
      </c>
      <c r="C1268" s="389">
        <v>6157953</v>
      </c>
      <c r="D1268" s="390" t="s">
        <v>1965</v>
      </c>
      <c r="E1268" s="390" t="s">
        <v>519</v>
      </c>
      <c r="F1268" s="390" t="s">
        <v>520</v>
      </c>
      <c r="G1268" s="391" t="s">
        <v>53</v>
      </c>
      <c r="H1268" s="392" t="s">
        <v>2325</v>
      </c>
      <c r="I1268" s="392" t="s">
        <v>3820</v>
      </c>
      <c r="J1268" s="384">
        <v>1</v>
      </c>
      <c r="K1268" s="368">
        <f>VLOOKUP(C1268,Hoja5!$G$1:$H$1470,1,FALSE)</f>
        <v>6157953</v>
      </c>
    </row>
    <row r="1269" spans="1:11">
      <c r="A1269" s="387">
        <v>35000</v>
      </c>
      <c r="B1269" s="388">
        <v>35000200</v>
      </c>
      <c r="C1269" s="389">
        <v>6148244</v>
      </c>
      <c r="D1269" s="390" t="s">
        <v>1965</v>
      </c>
      <c r="E1269" s="390" t="s">
        <v>529</v>
      </c>
      <c r="F1269" s="390" t="s">
        <v>530</v>
      </c>
      <c r="G1269" s="391" t="s">
        <v>45</v>
      </c>
      <c r="H1269" s="392" t="s">
        <v>2323</v>
      </c>
      <c r="I1269" s="392" t="s">
        <v>3821</v>
      </c>
      <c r="J1269" s="384">
        <v>1</v>
      </c>
      <c r="K1269" s="368">
        <f>VLOOKUP(C1269,Hoja5!$G$1:$H$1470,1,FALSE)</f>
        <v>6148244</v>
      </c>
    </row>
    <row r="1270" spans="1:11">
      <c r="A1270" s="387">
        <v>35000</v>
      </c>
      <c r="B1270" s="388">
        <v>35000400</v>
      </c>
      <c r="C1270" s="389">
        <v>6128463</v>
      </c>
      <c r="D1270" s="390" t="s">
        <v>1964</v>
      </c>
      <c r="E1270" s="390" t="s">
        <v>531</v>
      </c>
      <c r="F1270" s="390" t="s">
        <v>150</v>
      </c>
      <c r="G1270" s="391" t="s">
        <v>53</v>
      </c>
      <c r="H1270" s="392" t="s">
        <v>3400</v>
      </c>
      <c r="I1270" s="392" t="s">
        <v>3829</v>
      </c>
      <c r="J1270" s="384">
        <v>2</v>
      </c>
      <c r="K1270" s="368">
        <f>VLOOKUP(C1270,Hoja5!$G$1:$H$1470,1,FALSE)</f>
        <v>6128463</v>
      </c>
    </row>
    <row r="1271" spans="1:11">
      <c r="A1271" s="387">
        <v>35000</v>
      </c>
      <c r="B1271" s="388">
        <v>35000200</v>
      </c>
      <c r="C1271" s="389">
        <v>6127193</v>
      </c>
      <c r="D1271" s="390" t="s">
        <v>1965</v>
      </c>
      <c r="E1271" s="390" t="s">
        <v>534</v>
      </c>
      <c r="F1271" s="390" t="s">
        <v>535</v>
      </c>
      <c r="G1271" s="394" t="s">
        <v>45</v>
      </c>
      <c r="H1271" s="392" t="s">
        <v>2323</v>
      </c>
      <c r="I1271" s="392" t="s">
        <v>3821</v>
      </c>
      <c r="J1271" s="384">
        <v>1</v>
      </c>
      <c r="K1271" s="368">
        <f>VLOOKUP(C1271,Hoja5!$G$1:$H$1470,1,FALSE)</f>
        <v>6127193</v>
      </c>
    </row>
    <row r="1272" spans="1:11">
      <c r="A1272" s="387">
        <v>35000</v>
      </c>
      <c r="B1272" s="388">
        <v>35000400</v>
      </c>
      <c r="C1272" s="389">
        <v>6148256</v>
      </c>
      <c r="D1272" s="390" t="s">
        <v>1965</v>
      </c>
      <c r="E1272" s="390" t="s">
        <v>536</v>
      </c>
      <c r="F1272" s="390" t="s">
        <v>537</v>
      </c>
      <c r="G1272" s="391" t="s">
        <v>45</v>
      </c>
      <c r="H1272" s="392" t="s">
        <v>3393</v>
      </c>
      <c r="I1272" s="392" t="s">
        <v>3817</v>
      </c>
      <c r="J1272" s="384">
        <v>1</v>
      </c>
      <c r="K1272" s="368">
        <f>VLOOKUP(C1272,Hoja5!$G$1:$H$1470,1,FALSE)</f>
        <v>6148256</v>
      </c>
    </row>
    <row r="1273" spans="1:11">
      <c r="A1273" s="387">
        <v>35000</v>
      </c>
      <c r="B1273" s="388">
        <v>35000300</v>
      </c>
      <c r="C1273" s="389">
        <v>6128872</v>
      </c>
      <c r="D1273" s="390" t="s">
        <v>1964</v>
      </c>
      <c r="E1273" s="390" t="s">
        <v>538</v>
      </c>
      <c r="F1273" s="390" t="s">
        <v>539</v>
      </c>
      <c r="G1273" s="391" t="s">
        <v>53</v>
      </c>
      <c r="H1273" s="392" t="s">
        <v>2319</v>
      </c>
      <c r="I1273" s="392" t="s">
        <v>3818</v>
      </c>
      <c r="J1273" s="384">
        <v>2</v>
      </c>
      <c r="K1273" s="368">
        <f>VLOOKUP(C1273,Hoja5!$G$1:$H$1470,1,FALSE)</f>
        <v>6128872</v>
      </c>
    </row>
    <row r="1274" spans="1:11">
      <c r="A1274" s="387">
        <v>35000</v>
      </c>
      <c r="B1274" s="388">
        <v>35000200</v>
      </c>
      <c r="C1274" s="389">
        <v>6148259</v>
      </c>
      <c r="D1274" s="390" t="s">
        <v>1964</v>
      </c>
      <c r="E1274" s="390" t="s">
        <v>560</v>
      </c>
      <c r="F1274" s="390" t="s">
        <v>561</v>
      </c>
      <c r="G1274" s="391" t="s">
        <v>53</v>
      </c>
      <c r="H1274" s="392" t="s">
        <v>2325</v>
      </c>
      <c r="I1274" s="392" t="s">
        <v>3820</v>
      </c>
      <c r="J1274" s="384">
        <v>2</v>
      </c>
      <c r="K1274" s="368">
        <f>VLOOKUP(C1274,Hoja5!$G$1:$H$1470,1,FALSE)</f>
        <v>6148259</v>
      </c>
    </row>
    <row r="1275" spans="1:11">
      <c r="A1275" s="387">
        <v>35000</v>
      </c>
      <c r="B1275" s="388">
        <v>35000300</v>
      </c>
      <c r="C1275" s="389">
        <v>6225099</v>
      </c>
      <c r="D1275" s="390" t="s">
        <v>1965</v>
      </c>
      <c r="E1275" s="390" t="s">
        <v>566</v>
      </c>
      <c r="F1275" s="390" t="s">
        <v>567</v>
      </c>
      <c r="G1275" s="391" t="s">
        <v>45</v>
      </c>
      <c r="H1275" s="392" t="s">
        <v>2310</v>
      </c>
      <c r="I1275" s="392" t="s">
        <v>3819</v>
      </c>
      <c r="J1275" s="384">
        <v>1</v>
      </c>
      <c r="K1275" s="368">
        <f>VLOOKUP(C1275,Hoja5!$G$1:$H$1470,1,FALSE)</f>
        <v>6225099</v>
      </c>
    </row>
    <row r="1276" spans="1:11">
      <c r="A1276" s="387">
        <v>35000</v>
      </c>
      <c r="B1276" s="388">
        <v>35000300</v>
      </c>
      <c r="C1276" s="389">
        <v>2480</v>
      </c>
      <c r="D1276" s="390" t="s">
        <v>1964</v>
      </c>
      <c r="E1276" s="390" t="s">
        <v>1975</v>
      </c>
      <c r="F1276" s="390" t="s">
        <v>1976</v>
      </c>
      <c r="G1276" s="391" t="s">
        <v>45</v>
      </c>
      <c r="H1276" s="392" t="s">
        <v>2310</v>
      </c>
      <c r="I1276" s="392" t="s">
        <v>3819</v>
      </c>
      <c r="J1276" s="384">
        <v>2</v>
      </c>
      <c r="K1276" s="368">
        <f>VLOOKUP(C1276,Hoja5!$G$1:$H$1470,1,FALSE)</f>
        <v>2480</v>
      </c>
    </row>
    <row r="1277" spans="1:11">
      <c r="A1277" s="387">
        <v>35000</v>
      </c>
      <c r="B1277" s="388">
        <v>35000100</v>
      </c>
      <c r="C1277" s="389">
        <v>6107420</v>
      </c>
      <c r="D1277" s="390" t="s">
        <v>3782</v>
      </c>
      <c r="E1277" s="390" t="s">
        <v>570</v>
      </c>
      <c r="F1277" s="390" t="s">
        <v>379</v>
      </c>
      <c r="G1277" s="391" t="s">
        <v>45</v>
      </c>
      <c r="H1277" s="392" t="s">
        <v>2309</v>
      </c>
      <c r="I1277" s="392" t="s">
        <v>3830</v>
      </c>
      <c r="J1277" s="384">
        <v>4</v>
      </c>
      <c r="K1277" s="368">
        <f>VLOOKUP(C1277,Hoja5!$G$1:$H$1470,1,FALSE)</f>
        <v>6107420</v>
      </c>
    </row>
    <row r="1278" spans="1:11">
      <c r="A1278" s="387">
        <v>35000</v>
      </c>
      <c r="B1278" s="388">
        <v>35000200</v>
      </c>
      <c r="C1278" s="389">
        <v>6126067</v>
      </c>
      <c r="D1278" s="390" t="s">
        <v>1965</v>
      </c>
      <c r="E1278" s="390" t="s">
        <v>571</v>
      </c>
      <c r="F1278" s="390" t="s">
        <v>572</v>
      </c>
      <c r="G1278" s="391" t="s">
        <v>45</v>
      </c>
      <c r="H1278" s="392" t="s">
        <v>2323</v>
      </c>
      <c r="I1278" s="392" t="s">
        <v>3821</v>
      </c>
      <c r="J1278" s="384">
        <v>1</v>
      </c>
      <c r="K1278" s="368">
        <f>VLOOKUP(C1278,Hoja5!$G$1:$H$1470,1,FALSE)</f>
        <v>6126067</v>
      </c>
    </row>
    <row r="1279" spans="1:11">
      <c r="A1279" s="387">
        <v>35000</v>
      </c>
      <c r="B1279" s="388">
        <v>35000300</v>
      </c>
      <c r="C1279" s="389">
        <v>6148263</v>
      </c>
      <c r="D1279" s="390" t="s">
        <v>1965</v>
      </c>
      <c r="E1279" s="390" t="s">
        <v>574</v>
      </c>
      <c r="F1279" s="390" t="s">
        <v>575</v>
      </c>
      <c r="G1279" s="391" t="s">
        <v>45</v>
      </c>
      <c r="H1279" s="392" t="s">
        <v>2310</v>
      </c>
      <c r="I1279" s="392" t="s">
        <v>3819</v>
      </c>
      <c r="J1279" s="384">
        <v>1</v>
      </c>
      <c r="K1279" s="368">
        <f>VLOOKUP(C1279,Hoja5!$G$1:$H$1470,1,FALSE)</f>
        <v>6148263</v>
      </c>
    </row>
    <row r="1280" spans="1:11">
      <c r="A1280" s="387">
        <v>35000</v>
      </c>
      <c r="B1280" s="388">
        <v>35010500</v>
      </c>
      <c r="C1280" s="389">
        <v>6245228</v>
      </c>
      <c r="D1280" s="390" t="s">
        <v>1965</v>
      </c>
      <c r="E1280" s="390" t="s">
        <v>3436</v>
      </c>
      <c r="F1280" s="390" t="s">
        <v>3437</v>
      </c>
      <c r="G1280" s="391" t="s">
        <v>45</v>
      </c>
      <c r="H1280" s="392" t="s">
        <v>2314</v>
      </c>
      <c r="I1280" s="392" t="s">
        <v>3823</v>
      </c>
      <c r="J1280" s="384">
        <v>1</v>
      </c>
      <c r="K1280" s="368">
        <f>VLOOKUP(C1280,Hoja5!$G$1:$H$1470,1,FALSE)</f>
        <v>6245228</v>
      </c>
    </row>
    <row r="1281" spans="1:11">
      <c r="A1281" s="387">
        <v>35000</v>
      </c>
      <c r="B1281" s="388">
        <v>35000100</v>
      </c>
      <c r="C1281" s="389">
        <v>6058224</v>
      </c>
      <c r="D1281" s="390" t="s">
        <v>2001</v>
      </c>
      <c r="E1281" s="390" t="s">
        <v>2026</v>
      </c>
      <c r="F1281" s="390" t="s">
        <v>2014</v>
      </c>
      <c r="G1281" s="391" t="s">
        <v>53</v>
      </c>
      <c r="H1281" s="392" t="s">
        <v>2309</v>
      </c>
      <c r="I1281" s="392" t="s">
        <v>3832</v>
      </c>
      <c r="J1281" s="384">
        <v>3</v>
      </c>
      <c r="K1281" s="368">
        <f>VLOOKUP(C1281,Hoja5!$G$1:$H$1470,1,FALSE)</f>
        <v>6058224</v>
      </c>
    </row>
    <row r="1282" spans="1:11">
      <c r="A1282" s="387">
        <v>35000</v>
      </c>
      <c r="B1282" s="388">
        <v>35010500</v>
      </c>
      <c r="C1282" s="389">
        <v>6121295</v>
      </c>
      <c r="D1282" s="390" t="s">
        <v>1965</v>
      </c>
      <c r="E1282" s="390" t="s">
        <v>3438</v>
      </c>
      <c r="F1282" s="390" t="s">
        <v>1279</v>
      </c>
      <c r="G1282" s="391" t="s">
        <v>45</v>
      </c>
      <c r="H1282" s="392" t="s">
        <v>2314</v>
      </c>
      <c r="I1282" s="392" t="s">
        <v>3823</v>
      </c>
      <c r="J1282" s="384">
        <v>1</v>
      </c>
      <c r="K1282" s="368">
        <f>VLOOKUP(C1282,Hoja5!$G$1:$H$1470,1,FALSE)</f>
        <v>6121295</v>
      </c>
    </row>
    <row r="1283" spans="1:11">
      <c r="A1283" s="387">
        <v>35000</v>
      </c>
      <c r="B1283" s="388">
        <v>35000400</v>
      </c>
      <c r="C1283" s="389">
        <v>6250349</v>
      </c>
      <c r="D1283" s="390" t="s">
        <v>1965</v>
      </c>
      <c r="E1283" s="390" t="s">
        <v>3439</v>
      </c>
      <c r="F1283" s="390" t="s">
        <v>3440</v>
      </c>
      <c r="G1283" s="391" t="s">
        <v>53</v>
      </c>
      <c r="H1283" s="392" t="s">
        <v>3400</v>
      </c>
      <c r="I1283" s="392" t="s">
        <v>3829</v>
      </c>
      <c r="J1283" s="384">
        <v>1</v>
      </c>
      <c r="K1283" s="368">
        <f>VLOOKUP(C1283,Hoja5!$G$1:$H$1470,1,FALSE)</f>
        <v>6250349</v>
      </c>
    </row>
    <row r="1284" spans="1:11">
      <c r="A1284" s="387">
        <v>35000</v>
      </c>
      <c r="B1284" s="388">
        <v>35000300</v>
      </c>
      <c r="C1284" s="389">
        <v>6255000</v>
      </c>
      <c r="D1284" s="390" t="s">
        <v>1965</v>
      </c>
      <c r="E1284" s="390" t="s">
        <v>3441</v>
      </c>
      <c r="F1284" s="390" t="s">
        <v>3442</v>
      </c>
      <c r="G1284" s="391" t="s">
        <v>45</v>
      </c>
      <c r="H1284" s="392" t="s">
        <v>2310</v>
      </c>
      <c r="I1284" s="392" t="s">
        <v>3819</v>
      </c>
      <c r="J1284" s="384">
        <v>1</v>
      </c>
      <c r="K1284" s="368">
        <f>VLOOKUP(C1284,Hoja5!$G$1:$H$1470,1,FALSE)</f>
        <v>6255000</v>
      </c>
    </row>
    <row r="1285" spans="1:11">
      <c r="A1285" s="387">
        <v>35000</v>
      </c>
      <c r="B1285" s="388">
        <v>35000300</v>
      </c>
      <c r="C1285" s="389">
        <v>6128468</v>
      </c>
      <c r="D1285" s="390" t="s">
        <v>1964</v>
      </c>
      <c r="E1285" s="390" t="s">
        <v>603</v>
      </c>
      <c r="F1285" s="390" t="s">
        <v>604</v>
      </c>
      <c r="G1285" s="391" t="s">
        <v>45</v>
      </c>
      <c r="H1285" s="392" t="s">
        <v>2310</v>
      </c>
      <c r="I1285" s="392" t="s">
        <v>3819</v>
      </c>
      <c r="J1285" s="384">
        <v>2</v>
      </c>
      <c r="K1285" s="368">
        <f>VLOOKUP(C1285,Hoja5!$G$1:$H$1470,1,FALSE)</f>
        <v>6128468</v>
      </c>
    </row>
    <row r="1286" spans="1:11">
      <c r="A1286" s="387">
        <v>35000</v>
      </c>
      <c r="B1286" s="388">
        <v>35000200</v>
      </c>
      <c r="C1286" s="389">
        <v>6274762</v>
      </c>
      <c r="D1286" s="390" t="s">
        <v>1965</v>
      </c>
      <c r="E1286" s="390" t="s">
        <v>605</v>
      </c>
      <c r="F1286" s="390" t="s">
        <v>3443</v>
      </c>
      <c r="G1286" s="391" t="s">
        <v>53</v>
      </c>
      <c r="H1286" s="392" t="s">
        <v>2325</v>
      </c>
      <c r="I1286" s="392" t="s">
        <v>3820</v>
      </c>
      <c r="J1286" s="384">
        <v>1</v>
      </c>
      <c r="K1286" s="368">
        <f>VLOOKUP(C1286,Hoja5!$G$1:$H$1470,1,FALSE)</f>
        <v>6274762</v>
      </c>
    </row>
    <row r="1287" spans="1:11">
      <c r="A1287" s="387">
        <v>35000</v>
      </c>
      <c r="B1287" s="388">
        <v>35000400</v>
      </c>
      <c r="C1287" s="389">
        <v>6125984</v>
      </c>
      <c r="D1287" s="390" t="s">
        <v>1965</v>
      </c>
      <c r="E1287" s="390" t="s">
        <v>618</v>
      </c>
      <c r="F1287" s="390" t="s">
        <v>122</v>
      </c>
      <c r="G1287" s="391" t="s">
        <v>53</v>
      </c>
      <c r="H1287" s="392" t="s">
        <v>3400</v>
      </c>
      <c r="I1287" s="392" t="s">
        <v>3829</v>
      </c>
      <c r="J1287" s="384">
        <v>1</v>
      </c>
      <c r="K1287" s="368">
        <f>VLOOKUP(C1287,Hoja5!$G$1:$H$1470,1,FALSE)</f>
        <v>6125984</v>
      </c>
    </row>
    <row r="1288" spans="1:11">
      <c r="A1288" s="387">
        <v>35000</v>
      </c>
      <c r="B1288" s="388">
        <v>35000300</v>
      </c>
      <c r="C1288" s="389">
        <v>6243501</v>
      </c>
      <c r="D1288" s="390" t="s">
        <v>1965</v>
      </c>
      <c r="E1288" s="390" t="s">
        <v>1968</v>
      </c>
      <c r="F1288" s="390" t="s">
        <v>604</v>
      </c>
      <c r="G1288" s="391" t="s">
        <v>53</v>
      </c>
      <c r="H1288" s="392" t="s">
        <v>2319</v>
      </c>
      <c r="I1288" s="392" t="s">
        <v>3818</v>
      </c>
      <c r="J1288" s="384">
        <v>1</v>
      </c>
      <c r="K1288" s="368">
        <f>VLOOKUP(C1288,Hoja5!$G$1:$H$1470,1,FALSE)</f>
        <v>6243501</v>
      </c>
    </row>
    <row r="1289" spans="1:11">
      <c r="A1289" s="387">
        <v>35000</v>
      </c>
      <c r="B1289" s="388">
        <v>35010500</v>
      </c>
      <c r="C1289" s="389">
        <v>6243522</v>
      </c>
      <c r="D1289" s="390" t="s">
        <v>1965</v>
      </c>
      <c r="E1289" s="390" t="s">
        <v>2008</v>
      </c>
      <c r="F1289" s="390" t="s">
        <v>301</v>
      </c>
      <c r="G1289" s="391" t="s">
        <v>53</v>
      </c>
      <c r="H1289" s="392" t="s">
        <v>2316</v>
      </c>
      <c r="I1289" s="392" t="s">
        <v>3825</v>
      </c>
      <c r="J1289" s="384">
        <v>1</v>
      </c>
      <c r="K1289" s="368">
        <f>VLOOKUP(C1289,Hoja5!$G$1:$H$1470,1,FALSE)</f>
        <v>6243522</v>
      </c>
    </row>
    <row r="1290" spans="1:11">
      <c r="A1290" s="387">
        <v>35000</v>
      </c>
      <c r="B1290" s="388">
        <v>35000400</v>
      </c>
      <c r="C1290" s="389">
        <v>3400443</v>
      </c>
      <c r="D1290" s="390" t="s">
        <v>1965</v>
      </c>
      <c r="E1290" s="390" t="s">
        <v>631</v>
      </c>
      <c r="F1290" s="390" t="s">
        <v>128</v>
      </c>
      <c r="G1290" s="391" t="s">
        <v>45</v>
      </c>
      <c r="H1290" s="392" t="s">
        <v>3393</v>
      </c>
      <c r="I1290" s="392" t="s">
        <v>3817</v>
      </c>
      <c r="J1290" s="384">
        <v>1</v>
      </c>
      <c r="K1290" s="368">
        <f>VLOOKUP(C1290,Hoja5!$G$1:$H$1470,1,FALSE)</f>
        <v>3400443</v>
      </c>
    </row>
    <row r="1291" spans="1:11">
      <c r="A1291" s="387">
        <v>35000</v>
      </c>
      <c r="B1291" s="393">
        <v>35010110</v>
      </c>
      <c r="C1291" s="389">
        <v>6263447</v>
      </c>
      <c r="D1291" s="390" t="s">
        <v>1965</v>
      </c>
      <c r="E1291" s="390" t="s">
        <v>3444</v>
      </c>
      <c r="F1291" s="390" t="s">
        <v>3445</v>
      </c>
      <c r="G1291" s="391" t="s">
        <v>45</v>
      </c>
      <c r="H1291" s="392" t="s">
        <v>3822</v>
      </c>
      <c r="I1291" s="392" t="s">
        <v>3816</v>
      </c>
      <c r="J1291" s="384">
        <v>1</v>
      </c>
      <c r="K1291" s="368">
        <f>VLOOKUP(C1291,Hoja5!$G$1:$H$1470,1,FALSE)</f>
        <v>6263447</v>
      </c>
    </row>
    <row r="1292" spans="1:11">
      <c r="A1292" s="387">
        <v>35000</v>
      </c>
      <c r="B1292" s="388">
        <v>35000400</v>
      </c>
      <c r="C1292" s="389">
        <v>6121865</v>
      </c>
      <c r="D1292" s="390" t="s">
        <v>1965</v>
      </c>
      <c r="E1292" s="390" t="s">
        <v>637</v>
      </c>
      <c r="F1292" s="390" t="s">
        <v>59</v>
      </c>
      <c r="G1292" s="391" t="s">
        <v>53</v>
      </c>
      <c r="H1292" s="392" t="s">
        <v>3400</v>
      </c>
      <c r="I1292" s="392" t="s">
        <v>3829</v>
      </c>
      <c r="J1292" s="384">
        <v>1</v>
      </c>
      <c r="K1292" s="368">
        <f>VLOOKUP(C1292,Hoja5!$G$1:$H$1470,1,FALSE)</f>
        <v>6121865</v>
      </c>
    </row>
    <row r="1293" spans="1:11">
      <c r="A1293" s="387">
        <v>35000</v>
      </c>
      <c r="B1293" s="388">
        <v>35000200</v>
      </c>
      <c r="C1293" s="389">
        <v>6255113</v>
      </c>
      <c r="D1293" s="390" t="s">
        <v>1965</v>
      </c>
      <c r="E1293" s="390" t="s">
        <v>1982</v>
      </c>
      <c r="F1293" s="390" t="s">
        <v>1983</v>
      </c>
      <c r="G1293" s="391" t="s">
        <v>53</v>
      </c>
      <c r="H1293" s="392" t="s">
        <v>2325</v>
      </c>
      <c r="I1293" s="392" t="s">
        <v>3820</v>
      </c>
      <c r="J1293" s="384">
        <v>1</v>
      </c>
      <c r="K1293" s="368">
        <f>VLOOKUP(C1293,Hoja5!$G$1:$H$1470,1,FALSE)</f>
        <v>6255113</v>
      </c>
    </row>
    <row r="1294" spans="1:11">
      <c r="A1294" s="387">
        <v>35000</v>
      </c>
      <c r="B1294" s="388">
        <v>35000200</v>
      </c>
      <c r="C1294" s="389">
        <v>5986</v>
      </c>
      <c r="D1294" s="390" t="s">
        <v>1965</v>
      </c>
      <c r="E1294" s="390" t="s">
        <v>642</v>
      </c>
      <c r="F1294" s="390" t="s">
        <v>567</v>
      </c>
      <c r="G1294" s="391" t="s">
        <v>45</v>
      </c>
      <c r="H1294" s="392" t="s">
        <v>2323</v>
      </c>
      <c r="I1294" s="392" t="s">
        <v>3821</v>
      </c>
      <c r="J1294" s="384">
        <v>1</v>
      </c>
      <c r="K1294" s="368">
        <f>VLOOKUP(C1294,Hoja5!$G$1:$H$1470,1,FALSE)</f>
        <v>5986</v>
      </c>
    </row>
    <row r="1295" spans="1:11">
      <c r="A1295" s="387">
        <v>35000</v>
      </c>
      <c r="B1295" s="388">
        <v>35000200</v>
      </c>
      <c r="C1295" s="389">
        <v>6148311</v>
      </c>
      <c r="D1295" s="390" t="s">
        <v>1965</v>
      </c>
      <c r="E1295" s="390" t="s">
        <v>647</v>
      </c>
      <c r="F1295" s="390" t="s">
        <v>278</v>
      </c>
      <c r="G1295" s="391" t="s">
        <v>53</v>
      </c>
      <c r="H1295" s="392" t="s">
        <v>2325</v>
      </c>
      <c r="I1295" s="392" t="s">
        <v>3820</v>
      </c>
      <c r="J1295" s="384">
        <v>1</v>
      </c>
      <c r="K1295" s="368">
        <f>VLOOKUP(C1295,Hoja5!$G$1:$H$1470,1,FALSE)</f>
        <v>6148311</v>
      </c>
    </row>
    <row r="1296" spans="1:11">
      <c r="A1296" s="387">
        <v>35000</v>
      </c>
      <c r="B1296" s="388">
        <v>35000200</v>
      </c>
      <c r="C1296" s="389">
        <v>6244541</v>
      </c>
      <c r="D1296" s="390" t="s">
        <v>1965</v>
      </c>
      <c r="E1296" s="390" t="s">
        <v>1992</v>
      </c>
      <c r="F1296" s="390" t="s">
        <v>1993</v>
      </c>
      <c r="G1296" s="391" t="s">
        <v>53</v>
      </c>
      <c r="H1296" s="392" t="s">
        <v>2319</v>
      </c>
      <c r="I1296" s="392" t="s">
        <v>3818</v>
      </c>
      <c r="J1296" s="384">
        <v>1</v>
      </c>
      <c r="K1296" s="368">
        <f>VLOOKUP(C1296,Hoja5!$G$1:$H$1470,1,FALSE)</f>
        <v>6244541</v>
      </c>
    </row>
    <row r="1297" spans="1:11">
      <c r="A1297" s="387">
        <v>35000</v>
      </c>
      <c r="B1297" s="388">
        <v>35000110</v>
      </c>
      <c r="C1297" s="389">
        <v>6259762</v>
      </c>
      <c r="D1297" s="390" t="s">
        <v>1965</v>
      </c>
      <c r="E1297" s="390" t="s">
        <v>3446</v>
      </c>
      <c r="F1297" s="390" t="s">
        <v>3447</v>
      </c>
      <c r="G1297" s="391" t="s">
        <v>45</v>
      </c>
      <c r="H1297" s="392" t="s">
        <v>3448</v>
      </c>
      <c r="I1297" s="392" t="s">
        <v>3816</v>
      </c>
      <c r="J1297" s="384">
        <v>1</v>
      </c>
      <c r="K1297" s="368">
        <f>VLOOKUP(C1297,Hoja5!$G$1:$H$1470,1,FALSE)</f>
        <v>6259762</v>
      </c>
    </row>
    <row r="1298" spans="1:11">
      <c r="A1298" s="387">
        <v>35000</v>
      </c>
      <c r="B1298" s="388">
        <v>35000200</v>
      </c>
      <c r="C1298" s="389">
        <v>6148325</v>
      </c>
      <c r="D1298" s="390" t="s">
        <v>1965</v>
      </c>
      <c r="E1298" s="390" t="s">
        <v>3449</v>
      </c>
      <c r="F1298" s="390" t="s">
        <v>780</v>
      </c>
      <c r="G1298" s="391" t="s">
        <v>53</v>
      </c>
      <c r="H1298" s="392" t="s">
        <v>2325</v>
      </c>
      <c r="I1298" s="392" t="s">
        <v>3820</v>
      </c>
      <c r="J1298" s="384">
        <v>1</v>
      </c>
      <c r="K1298" s="368">
        <f>VLOOKUP(C1298,Hoja5!$G$1:$H$1470,1,FALSE)</f>
        <v>6148325</v>
      </c>
    </row>
    <row r="1299" spans="1:11">
      <c r="A1299" s="387">
        <v>35000</v>
      </c>
      <c r="B1299" s="388">
        <v>35000300</v>
      </c>
      <c r="C1299" s="389">
        <v>6148328</v>
      </c>
      <c r="D1299" s="390" t="s">
        <v>1965</v>
      </c>
      <c r="E1299" s="390" t="s">
        <v>664</v>
      </c>
      <c r="F1299" s="390" t="s">
        <v>665</v>
      </c>
      <c r="G1299" s="391" t="s">
        <v>53</v>
      </c>
      <c r="H1299" s="392" t="s">
        <v>2325</v>
      </c>
      <c r="I1299" s="392" t="s">
        <v>3820</v>
      </c>
      <c r="J1299" s="384">
        <v>1</v>
      </c>
      <c r="K1299" s="368">
        <f>VLOOKUP(C1299,Hoja5!$G$1:$H$1470,1,FALSE)</f>
        <v>6148328</v>
      </c>
    </row>
    <row r="1300" spans="1:11">
      <c r="A1300" s="387">
        <v>35000</v>
      </c>
      <c r="B1300" s="388">
        <v>35000100</v>
      </c>
      <c r="C1300" s="389">
        <v>6148331</v>
      </c>
      <c r="D1300" s="390" t="s">
        <v>2015</v>
      </c>
      <c r="E1300" s="390" t="s">
        <v>670</v>
      </c>
      <c r="F1300" s="390" t="s">
        <v>671</v>
      </c>
      <c r="G1300" s="391" t="s">
        <v>45</v>
      </c>
      <c r="H1300" s="392" t="s">
        <v>2309</v>
      </c>
      <c r="I1300" s="392" t="s">
        <v>3833</v>
      </c>
      <c r="J1300" s="384">
        <v>2</v>
      </c>
      <c r="K1300" s="368">
        <f>VLOOKUP(C1300,Hoja5!$G$1:$H$1470,1,FALSE)</f>
        <v>6148331</v>
      </c>
    </row>
    <row r="1301" spans="1:11">
      <c r="A1301" s="387">
        <v>35000</v>
      </c>
      <c r="B1301" s="388">
        <v>35000200</v>
      </c>
      <c r="C1301" s="389">
        <v>6129931</v>
      </c>
      <c r="D1301" s="390" t="s">
        <v>1965</v>
      </c>
      <c r="E1301" s="390" t="s">
        <v>670</v>
      </c>
      <c r="F1301" s="390" t="s">
        <v>459</v>
      </c>
      <c r="G1301" s="391" t="s">
        <v>45</v>
      </c>
      <c r="H1301" s="392" t="s">
        <v>2323</v>
      </c>
      <c r="I1301" s="392" t="s">
        <v>3821</v>
      </c>
      <c r="J1301" s="384">
        <v>1</v>
      </c>
      <c r="K1301" s="368">
        <f>VLOOKUP(C1301,Hoja5!$G$1:$H$1470,1,FALSE)</f>
        <v>6129931</v>
      </c>
    </row>
    <row r="1302" spans="1:11">
      <c r="A1302" s="387">
        <v>35000</v>
      </c>
      <c r="B1302" s="388">
        <v>35000300</v>
      </c>
      <c r="C1302" s="389">
        <v>6252573</v>
      </c>
      <c r="D1302" s="390" t="s">
        <v>1965</v>
      </c>
      <c r="E1302" s="390" t="s">
        <v>3450</v>
      </c>
      <c r="F1302" s="390" t="s">
        <v>3451</v>
      </c>
      <c r="G1302" s="391" t="s">
        <v>53</v>
      </c>
      <c r="H1302" s="392" t="s">
        <v>2319</v>
      </c>
      <c r="I1302" s="392" t="s">
        <v>3818</v>
      </c>
      <c r="J1302" s="384">
        <v>1</v>
      </c>
      <c r="K1302" s="368">
        <f>VLOOKUP(C1302,Hoja5!$G$1:$H$1470,1,FALSE)</f>
        <v>6252573</v>
      </c>
    </row>
    <row r="1303" spans="1:11">
      <c r="A1303" s="387">
        <v>35000</v>
      </c>
      <c r="B1303" s="388">
        <v>35010500</v>
      </c>
      <c r="C1303" s="389">
        <v>3463</v>
      </c>
      <c r="D1303" s="390" t="s">
        <v>1964</v>
      </c>
      <c r="E1303" s="390" t="s">
        <v>681</v>
      </c>
      <c r="F1303" s="390" t="s">
        <v>621</v>
      </c>
      <c r="G1303" s="391" t="s">
        <v>45</v>
      </c>
      <c r="H1303" s="392" t="s">
        <v>2314</v>
      </c>
      <c r="I1303" s="392" t="s">
        <v>3823</v>
      </c>
      <c r="J1303" s="384">
        <v>2</v>
      </c>
      <c r="K1303" s="368">
        <f>VLOOKUP(C1303,Hoja5!$G$1:$H$1470,1,FALSE)</f>
        <v>3463</v>
      </c>
    </row>
    <row r="1304" spans="1:11">
      <c r="A1304" s="387">
        <v>35000</v>
      </c>
      <c r="B1304" s="388">
        <v>35000300</v>
      </c>
      <c r="C1304" s="389">
        <v>6240849</v>
      </c>
      <c r="D1304" s="390" t="s">
        <v>1965</v>
      </c>
      <c r="E1304" s="390" t="s">
        <v>682</v>
      </c>
      <c r="F1304" s="390" t="s">
        <v>683</v>
      </c>
      <c r="G1304" s="391" t="s">
        <v>53</v>
      </c>
      <c r="H1304" s="392" t="s">
        <v>2319</v>
      </c>
      <c r="I1304" s="392" t="s">
        <v>3818</v>
      </c>
      <c r="J1304" s="384">
        <v>1</v>
      </c>
      <c r="K1304" s="368">
        <f>VLOOKUP(C1304,Hoja5!$G$1:$H$1470,1,FALSE)</f>
        <v>6240849</v>
      </c>
    </row>
    <row r="1305" spans="1:11">
      <c r="A1305" s="387">
        <v>35000</v>
      </c>
      <c r="B1305" s="388">
        <v>35000400</v>
      </c>
      <c r="C1305" s="389">
        <v>6245315</v>
      </c>
      <c r="D1305" s="390" t="s">
        <v>1965</v>
      </c>
      <c r="E1305" s="390" t="s">
        <v>3452</v>
      </c>
      <c r="F1305" s="390" t="s">
        <v>3453</v>
      </c>
      <c r="G1305" s="391" t="s">
        <v>53</v>
      </c>
      <c r="H1305" s="392" t="s">
        <v>3400</v>
      </c>
      <c r="I1305" s="392" t="s">
        <v>3829</v>
      </c>
      <c r="J1305" s="384">
        <v>1</v>
      </c>
      <c r="K1305" s="368">
        <f>VLOOKUP(C1305,Hoja5!$G$1:$H$1470,1,FALSE)</f>
        <v>6245315</v>
      </c>
    </row>
    <row r="1306" spans="1:11">
      <c r="A1306" s="387">
        <v>35000</v>
      </c>
      <c r="B1306" s="388">
        <v>35000400</v>
      </c>
      <c r="C1306" s="389">
        <v>4412</v>
      </c>
      <c r="D1306" s="390" t="s">
        <v>1965</v>
      </c>
      <c r="E1306" s="390" t="s">
        <v>692</v>
      </c>
      <c r="F1306" s="390" t="s">
        <v>693</v>
      </c>
      <c r="G1306" s="391" t="s">
        <v>45</v>
      </c>
      <c r="H1306" s="392" t="s">
        <v>3393</v>
      </c>
      <c r="I1306" s="392" t="s">
        <v>3817</v>
      </c>
      <c r="J1306" s="384">
        <v>1</v>
      </c>
      <c r="K1306" s="368">
        <f>VLOOKUP(C1306,Hoja5!$G$1:$H$1470,1,FALSE)</f>
        <v>4412</v>
      </c>
    </row>
    <row r="1307" spans="1:11">
      <c r="A1307" s="387">
        <v>35000</v>
      </c>
      <c r="B1307" s="388">
        <v>35000100</v>
      </c>
      <c r="C1307" s="389">
        <v>3401246</v>
      </c>
      <c r="D1307" s="390" t="s">
        <v>1965</v>
      </c>
      <c r="E1307" s="390" t="s">
        <v>698</v>
      </c>
      <c r="F1307" s="390" t="s">
        <v>699</v>
      </c>
      <c r="G1307" s="391" t="s">
        <v>53</v>
      </c>
      <c r="H1307" s="392" t="s">
        <v>2323</v>
      </c>
      <c r="I1307" s="392" t="s">
        <v>3821</v>
      </c>
      <c r="J1307" s="384">
        <v>1</v>
      </c>
      <c r="K1307" s="368">
        <f>VLOOKUP(C1307,Hoja5!$G$1:$H$1470,1,FALSE)</f>
        <v>3401246</v>
      </c>
    </row>
    <row r="1308" spans="1:11">
      <c r="A1308" s="387">
        <v>35000</v>
      </c>
      <c r="B1308" s="388">
        <v>35000110</v>
      </c>
      <c r="C1308" s="389">
        <v>6121264</v>
      </c>
      <c r="D1308" s="390" t="s">
        <v>1965</v>
      </c>
      <c r="E1308" s="390" t="s">
        <v>704</v>
      </c>
      <c r="F1308" s="390" t="s">
        <v>705</v>
      </c>
      <c r="G1308" s="391" t="s">
        <v>45</v>
      </c>
      <c r="H1308" s="392" t="s">
        <v>3824</v>
      </c>
      <c r="I1308" s="392" t="s">
        <v>3816</v>
      </c>
      <c r="J1308" s="384">
        <v>1</v>
      </c>
      <c r="K1308" s="368">
        <f>VLOOKUP(C1308,Hoja5!$G$1:$H$1470,1,FALSE)</f>
        <v>6121264</v>
      </c>
    </row>
    <row r="1309" spans="1:11">
      <c r="A1309" s="387">
        <v>35000</v>
      </c>
      <c r="B1309" s="388">
        <v>35000100</v>
      </c>
      <c r="C1309" s="389">
        <v>6136598</v>
      </c>
      <c r="D1309" s="390" t="s">
        <v>3783</v>
      </c>
      <c r="E1309" s="390" t="s">
        <v>1579</v>
      </c>
      <c r="F1309" s="390" t="s">
        <v>1580</v>
      </c>
      <c r="G1309" s="391" t="s">
        <v>45</v>
      </c>
      <c r="H1309" s="392" t="s">
        <v>2309</v>
      </c>
      <c r="I1309" s="392" t="s">
        <v>3830</v>
      </c>
      <c r="J1309" s="384">
        <v>4</v>
      </c>
      <c r="K1309" s="368">
        <f>VLOOKUP(C1309,Hoja5!$G$1:$H$1470,1,FALSE)</f>
        <v>6136598</v>
      </c>
    </row>
    <row r="1310" spans="1:11">
      <c r="A1310" s="387">
        <v>35000</v>
      </c>
      <c r="B1310" s="388">
        <v>35000300</v>
      </c>
      <c r="C1310" s="389">
        <v>6057891</v>
      </c>
      <c r="D1310" s="390" t="s">
        <v>1965</v>
      </c>
      <c r="E1310" s="390" t="s">
        <v>708</v>
      </c>
      <c r="F1310" s="390" t="s">
        <v>709</v>
      </c>
      <c r="G1310" s="391" t="s">
        <v>45</v>
      </c>
      <c r="H1310" s="392" t="s">
        <v>2310</v>
      </c>
      <c r="I1310" s="392" t="s">
        <v>3819</v>
      </c>
      <c r="J1310" s="384">
        <v>1</v>
      </c>
      <c r="K1310" s="368">
        <f>VLOOKUP(C1310,Hoja5!$G$1:$H$1470,1,FALSE)</f>
        <v>6057891</v>
      </c>
    </row>
    <row r="1311" spans="1:11">
      <c r="A1311" s="387">
        <v>35000</v>
      </c>
      <c r="B1311" s="388">
        <v>35000300</v>
      </c>
      <c r="C1311" s="389">
        <v>6057870</v>
      </c>
      <c r="D1311" s="390" t="s">
        <v>1964</v>
      </c>
      <c r="E1311" s="390" t="s">
        <v>715</v>
      </c>
      <c r="F1311" s="390" t="s">
        <v>716</v>
      </c>
      <c r="G1311" s="391" t="s">
        <v>53</v>
      </c>
      <c r="H1311" s="392" t="s">
        <v>2319</v>
      </c>
      <c r="I1311" s="392" t="s">
        <v>3818</v>
      </c>
      <c r="J1311" s="384">
        <v>2</v>
      </c>
      <c r="K1311" s="368">
        <f>VLOOKUP(C1311,Hoja5!$G$1:$H$1470,1,FALSE)</f>
        <v>6057870</v>
      </c>
    </row>
    <row r="1312" spans="1:11">
      <c r="A1312" s="387">
        <v>35000</v>
      </c>
      <c r="B1312" s="388">
        <v>35000300</v>
      </c>
      <c r="C1312" s="389">
        <v>6238530</v>
      </c>
      <c r="D1312" s="390" t="s">
        <v>1965</v>
      </c>
      <c r="E1312" s="390" t="s">
        <v>1971</v>
      </c>
      <c r="F1312" s="390" t="s">
        <v>1972</v>
      </c>
      <c r="G1312" s="391" t="s">
        <v>53</v>
      </c>
      <c r="H1312" s="392" t="s">
        <v>2319</v>
      </c>
      <c r="I1312" s="392" t="s">
        <v>3818</v>
      </c>
      <c r="J1312" s="384">
        <v>1</v>
      </c>
      <c r="K1312" s="368">
        <f>VLOOKUP(C1312,Hoja5!$G$1:$H$1470,1,FALSE)</f>
        <v>6238530</v>
      </c>
    </row>
    <row r="1313" spans="1:11">
      <c r="A1313" s="387">
        <v>35000</v>
      </c>
      <c r="B1313" s="388">
        <v>35000100</v>
      </c>
      <c r="C1313" s="389">
        <v>3600677</v>
      </c>
      <c r="D1313" s="390" t="s">
        <v>2001</v>
      </c>
      <c r="E1313" s="390" t="s">
        <v>2027</v>
      </c>
      <c r="F1313" s="390" t="s">
        <v>2028</v>
      </c>
      <c r="G1313" s="391" t="s">
        <v>53</v>
      </c>
      <c r="H1313" s="392" t="s">
        <v>2309</v>
      </c>
      <c r="I1313" s="392" t="s">
        <v>3832</v>
      </c>
      <c r="J1313" s="384">
        <v>3</v>
      </c>
      <c r="K1313" s="368">
        <f>VLOOKUP(C1313,Hoja5!$G$1:$H$1470,1,FALSE)</f>
        <v>3600677</v>
      </c>
    </row>
    <row r="1314" spans="1:11">
      <c r="A1314" s="387">
        <v>35000</v>
      </c>
      <c r="B1314" s="388">
        <v>35000200</v>
      </c>
      <c r="C1314" s="389">
        <v>6148341</v>
      </c>
      <c r="D1314" s="390" t="s">
        <v>1964</v>
      </c>
      <c r="E1314" s="390" t="s">
        <v>723</v>
      </c>
      <c r="F1314" s="390" t="s">
        <v>724</v>
      </c>
      <c r="G1314" s="391" t="s">
        <v>53</v>
      </c>
      <c r="H1314" s="392" t="s">
        <v>2325</v>
      </c>
      <c r="I1314" s="392" t="s">
        <v>3820</v>
      </c>
      <c r="J1314" s="384">
        <v>2</v>
      </c>
      <c r="K1314" s="368">
        <f>VLOOKUP(C1314,Hoja5!$G$1:$H$1470,1,FALSE)</f>
        <v>6148341</v>
      </c>
    </row>
    <row r="1315" spans="1:11">
      <c r="A1315" s="387">
        <v>35000</v>
      </c>
      <c r="B1315" s="388">
        <v>35000400</v>
      </c>
      <c r="C1315" s="389">
        <v>6128418</v>
      </c>
      <c r="D1315" s="390" t="s">
        <v>1965</v>
      </c>
      <c r="E1315" s="390" t="s">
        <v>727</v>
      </c>
      <c r="F1315" s="390" t="s">
        <v>728</v>
      </c>
      <c r="G1315" s="391" t="s">
        <v>45</v>
      </c>
      <c r="H1315" s="392" t="s">
        <v>3393</v>
      </c>
      <c r="I1315" s="392" t="s">
        <v>3817</v>
      </c>
      <c r="J1315" s="384">
        <v>1</v>
      </c>
      <c r="K1315" s="368">
        <f>VLOOKUP(C1315,Hoja5!$G$1:$H$1470,1,FALSE)</f>
        <v>6128418</v>
      </c>
    </row>
    <row r="1316" spans="1:11">
      <c r="A1316" s="388">
        <v>35000</v>
      </c>
      <c r="B1316" s="388">
        <v>35010500</v>
      </c>
      <c r="C1316" s="389">
        <v>6245222</v>
      </c>
      <c r="D1316" s="390" t="s">
        <v>1965</v>
      </c>
      <c r="E1316" s="390" t="s">
        <v>3454</v>
      </c>
      <c r="F1316" s="390" t="s">
        <v>1225</v>
      </c>
      <c r="G1316" s="391" t="s">
        <v>53</v>
      </c>
      <c r="H1316" s="392" t="s">
        <v>2316</v>
      </c>
      <c r="I1316" s="392" t="s">
        <v>3825</v>
      </c>
      <c r="J1316" s="384">
        <v>1</v>
      </c>
      <c r="K1316" s="368">
        <f>VLOOKUP(C1316,Hoja5!$G$1:$H$1470,1,FALSE)</f>
        <v>6245222</v>
      </c>
    </row>
    <row r="1317" spans="1:11">
      <c r="A1317" s="387">
        <v>35000</v>
      </c>
      <c r="B1317" s="388">
        <v>35010500</v>
      </c>
      <c r="C1317" s="389">
        <v>6238148</v>
      </c>
      <c r="D1317" s="390" t="s">
        <v>1964</v>
      </c>
      <c r="E1317" s="390" t="s">
        <v>737</v>
      </c>
      <c r="F1317" s="390" t="s">
        <v>738</v>
      </c>
      <c r="G1317" s="391" t="s">
        <v>53</v>
      </c>
      <c r="H1317" s="392" t="s">
        <v>2316</v>
      </c>
      <c r="I1317" s="392" t="s">
        <v>3825</v>
      </c>
      <c r="J1317" s="384">
        <v>2</v>
      </c>
      <c r="K1317" s="368">
        <f>VLOOKUP(C1317,Hoja5!$G$1:$H$1470,1,FALSE)</f>
        <v>6238148</v>
      </c>
    </row>
    <row r="1318" spans="1:11">
      <c r="A1318" s="387">
        <v>35000</v>
      </c>
      <c r="B1318" s="388">
        <v>35000400</v>
      </c>
      <c r="C1318" s="389">
        <v>6087379</v>
      </c>
      <c r="D1318" s="390" t="s">
        <v>1964</v>
      </c>
      <c r="E1318" s="390" t="s">
        <v>741</v>
      </c>
      <c r="F1318" s="390" t="s">
        <v>742</v>
      </c>
      <c r="G1318" s="391" t="s">
        <v>45</v>
      </c>
      <c r="H1318" s="392" t="s">
        <v>3393</v>
      </c>
      <c r="I1318" s="392" t="s">
        <v>3817</v>
      </c>
      <c r="J1318" s="384">
        <v>2</v>
      </c>
      <c r="K1318" s="368">
        <f>VLOOKUP(C1318,Hoja5!$G$1:$H$1470,1,FALSE)</f>
        <v>6087379</v>
      </c>
    </row>
    <row r="1319" spans="1:11">
      <c r="A1319" s="387">
        <v>35000</v>
      </c>
      <c r="B1319" s="388">
        <v>35000110</v>
      </c>
      <c r="C1319" s="389">
        <v>6054747</v>
      </c>
      <c r="D1319" s="390" t="s">
        <v>2001</v>
      </c>
      <c r="E1319" s="390" t="s">
        <v>2002</v>
      </c>
      <c r="F1319" s="390" t="s">
        <v>2003</v>
      </c>
      <c r="G1319" s="391" t="s">
        <v>45</v>
      </c>
      <c r="H1319" s="392" t="s">
        <v>3824</v>
      </c>
      <c r="I1319" s="392" t="s">
        <v>3816</v>
      </c>
      <c r="J1319" s="384">
        <v>3</v>
      </c>
      <c r="K1319" s="368">
        <f>VLOOKUP(C1319,Hoja5!$G$1:$H$1470,1,FALSE)</f>
        <v>6054747</v>
      </c>
    </row>
    <row r="1320" spans="1:11">
      <c r="A1320" s="387">
        <v>35000</v>
      </c>
      <c r="B1320" s="388">
        <v>35000400</v>
      </c>
      <c r="C1320" s="389">
        <v>6129939</v>
      </c>
      <c r="D1320" s="390" t="s">
        <v>2013</v>
      </c>
      <c r="E1320" s="390" t="s">
        <v>745</v>
      </c>
      <c r="F1320" s="390" t="s">
        <v>480</v>
      </c>
      <c r="G1320" s="391" t="s">
        <v>53</v>
      </c>
      <c r="H1320" s="392" t="s">
        <v>3400</v>
      </c>
      <c r="I1320" s="392" t="s">
        <v>3829</v>
      </c>
      <c r="J1320" s="384">
        <v>1</v>
      </c>
      <c r="K1320" s="368">
        <f>VLOOKUP(C1320,Hoja5!$G$1:$H$1470,1,FALSE)</f>
        <v>6129939</v>
      </c>
    </row>
    <row r="1321" spans="1:11">
      <c r="A1321" s="387">
        <v>35000</v>
      </c>
      <c r="B1321" s="388">
        <v>35000110</v>
      </c>
      <c r="C1321" s="389">
        <v>6268461</v>
      </c>
      <c r="D1321" s="390" t="s">
        <v>1965</v>
      </c>
      <c r="E1321" s="390" t="s">
        <v>3455</v>
      </c>
      <c r="F1321" s="390" t="s">
        <v>895</v>
      </c>
      <c r="G1321" s="391" t="s">
        <v>45</v>
      </c>
      <c r="H1321" s="392" t="s">
        <v>3824</v>
      </c>
      <c r="I1321" s="392" t="s">
        <v>3816</v>
      </c>
      <c r="J1321" s="384">
        <v>1</v>
      </c>
      <c r="K1321" s="368">
        <f>VLOOKUP(C1321,Hoja5!$G$1:$H$1470,1,FALSE)</f>
        <v>6268461</v>
      </c>
    </row>
    <row r="1322" spans="1:11">
      <c r="A1322" s="387">
        <v>35000</v>
      </c>
      <c r="B1322" s="388">
        <v>35000100</v>
      </c>
      <c r="C1322" s="389">
        <v>5854</v>
      </c>
      <c r="D1322" s="390" t="s">
        <v>3784</v>
      </c>
      <c r="E1322" s="390" t="s">
        <v>1575</v>
      </c>
      <c r="F1322" s="390" t="s">
        <v>1576</v>
      </c>
      <c r="G1322" s="391" t="s">
        <v>45</v>
      </c>
      <c r="H1322" s="392" t="s">
        <v>2309</v>
      </c>
      <c r="I1322" s="392" t="s">
        <v>3830</v>
      </c>
      <c r="J1322" s="384">
        <v>5</v>
      </c>
      <c r="K1322" s="368">
        <f>VLOOKUP(C1322,Hoja5!$G$1:$H$1470,1,FALSE)</f>
        <v>5854</v>
      </c>
    </row>
    <row r="1323" spans="1:11">
      <c r="A1323" s="387">
        <v>35000</v>
      </c>
      <c r="B1323" s="388">
        <v>35010500</v>
      </c>
      <c r="C1323" s="389">
        <v>6241287</v>
      </c>
      <c r="D1323" s="390" t="s">
        <v>1965</v>
      </c>
      <c r="E1323" s="390" t="s">
        <v>3456</v>
      </c>
      <c r="F1323" s="390" t="s">
        <v>389</v>
      </c>
      <c r="G1323" s="391" t="s">
        <v>53</v>
      </c>
      <c r="H1323" s="392" t="s">
        <v>2316</v>
      </c>
      <c r="I1323" s="392" t="s">
        <v>3825</v>
      </c>
      <c r="J1323" s="384">
        <v>1</v>
      </c>
      <c r="K1323" s="368">
        <f>VLOOKUP(C1323,Hoja5!$G$1:$H$1470,1,FALSE)</f>
        <v>6241287</v>
      </c>
    </row>
    <row r="1324" spans="1:11">
      <c r="A1324" s="387">
        <v>35000</v>
      </c>
      <c r="B1324" s="388">
        <v>35000100</v>
      </c>
      <c r="C1324" s="389">
        <v>6254060</v>
      </c>
      <c r="D1324" s="390" t="s">
        <v>3785</v>
      </c>
      <c r="E1324" s="390" t="s">
        <v>3457</v>
      </c>
      <c r="F1324" s="390" t="s">
        <v>3458</v>
      </c>
      <c r="G1324" s="391" t="s">
        <v>45</v>
      </c>
      <c r="H1324" s="392" t="s">
        <v>2309</v>
      </c>
      <c r="I1324" s="392"/>
      <c r="J1324" s="384">
        <v>2</v>
      </c>
      <c r="K1324" s="368">
        <f>VLOOKUP(C1324,Hoja5!$G$1:$H$1470,1,FALSE)</f>
        <v>6254060</v>
      </c>
    </row>
    <row r="1325" spans="1:11">
      <c r="A1325" s="387">
        <v>35000</v>
      </c>
      <c r="B1325" s="388">
        <v>35000200</v>
      </c>
      <c r="C1325" s="389">
        <v>6158276</v>
      </c>
      <c r="D1325" s="390" t="s">
        <v>1965</v>
      </c>
      <c r="E1325" s="390" t="s">
        <v>3459</v>
      </c>
      <c r="F1325" s="390" t="s">
        <v>3460</v>
      </c>
      <c r="G1325" s="391" t="s">
        <v>45</v>
      </c>
      <c r="H1325" s="392" t="s">
        <v>2323</v>
      </c>
      <c r="I1325" s="392" t="s">
        <v>3821</v>
      </c>
      <c r="J1325" s="384">
        <v>1</v>
      </c>
      <c r="K1325" s="368">
        <f>VLOOKUP(C1325,Hoja5!$G$1:$H$1470,1,FALSE)</f>
        <v>6158276</v>
      </c>
    </row>
    <row r="1326" spans="1:11">
      <c r="A1326" s="387">
        <v>35000</v>
      </c>
      <c r="B1326" s="388">
        <v>35000200</v>
      </c>
      <c r="C1326" s="389">
        <v>6159256</v>
      </c>
      <c r="D1326" s="390" t="s">
        <v>1965</v>
      </c>
      <c r="E1326" s="390" t="s">
        <v>1984</v>
      </c>
      <c r="F1326" s="390" t="s">
        <v>148</v>
      </c>
      <c r="G1326" s="391" t="s">
        <v>53</v>
      </c>
      <c r="H1326" s="392" t="s">
        <v>2325</v>
      </c>
      <c r="I1326" s="392" t="s">
        <v>3820</v>
      </c>
      <c r="J1326" s="384">
        <v>1</v>
      </c>
      <c r="K1326" s="368">
        <f>VLOOKUP(C1326,Hoja5!$G$1:$H$1470,1,FALSE)</f>
        <v>6159256</v>
      </c>
    </row>
    <row r="1327" spans="1:11">
      <c r="A1327" s="387">
        <v>35000</v>
      </c>
      <c r="B1327" s="388">
        <v>35000200</v>
      </c>
      <c r="C1327" s="389">
        <v>6236852</v>
      </c>
      <c r="D1327" s="390" t="s">
        <v>1965</v>
      </c>
      <c r="E1327" s="390" t="s">
        <v>1985</v>
      </c>
      <c r="F1327" s="390" t="s">
        <v>1986</v>
      </c>
      <c r="G1327" s="391" t="s">
        <v>53</v>
      </c>
      <c r="H1327" s="392" t="s">
        <v>2325</v>
      </c>
      <c r="I1327" s="392" t="s">
        <v>3820</v>
      </c>
      <c r="J1327" s="384">
        <v>1</v>
      </c>
      <c r="K1327" s="368">
        <f>VLOOKUP(C1327,Hoja5!$G$1:$H$1470,1,FALSE)</f>
        <v>6236852</v>
      </c>
    </row>
    <row r="1328" spans="1:11">
      <c r="A1328" s="387">
        <v>35000</v>
      </c>
      <c r="B1328" s="388">
        <v>35010500</v>
      </c>
      <c r="C1328" s="389">
        <v>6238139</v>
      </c>
      <c r="D1328" s="390" t="s">
        <v>1965</v>
      </c>
      <c r="E1328" s="390" t="s">
        <v>791</v>
      </c>
      <c r="F1328" s="390" t="s">
        <v>792</v>
      </c>
      <c r="G1328" s="391" t="s">
        <v>53</v>
      </c>
      <c r="H1328" s="392" t="s">
        <v>2316</v>
      </c>
      <c r="I1328" s="392" t="s">
        <v>3825</v>
      </c>
      <c r="J1328" s="384">
        <v>1</v>
      </c>
      <c r="K1328" s="368">
        <f>VLOOKUP(C1328,Hoja5!$G$1:$H$1470,1,FALSE)</f>
        <v>6238139</v>
      </c>
    </row>
    <row r="1329" spans="1:11">
      <c r="A1329" s="387">
        <v>35000</v>
      </c>
      <c r="B1329" s="388">
        <v>35000200</v>
      </c>
      <c r="C1329" s="389">
        <v>6255637</v>
      </c>
      <c r="D1329" s="390" t="s">
        <v>1965</v>
      </c>
      <c r="E1329" s="390" t="s">
        <v>1987</v>
      </c>
      <c r="F1329" s="390" t="s">
        <v>1988</v>
      </c>
      <c r="G1329" s="391" t="s">
        <v>53</v>
      </c>
      <c r="H1329" s="392" t="s">
        <v>2325</v>
      </c>
      <c r="I1329" s="392" t="s">
        <v>3820</v>
      </c>
      <c r="J1329" s="384">
        <v>1</v>
      </c>
      <c r="K1329" s="368">
        <f>VLOOKUP(C1329,Hoja5!$G$1:$H$1470,1,FALSE)</f>
        <v>6255637</v>
      </c>
    </row>
    <row r="1330" spans="1:11">
      <c r="A1330" s="387">
        <v>35000</v>
      </c>
      <c r="B1330" s="388">
        <v>35010500</v>
      </c>
      <c r="C1330" s="389">
        <v>6147727</v>
      </c>
      <c r="D1330" s="390" t="s">
        <v>1965</v>
      </c>
      <c r="E1330" s="390" t="s">
        <v>800</v>
      </c>
      <c r="F1330" s="390" t="s">
        <v>801</v>
      </c>
      <c r="G1330" s="391" t="s">
        <v>45</v>
      </c>
      <c r="H1330" s="392" t="s">
        <v>2314</v>
      </c>
      <c r="I1330" s="392" t="s">
        <v>3823</v>
      </c>
      <c r="J1330" s="384">
        <v>1</v>
      </c>
      <c r="K1330" s="368">
        <f>VLOOKUP(C1330,Hoja5!$G$1:$H$1470,1,FALSE)</f>
        <v>6147727</v>
      </c>
    </row>
    <row r="1331" spans="1:11">
      <c r="A1331" s="387">
        <v>35000</v>
      </c>
      <c r="B1331" s="388">
        <v>35000200</v>
      </c>
      <c r="C1331" s="389">
        <v>6057903</v>
      </c>
      <c r="D1331" s="390" t="s">
        <v>1965</v>
      </c>
      <c r="E1331" s="390" t="s">
        <v>802</v>
      </c>
      <c r="F1331" s="390" t="s">
        <v>803</v>
      </c>
      <c r="G1331" s="391" t="s">
        <v>45</v>
      </c>
      <c r="H1331" s="392" t="s">
        <v>2323</v>
      </c>
      <c r="I1331" s="392" t="s">
        <v>3821</v>
      </c>
      <c r="J1331" s="384">
        <v>1</v>
      </c>
      <c r="K1331" s="368">
        <f>VLOOKUP(C1331,Hoja5!$G$1:$H$1470,1,FALSE)</f>
        <v>6057903</v>
      </c>
    </row>
    <row r="1332" spans="1:11">
      <c r="A1332" s="388">
        <v>35000</v>
      </c>
      <c r="B1332" s="388">
        <v>35000110</v>
      </c>
      <c r="C1332" s="389">
        <v>6279194</v>
      </c>
      <c r="D1332" s="390" t="s">
        <v>1965</v>
      </c>
      <c r="E1332" s="390" t="s">
        <v>3461</v>
      </c>
      <c r="F1332" s="390" t="s">
        <v>3462</v>
      </c>
      <c r="G1332" s="391" t="s">
        <v>45</v>
      </c>
      <c r="H1332" s="392" t="s">
        <v>3448</v>
      </c>
      <c r="I1332" s="392" t="s">
        <v>3816</v>
      </c>
      <c r="J1332" s="384">
        <v>1</v>
      </c>
      <c r="K1332" s="368">
        <f>VLOOKUP(C1332,Hoja5!$G$1:$H$1470,1,FALSE)</f>
        <v>6279194</v>
      </c>
    </row>
    <row r="1333" spans="1:11">
      <c r="A1333" s="387">
        <v>35000</v>
      </c>
      <c r="B1333" s="388">
        <v>35000200</v>
      </c>
      <c r="C1333" s="389">
        <v>6125896</v>
      </c>
      <c r="D1333" s="390" t="s">
        <v>1965</v>
      </c>
      <c r="E1333" s="390" t="s">
        <v>807</v>
      </c>
      <c r="F1333" s="390" t="s">
        <v>808</v>
      </c>
      <c r="G1333" s="394" t="s">
        <v>45</v>
      </c>
      <c r="H1333" s="392" t="s">
        <v>2323</v>
      </c>
      <c r="I1333" s="392" t="s">
        <v>3821</v>
      </c>
      <c r="J1333" s="384">
        <v>1</v>
      </c>
      <c r="K1333" s="368">
        <f>VLOOKUP(C1333,Hoja5!$G$1:$H$1470,1,FALSE)</f>
        <v>6125896</v>
      </c>
    </row>
    <row r="1334" spans="1:11">
      <c r="A1334" s="387">
        <v>35000</v>
      </c>
      <c r="B1334" s="393">
        <v>35010110</v>
      </c>
      <c r="C1334" s="389">
        <v>6067421</v>
      </c>
      <c r="D1334" s="390" t="s">
        <v>1965</v>
      </c>
      <c r="E1334" s="390" t="s">
        <v>3463</v>
      </c>
      <c r="F1334" s="390" t="s">
        <v>3464</v>
      </c>
      <c r="G1334" s="391" t="s">
        <v>45</v>
      </c>
      <c r="H1334" s="392" t="s">
        <v>3822</v>
      </c>
      <c r="I1334" s="392" t="s">
        <v>3816</v>
      </c>
      <c r="J1334" s="384">
        <v>1</v>
      </c>
      <c r="K1334" s="368">
        <f>VLOOKUP(C1334,Hoja5!$G$1:$H$1470,1,FALSE)</f>
        <v>6067421</v>
      </c>
    </row>
    <row r="1335" spans="1:11">
      <c r="A1335" s="387">
        <v>35000</v>
      </c>
      <c r="B1335" s="388">
        <v>35000400</v>
      </c>
      <c r="C1335" s="389">
        <v>6057516</v>
      </c>
      <c r="D1335" s="390" t="s">
        <v>1965</v>
      </c>
      <c r="E1335" s="390" t="s">
        <v>811</v>
      </c>
      <c r="F1335" s="390" t="s">
        <v>812</v>
      </c>
      <c r="G1335" s="391" t="s">
        <v>45</v>
      </c>
      <c r="H1335" s="392" t="s">
        <v>3393</v>
      </c>
      <c r="I1335" s="392" t="s">
        <v>3817</v>
      </c>
      <c r="J1335" s="384">
        <v>1</v>
      </c>
      <c r="K1335" s="368">
        <f>VLOOKUP(C1335,Hoja5!$G$1:$H$1470,1,FALSE)</f>
        <v>6057516</v>
      </c>
    </row>
    <row r="1336" spans="1:11">
      <c r="A1336" s="387">
        <v>35000</v>
      </c>
      <c r="B1336" s="388">
        <v>35000200</v>
      </c>
      <c r="C1336" s="389">
        <v>6147736</v>
      </c>
      <c r="D1336" s="390" t="s">
        <v>1964</v>
      </c>
      <c r="E1336" s="390" t="s">
        <v>815</v>
      </c>
      <c r="F1336" s="390" t="s">
        <v>816</v>
      </c>
      <c r="G1336" s="394" t="s">
        <v>45</v>
      </c>
      <c r="H1336" s="392" t="s">
        <v>2323</v>
      </c>
      <c r="I1336" s="392" t="s">
        <v>3821</v>
      </c>
      <c r="J1336" s="384">
        <v>2</v>
      </c>
      <c r="K1336" s="368">
        <f>VLOOKUP(C1336,Hoja5!$G$1:$H$1470,1,FALSE)</f>
        <v>6147736</v>
      </c>
    </row>
    <row r="1337" spans="1:11">
      <c r="A1337" s="387">
        <v>35000</v>
      </c>
      <c r="B1337" s="388">
        <v>35010500</v>
      </c>
      <c r="C1337" s="389">
        <v>6252339</v>
      </c>
      <c r="D1337" s="390" t="s">
        <v>1965</v>
      </c>
      <c r="E1337" s="390" t="s">
        <v>3465</v>
      </c>
      <c r="F1337" s="390" t="s">
        <v>3466</v>
      </c>
      <c r="G1337" s="391" t="s">
        <v>53</v>
      </c>
      <c r="H1337" s="392" t="s">
        <v>2316</v>
      </c>
      <c r="I1337" s="392" t="s">
        <v>3825</v>
      </c>
      <c r="J1337" s="384">
        <v>1</v>
      </c>
      <c r="K1337" s="368">
        <f>VLOOKUP(C1337,Hoja5!$G$1:$H$1470,1,FALSE)</f>
        <v>6252339</v>
      </c>
    </row>
    <row r="1338" spans="1:11">
      <c r="A1338" s="387">
        <v>35000</v>
      </c>
      <c r="B1338" s="388">
        <v>35000300</v>
      </c>
      <c r="C1338" s="389">
        <v>5892</v>
      </c>
      <c r="D1338" s="390" t="s">
        <v>1965</v>
      </c>
      <c r="E1338" s="390" t="s">
        <v>822</v>
      </c>
      <c r="F1338" s="390" t="s">
        <v>823</v>
      </c>
      <c r="G1338" s="391" t="s">
        <v>45</v>
      </c>
      <c r="H1338" s="392" t="s">
        <v>2310</v>
      </c>
      <c r="I1338" s="392" t="s">
        <v>3819</v>
      </c>
      <c r="J1338" s="384">
        <v>1</v>
      </c>
      <c r="K1338" s="368">
        <f>VLOOKUP(C1338,Hoja5!$G$1:$H$1470,1,FALSE)</f>
        <v>5892</v>
      </c>
    </row>
    <row r="1339" spans="1:11">
      <c r="A1339" s="387">
        <v>35000</v>
      </c>
      <c r="B1339" s="388">
        <v>35000200</v>
      </c>
      <c r="C1339" s="389">
        <v>6147740</v>
      </c>
      <c r="D1339" s="390" t="s">
        <v>1965</v>
      </c>
      <c r="E1339" s="390" t="s">
        <v>826</v>
      </c>
      <c r="F1339" s="390" t="s">
        <v>827</v>
      </c>
      <c r="G1339" s="394" t="s">
        <v>45</v>
      </c>
      <c r="H1339" s="392" t="s">
        <v>2323</v>
      </c>
      <c r="I1339" s="392" t="s">
        <v>3821</v>
      </c>
      <c r="J1339" s="384">
        <v>1</v>
      </c>
      <c r="K1339" s="368">
        <f>VLOOKUP(C1339,Hoja5!$G$1:$H$1470,1,FALSE)</f>
        <v>6147740</v>
      </c>
    </row>
    <row r="1340" spans="1:11">
      <c r="A1340" s="387">
        <v>35000</v>
      </c>
      <c r="B1340" s="388">
        <v>35010500</v>
      </c>
      <c r="C1340" s="389">
        <v>3480</v>
      </c>
      <c r="D1340" s="390" t="s">
        <v>1964</v>
      </c>
      <c r="E1340" s="390" t="s">
        <v>828</v>
      </c>
      <c r="F1340" s="390" t="s">
        <v>829</v>
      </c>
      <c r="G1340" s="391" t="s">
        <v>45</v>
      </c>
      <c r="H1340" s="392" t="s">
        <v>2314</v>
      </c>
      <c r="I1340" s="392" t="s">
        <v>3823</v>
      </c>
      <c r="J1340" s="384">
        <v>2</v>
      </c>
      <c r="K1340" s="368">
        <f>VLOOKUP(C1340,Hoja5!$G$1:$H$1470,1,FALSE)</f>
        <v>3480</v>
      </c>
    </row>
    <row r="1341" spans="1:11">
      <c r="A1341" s="387">
        <v>35000</v>
      </c>
      <c r="B1341" s="388">
        <v>35010500</v>
      </c>
      <c r="C1341" s="389">
        <v>6252791</v>
      </c>
      <c r="D1341" s="390" t="s">
        <v>1965</v>
      </c>
      <c r="E1341" s="390" t="s">
        <v>2009</v>
      </c>
      <c r="F1341" s="390" t="s">
        <v>2010</v>
      </c>
      <c r="G1341" s="391" t="s">
        <v>53</v>
      </c>
      <c r="H1341" s="392" t="s">
        <v>2316</v>
      </c>
      <c r="I1341" s="392" t="s">
        <v>3825</v>
      </c>
      <c r="J1341" s="384">
        <v>1</v>
      </c>
      <c r="K1341" s="368">
        <f>VLOOKUP(C1341,Hoja5!$G$1:$H$1470,1,FALSE)</f>
        <v>6252791</v>
      </c>
    </row>
    <row r="1342" spans="1:11">
      <c r="A1342" s="387">
        <v>35000</v>
      </c>
      <c r="B1342" s="388">
        <v>35010500</v>
      </c>
      <c r="C1342" s="389">
        <v>6247100</v>
      </c>
      <c r="D1342" s="390" t="s">
        <v>1965</v>
      </c>
      <c r="E1342" s="390" t="s">
        <v>3467</v>
      </c>
      <c r="F1342" s="390" t="s">
        <v>3468</v>
      </c>
      <c r="G1342" s="391" t="s">
        <v>53</v>
      </c>
      <c r="H1342" s="392" t="s">
        <v>2316</v>
      </c>
      <c r="I1342" s="392" t="s">
        <v>3825</v>
      </c>
      <c r="J1342" s="384">
        <v>1</v>
      </c>
      <c r="K1342" s="368">
        <f>VLOOKUP(C1342,Hoja5!$G$1:$H$1470,1,FALSE)</f>
        <v>6247100</v>
      </c>
    </row>
    <row r="1343" spans="1:11">
      <c r="A1343" s="387">
        <v>35000</v>
      </c>
      <c r="B1343" s="388">
        <v>35000200</v>
      </c>
      <c r="C1343" s="389">
        <v>6127170</v>
      </c>
      <c r="D1343" s="390" t="s">
        <v>1965</v>
      </c>
      <c r="E1343" s="390" t="s">
        <v>841</v>
      </c>
      <c r="F1343" s="390" t="s">
        <v>842</v>
      </c>
      <c r="G1343" s="391" t="s">
        <v>45</v>
      </c>
      <c r="H1343" s="392" t="s">
        <v>2323</v>
      </c>
      <c r="I1343" s="392" t="s">
        <v>3821</v>
      </c>
      <c r="J1343" s="384">
        <v>1</v>
      </c>
      <c r="K1343" s="368">
        <f>VLOOKUP(C1343,Hoja5!$G$1:$H$1470,1,FALSE)</f>
        <v>6127170</v>
      </c>
    </row>
    <row r="1344" spans="1:11">
      <c r="A1344" s="387">
        <v>35000</v>
      </c>
      <c r="B1344" s="388">
        <v>35000200</v>
      </c>
      <c r="C1344" s="389">
        <v>6255658</v>
      </c>
      <c r="D1344" s="390" t="s">
        <v>1965</v>
      </c>
      <c r="E1344" s="390" t="s">
        <v>3469</v>
      </c>
      <c r="F1344" s="390" t="s">
        <v>3470</v>
      </c>
      <c r="G1344" s="391" t="s">
        <v>45</v>
      </c>
      <c r="H1344" s="392" t="s">
        <v>2323</v>
      </c>
      <c r="I1344" s="392" t="s">
        <v>3821</v>
      </c>
      <c r="J1344" s="384">
        <v>1</v>
      </c>
      <c r="K1344" s="368">
        <f>VLOOKUP(C1344,Hoja5!$G$1:$H$1470,1,FALSE)</f>
        <v>6255658</v>
      </c>
    </row>
    <row r="1345" spans="1:11">
      <c r="A1345" s="387">
        <v>35000</v>
      </c>
      <c r="B1345" s="388">
        <v>35000300</v>
      </c>
      <c r="C1345" s="389">
        <v>6057513</v>
      </c>
      <c r="D1345" s="390" t="s">
        <v>1965</v>
      </c>
      <c r="E1345" s="390" t="s">
        <v>1978</v>
      </c>
      <c r="F1345" s="390" t="s">
        <v>1979</v>
      </c>
      <c r="G1345" s="391" t="s">
        <v>45</v>
      </c>
      <c r="H1345" s="392" t="s">
        <v>2310</v>
      </c>
      <c r="I1345" s="392" t="s">
        <v>3819</v>
      </c>
      <c r="J1345" s="384">
        <v>1</v>
      </c>
      <c r="K1345" s="368">
        <f>VLOOKUP(C1345,Hoja5!$G$1:$H$1470,1,FALSE)</f>
        <v>6057513</v>
      </c>
    </row>
    <row r="1346" spans="1:11">
      <c r="A1346" s="387">
        <v>35000</v>
      </c>
      <c r="B1346" s="388">
        <v>35000400</v>
      </c>
      <c r="C1346" s="389">
        <v>6241285</v>
      </c>
      <c r="D1346" s="390" t="s">
        <v>1965</v>
      </c>
      <c r="E1346" s="390" t="s">
        <v>3471</v>
      </c>
      <c r="F1346" s="390" t="s">
        <v>2014</v>
      </c>
      <c r="G1346" s="391" t="s">
        <v>53</v>
      </c>
      <c r="H1346" s="392" t="s">
        <v>3400</v>
      </c>
      <c r="I1346" s="392" t="s">
        <v>3829</v>
      </c>
      <c r="J1346" s="384">
        <v>1</v>
      </c>
      <c r="K1346" s="368">
        <f>VLOOKUP(C1346,Hoja5!$G$1:$H$1470,1,FALSE)</f>
        <v>6241285</v>
      </c>
    </row>
    <row r="1347" spans="1:11">
      <c r="A1347" s="387">
        <v>35000</v>
      </c>
      <c r="B1347" s="388">
        <v>35000200</v>
      </c>
      <c r="C1347" s="389">
        <v>6239683</v>
      </c>
      <c r="D1347" s="390" t="s">
        <v>1965</v>
      </c>
      <c r="E1347" s="390" t="s">
        <v>883</v>
      </c>
      <c r="F1347" s="390" t="s">
        <v>379</v>
      </c>
      <c r="G1347" s="391" t="s">
        <v>53</v>
      </c>
      <c r="H1347" s="392" t="s">
        <v>2316</v>
      </c>
      <c r="I1347" s="392" t="s">
        <v>3825</v>
      </c>
      <c r="J1347" s="384">
        <v>1</v>
      </c>
      <c r="K1347" s="368">
        <f>VLOOKUP(C1347,Hoja5!$G$1:$H$1470,1,FALSE)</f>
        <v>6239683</v>
      </c>
    </row>
    <row r="1348" spans="1:11">
      <c r="A1348" s="387">
        <v>35000</v>
      </c>
      <c r="B1348" s="388">
        <v>35000100</v>
      </c>
      <c r="C1348" s="389">
        <v>5673</v>
      </c>
      <c r="D1348" s="390" t="s">
        <v>2001</v>
      </c>
      <c r="E1348" s="390" t="s">
        <v>2022</v>
      </c>
      <c r="F1348" s="390" t="s">
        <v>611</v>
      </c>
      <c r="G1348" s="391" t="s">
        <v>45</v>
      </c>
      <c r="H1348" s="392" t="s">
        <v>2309</v>
      </c>
      <c r="I1348" s="392" t="s">
        <v>3800</v>
      </c>
      <c r="J1348" s="384">
        <v>3</v>
      </c>
      <c r="K1348" s="368">
        <f>VLOOKUP(C1348,Hoja5!$G$1:$H$1470,1,FALSE)</f>
        <v>5673</v>
      </c>
    </row>
    <row r="1349" spans="1:11">
      <c r="A1349" s="387">
        <v>35000</v>
      </c>
      <c r="B1349" s="388">
        <v>35000200</v>
      </c>
      <c r="C1349" s="389">
        <v>6126664</v>
      </c>
      <c r="D1349" s="390" t="s">
        <v>1964</v>
      </c>
      <c r="E1349" s="390" t="s">
        <v>887</v>
      </c>
      <c r="F1349" s="390" t="s">
        <v>455</v>
      </c>
      <c r="G1349" s="391" t="s">
        <v>53</v>
      </c>
      <c r="H1349" s="392" t="s">
        <v>2325</v>
      </c>
      <c r="I1349" s="392" t="s">
        <v>3820</v>
      </c>
      <c r="J1349" s="384">
        <v>2</v>
      </c>
      <c r="K1349" s="368">
        <f>VLOOKUP(C1349,Hoja5!$G$1:$H$1470,1,FALSE)</f>
        <v>6126664</v>
      </c>
    </row>
    <row r="1350" spans="1:11">
      <c r="A1350" s="387">
        <v>35000</v>
      </c>
      <c r="B1350" s="388">
        <v>35000200</v>
      </c>
      <c r="C1350" s="389">
        <v>6147770</v>
      </c>
      <c r="D1350" s="390" t="s">
        <v>1965</v>
      </c>
      <c r="E1350" s="390" t="s">
        <v>891</v>
      </c>
      <c r="F1350" s="390" t="s">
        <v>892</v>
      </c>
      <c r="G1350" s="391" t="s">
        <v>53</v>
      </c>
      <c r="H1350" s="392" t="s">
        <v>2325</v>
      </c>
      <c r="I1350" s="392" t="s">
        <v>3820</v>
      </c>
      <c r="J1350" s="384">
        <v>1</v>
      </c>
      <c r="K1350" s="368">
        <f>VLOOKUP(C1350,Hoja5!$G$1:$H$1470,1,FALSE)</f>
        <v>6147770</v>
      </c>
    </row>
    <row r="1351" spans="1:11">
      <c r="A1351" s="387">
        <v>35000</v>
      </c>
      <c r="B1351" s="388">
        <v>35000300</v>
      </c>
      <c r="C1351" s="389">
        <v>6241498</v>
      </c>
      <c r="D1351" s="390" t="s">
        <v>1965</v>
      </c>
      <c r="E1351" s="390" t="s">
        <v>3472</v>
      </c>
      <c r="F1351" s="390" t="s">
        <v>905</v>
      </c>
      <c r="G1351" s="391" t="s">
        <v>45</v>
      </c>
      <c r="H1351" s="392" t="s">
        <v>2310</v>
      </c>
      <c r="I1351" s="392" t="s">
        <v>3819</v>
      </c>
      <c r="J1351" s="384">
        <v>1</v>
      </c>
      <c r="K1351" s="368">
        <f>VLOOKUP(C1351,Hoja5!$G$1:$H$1470,1,FALSE)</f>
        <v>6241498</v>
      </c>
    </row>
    <row r="1352" spans="1:11">
      <c r="A1352" s="387">
        <v>35000</v>
      </c>
      <c r="B1352" s="388">
        <v>35010500</v>
      </c>
      <c r="C1352" s="389">
        <v>5979</v>
      </c>
      <c r="D1352" s="390" t="s">
        <v>1965</v>
      </c>
      <c r="E1352" s="390" t="s">
        <v>898</v>
      </c>
      <c r="F1352" s="390" t="s">
        <v>899</v>
      </c>
      <c r="G1352" s="391" t="s">
        <v>53</v>
      </c>
      <c r="H1352" s="392" t="s">
        <v>2316</v>
      </c>
      <c r="I1352" s="392" t="s">
        <v>3825</v>
      </c>
      <c r="J1352" s="384">
        <v>1</v>
      </c>
      <c r="K1352" s="368">
        <f>VLOOKUP(C1352,Hoja5!$G$1:$H$1470,1,FALSE)</f>
        <v>5979</v>
      </c>
    </row>
    <row r="1353" spans="1:11">
      <c r="A1353" s="387">
        <v>35000</v>
      </c>
      <c r="B1353" s="388">
        <v>35010500</v>
      </c>
      <c r="C1353" s="389">
        <v>6259560</v>
      </c>
      <c r="D1353" s="390" t="s">
        <v>1965</v>
      </c>
      <c r="E1353" s="390" t="s">
        <v>3473</v>
      </c>
      <c r="F1353" s="390" t="s">
        <v>3474</v>
      </c>
      <c r="G1353" s="391" t="s">
        <v>53</v>
      </c>
      <c r="H1353" s="392" t="s">
        <v>2316</v>
      </c>
      <c r="I1353" s="392" t="s">
        <v>3825</v>
      </c>
      <c r="J1353" s="384">
        <v>1</v>
      </c>
      <c r="K1353" s="368">
        <f>VLOOKUP(C1353,Hoja5!$G$1:$H$1470,1,FALSE)</f>
        <v>6259560</v>
      </c>
    </row>
    <row r="1354" spans="1:11">
      <c r="A1354" s="387">
        <v>35000</v>
      </c>
      <c r="B1354" s="367">
        <v>35000110</v>
      </c>
      <c r="C1354" s="369">
        <v>6344708</v>
      </c>
      <c r="D1354" s="390" t="s">
        <v>1965</v>
      </c>
      <c r="E1354" s="386" t="s">
        <v>3475</v>
      </c>
      <c r="F1354" s="386" t="s">
        <v>3476</v>
      </c>
      <c r="G1354" s="384" t="s">
        <v>49</v>
      </c>
      <c r="H1354" s="392" t="s">
        <v>3822</v>
      </c>
      <c r="I1354" s="392" t="s">
        <v>3816</v>
      </c>
      <c r="J1354" s="384">
        <v>1</v>
      </c>
      <c r="K1354" s="368">
        <f>VLOOKUP(C1354,Hoja5!$G$1:$H$1470,1,FALSE)</f>
        <v>6344708</v>
      </c>
    </row>
    <row r="1355" spans="1:11">
      <c r="A1355" s="388">
        <v>35010</v>
      </c>
      <c r="B1355" s="388">
        <v>35010500</v>
      </c>
      <c r="C1355" s="389">
        <v>6057781</v>
      </c>
      <c r="D1355" s="390" t="s">
        <v>1965</v>
      </c>
      <c r="E1355" s="390" t="s">
        <v>3477</v>
      </c>
      <c r="F1355" s="390" t="s">
        <v>641</v>
      </c>
      <c r="G1355" s="391" t="s">
        <v>45</v>
      </c>
      <c r="H1355" s="392" t="s">
        <v>2314</v>
      </c>
      <c r="I1355" s="392"/>
      <c r="J1355" s="384">
        <v>1</v>
      </c>
      <c r="K1355" s="368">
        <f>VLOOKUP(C1355,Hoja5!$G$1:$H$1470,1,FALSE)</f>
        <v>6057781</v>
      </c>
    </row>
    <row r="1356" spans="1:11">
      <c r="A1356" s="387">
        <v>35000</v>
      </c>
      <c r="B1356" s="388">
        <v>35010500</v>
      </c>
      <c r="C1356" s="389">
        <v>6074482</v>
      </c>
      <c r="D1356" s="390" t="s">
        <v>1965</v>
      </c>
      <c r="E1356" s="390" t="s">
        <v>1996</v>
      </c>
      <c r="F1356" s="390" t="s">
        <v>379</v>
      </c>
      <c r="G1356" s="391" t="s">
        <v>45</v>
      </c>
      <c r="H1356" s="392" t="s">
        <v>2314</v>
      </c>
      <c r="I1356" s="392" t="s">
        <v>3823</v>
      </c>
      <c r="J1356" s="384">
        <v>1</v>
      </c>
      <c r="K1356" s="368">
        <f>VLOOKUP(C1356,Hoja5!$G$1:$H$1470,1,FALSE)</f>
        <v>6074482</v>
      </c>
    </row>
    <row r="1357" spans="1:11">
      <c r="A1357" s="387">
        <v>35000</v>
      </c>
      <c r="B1357" s="388">
        <v>35000400</v>
      </c>
      <c r="C1357" s="389">
        <v>6147783</v>
      </c>
      <c r="D1357" s="390" t="s">
        <v>1965</v>
      </c>
      <c r="E1357" s="390" t="s">
        <v>3478</v>
      </c>
      <c r="F1357" s="390" t="s">
        <v>3479</v>
      </c>
      <c r="G1357" s="391" t="s">
        <v>45</v>
      </c>
      <c r="H1357" s="392" t="s">
        <v>3393</v>
      </c>
      <c r="I1357" s="392" t="s">
        <v>3817</v>
      </c>
      <c r="J1357" s="384">
        <v>1</v>
      </c>
      <c r="K1357" s="368">
        <f>VLOOKUP(C1357,Hoja5!$G$1:$H$1470,1,FALSE)</f>
        <v>6147783</v>
      </c>
    </row>
    <row r="1358" spans="1:11">
      <c r="A1358" s="387">
        <v>35000</v>
      </c>
      <c r="B1358" s="388">
        <v>35000110</v>
      </c>
      <c r="C1358" s="389">
        <v>6064844</v>
      </c>
      <c r="D1358" s="390" t="s">
        <v>2001</v>
      </c>
      <c r="E1358" s="390" t="s">
        <v>2018</v>
      </c>
      <c r="F1358" s="390" t="s">
        <v>2019</v>
      </c>
      <c r="G1358" s="391" t="s">
        <v>45</v>
      </c>
      <c r="H1358" s="392" t="s">
        <v>2309</v>
      </c>
      <c r="I1358" s="392" t="s">
        <v>3816</v>
      </c>
      <c r="J1358" s="384">
        <v>3</v>
      </c>
      <c r="K1358" s="368">
        <f>VLOOKUP(C1358,Hoja5!$G$1:$H$1470,1,FALSE)</f>
        <v>6064844</v>
      </c>
    </row>
    <row r="1359" spans="1:11">
      <c r="A1359" s="387">
        <v>35000</v>
      </c>
      <c r="B1359" s="388">
        <v>35000300</v>
      </c>
      <c r="C1359" s="389">
        <v>6129980</v>
      </c>
      <c r="D1359" s="390" t="s">
        <v>1965</v>
      </c>
      <c r="E1359" s="390" t="s">
        <v>1973</v>
      </c>
      <c r="F1359" s="390" t="s">
        <v>1974</v>
      </c>
      <c r="G1359" s="391" t="s">
        <v>53</v>
      </c>
      <c r="H1359" s="392" t="s">
        <v>2319</v>
      </c>
      <c r="I1359" s="392" t="s">
        <v>3818</v>
      </c>
      <c r="J1359" s="384">
        <v>1</v>
      </c>
      <c r="K1359" s="368">
        <f>VLOOKUP(C1359,Hoja5!$G$1:$H$1470,1,FALSE)</f>
        <v>6129980</v>
      </c>
    </row>
    <row r="1360" spans="1:11">
      <c r="A1360" s="387">
        <v>35000</v>
      </c>
      <c r="B1360" s="388">
        <v>35000110</v>
      </c>
      <c r="C1360" s="389">
        <v>6241078</v>
      </c>
      <c r="D1360" s="390" t="s">
        <v>1965</v>
      </c>
      <c r="E1360" s="390" t="s">
        <v>3480</v>
      </c>
      <c r="F1360" s="390" t="s">
        <v>416</v>
      </c>
      <c r="G1360" s="391" t="s">
        <v>45</v>
      </c>
      <c r="H1360" s="392" t="s">
        <v>3425</v>
      </c>
      <c r="I1360" s="392" t="s">
        <v>3816</v>
      </c>
      <c r="J1360" s="384">
        <v>1</v>
      </c>
      <c r="K1360" s="368">
        <f>VLOOKUP(C1360,Hoja5!$G$1:$H$1470,1,FALSE)</f>
        <v>6241078</v>
      </c>
    </row>
    <row r="1361" spans="1:11">
      <c r="A1361" s="387">
        <v>35000</v>
      </c>
      <c r="B1361" s="388">
        <v>35000200</v>
      </c>
      <c r="C1361" s="389">
        <v>6147787</v>
      </c>
      <c r="D1361" s="390" t="s">
        <v>1965</v>
      </c>
      <c r="E1361" s="390" t="s">
        <v>924</v>
      </c>
      <c r="F1361" s="390" t="s">
        <v>278</v>
      </c>
      <c r="G1361" s="394" t="s">
        <v>45</v>
      </c>
      <c r="H1361" s="392" t="s">
        <v>2323</v>
      </c>
      <c r="I1361" s="392" t="s">
        <v>3821</v>
      </c>
      <c r="J1361" s="384">
        <v>1</v>
      </c>
      <c r="K1361" s="368">
        <f>VLOOKUP(C1361,Hoja5!$G$1:$H$1470,1,FALSE)</f>
        <v>6147787</v>
      </c>
    </row>
    <row r="1362" spans="1:11">
      <c r="A1362" s="387">
        <v>35000</v>
      </c>
      <c r="B1362" s="388">
        <v>35000200</v>
      </c>
      <c r="C1362" s="389">
        <v>6147797</v>
      </c>
      <c r="D1362" s="390" t="s">
        <v>1965</v>
      </c>
      <c r="E1362" s="390" t="s">
        <v>927</v>
      </c>
      <c r="F1362" s="390" t="s">
        <v>928</v>
      </c>
      <c r="G1362" s="391" t="s">
        <v>53</v>
      </c>
      <c r="H1362" s="392" t="s">
        <v>2325</v>
      </c>
      <c r="I1362" s="392" t="s">
        <v>3820</v>
      </c>
      <c r="J1362" s="384">
        <v>1</v>
      </c>
      <c r="K1362" s="368">
        <f>VLOOKUP(C1362,Hoja5!$G$1:$H$1470,1,FALSE)</f>
        <v>6147797</v>
      </c>
    </row>
    <row r="1363" spans="1:11">
      <c r="A1363" s="387">
        <v>35000</v>
      </c>
      <c r="B1363" s="388">
        <v>35000300</v>
      </c>
      <c r="C1363" s="389">
        <v>6058241</v>
      </c>
      <c r="D1363" s="390" t="s">
        <v>1965</v>
      </c>
      <c r="E1363" s="390" t="s">
        <v>3481</v>
      </c>
      <c r="F1363" s="390" t="s">
        <v>3482</v>
      </c>
      <c r="G1363" s="391" t="s">
        <v>53</v>
      </c>
      <c r="H1363" s="392" t="s">
        <v>2319</v>
      </c>
      <c r="I1363" s="392" t="s">
        <v>3818</v>
      </c>
      <c r="J1363" s="384">
        <v>1</v>
      </c>
      <c r="K1363" s="368">
        <f>VLOOKUP(C1363,Hoja5!$G$1:$H$1470,1,FALSE)</f>
        <v>6058241</v>
      </c>
    </row>
    <row r="1364" spans="1:11">
      <c r="A1364" s="388">
        <v>35000</v>
      </c>
      <c r="B1364" s="388">
        <v>35010500</v>
      </c>
      <c r="C1364" s="389">
        <v>6306204</v>
      </c>
      <c r="D1364" s="390" t="s">
        <v>2001</v>
      </c>
      <c r="E1364" s="390" t="s">
        <v>2029</v>
      </c>
      <c r="F1364" s="390" t="s">
        <v>2030</v>
      </c>
      <c r="G1364" s="391" t="s">
        <v>53</v>
      </c>
      <c r="H1364" s="392" t="s">
        <v>2309</v>
      </c>
      <c r="I1364" s="392" t="s">
        <v>3832</v>
      </c>
      <c r="J1364" s="384">
        <v>3</v>
      </c>
      <c r="K1364" s="368">
        <f>VLOOKUP(C1364,Hoja5!$G$1:$H$1470,1,FALSE)</f>
        <v>6306204</v>
      </c>
    </row>
    <row r="1365" spans="1:11">
      <c r="A1365" s="387">
        <v>35000</v>
      </c>
      <c r="B1365" s="388">
        <v>35000200</v>
      </c>
      <c r="C1365" s="389">
        <v>6147825</v>
      </c>
      <c r="D1365" s="390" t="s">
        <v>2011</v>
      </c>
      <c r="E1365" s="390" t="s">
        <v>937</v>
      </c>
      <c r="F1365" s="390" t="s">
        <v>938</v>
      </c>
      <c r="G1365" s="391" t="s">
        <v>45</v>
      </c>
      <c r="H1365" s="392" t="s">
        <v>3826</v>
      </c>
      <c r="I1365" s="392" t="s">
        <v>3827</v>
      </c>
      <c r="J1365" s="384">
        <v>2</v>
      </c>
      <c r="K1365" s="368">
        <f>VLOOKUP(C1365,Hoja5!$G$1:$H$1470,1,FALSE)</f>
        <v>6147825</v>
      </c>
    </row>
    <row r="1366" spans="1:11">
      <c r="A1366" s="387">
        <v>35000</v>
      </c>
      <c r="B1366" s="388">
        <v>35010500</v>
      </c>
      <c r="C1366" s="389">
        <v>6238235</v>
      </c>
      <c r="D1366" s="390" t="s">
        <v>1964</v>
      </c>
      <c r="E1366" s="390" t="s">
        <v>939</v>
      </c>
      <c r="F1366" s="390" t="s">
        <v>940</v>
      </c>
      <c r="G1366" s="391" t="s">
        <v>53</v>
      </c>
      <c r="H1366" s="392" t="s">
        <v>2316</v>
      </c>
      <c r="I1366" s="392" t="s">
        <v>3825</v>
      </c>
      <c r="J1366" s="384">
        <v>2</v>
      </c>
      <c r="K1366" s="368">
        <f>VLOOKUP(C1366,Hoja5!$G$1:$H$1470,1,FALSE)</f>
        <v>6238235</v>
      </c>
    </row>
    <row r="1367" spans="1:11">
      <c r="A1367" s="387">
        <v>35000</v>
      </c>
      <c r="B1367" s="388">
        <v>35010500</v>
      </c>
      <c r="C1367" s="389">
        <v>6072800</v>
      </c>
      <c r="D1367" s="390" t="s">
        <v>1965</v>
      </c>
      <c r="E1367" s="390" t="s">
        <v>1997</v>
      </c>
      <c r="F1367" s="390" t="s">
        <v>1998</v>
      </c>
      <c r="G1367" s="391" t="s">
        <v>45</v>
      </c>
      <c r="H1367" s="392" t="s">
        <v>2314</v>
      </c>
      <c r="I1367" s="392" t="s">
        <v>3823</v>
      </c>
      <c r="J1367" s="384">
        <v>1</v>
      </c>
      <c r="K1367" s="368">
        <f>VLOOKUP(C1367,Hoja5!$G$1:$H$1470,1,FALSE)</f>
        <v>6072800</v>
      </c>
    </row>
    <row r="1368" spans="1:11">
      <c r="A1368" s="387">
        <v>35000</v>
      </c>
      <c r="B1368" s="388">
        <v>35000400</v>
      </c>
      <c r="C1368" s="389">
        <v>6057927</v>
      </c>
      <c r="D1368" s="390" t="s">
        <v>1965</v>
      </c>
      <c r="E1368" s="390" t="s">
        <v>963</v>
      </c>
      <c r="F1368" s="390" t="s">
        <v>964</v>
      </c>
      <c r="G1368" s="391" t="s">
        <v>45</v>
      </c>
      <c r="H1368" s="392" t="s">
        <v>3393</v>
      </c>
      <c r="I1368" s="392" t="s">
        <v>3817</v>
      </c>
      <c r="J1368" s="384">
        <v>1</v>
      </c>
      <c r="K1368" s="368">
        <f>VLOOKUP(C1368,Hoja5!$G$1:$H$1470,1,FALSE)</f>
        <v>6057927</v>
      </c>
    </row>
    <row r="1369" spans="1:11">
      <c r="A1369" s="387">
        <v>35000</v>
      </c>
      <c r="B1369" s="388">
        <v>35000300</v>
      </c>
      <c r="C1369" s="389">
        <v>6147826</v>
      </c>
      <c r="D1369" s="390" t="s">
        <v>1965</v>
      </c>
      <c r="E1369" s="390" t="s">
        <v>979</v>
      </c>
      <c r="F1369" s="390" t="s">
        <v>980</v>
      </c>
      <c r="G1369" s="391" t="s">
        <v>53</v>
      </c>
      <c r="H1369" s="392" t="s">
        <v>2319</v>
      </c>
      <c r="I1369" s="392" t="s">
        <v>3818</v>
      </c>
      <c r="J1369" s="384">
        <v>1</v>
      </c>
      <c r="K1369" s="368">
        <f>VLOOKUP(C1369,Hoja5!$G$1:$H$1470,1,FALSE)</f>
        <v>6147826</v>
      </c>
    </row>
    <row r="1370" spans="1:11">
      <c r="A1370" s="388">
        <v>35000</v>
      </c>
      <c r="B1370" s="388">
        <v>35000200</v>
      </c>
      <c r="C1370" s="389">
        <v>6279234</v>
      </c>
      <c r="D1370" s="390" t="s">
        <v>1965</v>
      </c>
      <c r="E1370" s="390" t="s">
        <v>3484</v>
      </c>
      <c r="F1370" s="390" t="s">
        <v>3485</v>
      </c>
      <c r="G1370" s="391" t="s">
        <v>45</v>
      </c>
      <c r="H1370" s="392" t="s">
        <v>2323</v>
      </c>
      <c r="I1370" s="392" t="s">
        <v>3821</v>
      </c>
      <c r="J1370" s="384">
        <v>1</v>
      </c>
      <c r="K1370" s="368">
        <f>VLOOKUP(C1370,Hoja5!$G$1:$H$1470,1,FALSE)</f>
        <v>6279234</v>
      </c>
    </row>
    <row r="1371" spans="1:11">
      <c r="A1371" s="388">
        <v>35000</v>
      </c>
      <c r="B1371" s="388">
        <v>35000110</v>
      </c>
      <c r="C1371" s="369"/>
      <c r="D1371" s="390" t="s">
        <v>1965</v>
      </c>
      <c r="E1371" s="390" t="s">
        <v>3486</v>
      </c>
      <c r="F1371" s="390" t="s">
        <v>3487</v>
      </c>
      <c r="G1371" s="384"/>
      <c r="H1371" s="392" t="s">
        <v>3822</v>
      </c>
      <c r="I1371" s="392" t="s">
        <v>3816</v>
      </c>
      <c r="J1371" s="384">
        <v>1</v>
      </c>
      <c r="K1371" s="368" t="e">
        <f>VLOOKUP(C1371,Hoja5!$G$1:$H$1470,1,FALSE)</f>
        <v>#N/A</v>
      </c>
    </row>
    <row r="1372" spans="1:11">
      <c r="A1372" s="387">
        <v>35000</v>
      </c>
      <c r="B1372" s="388">
        <v>35000200</v>
      </c>
      <c r="C1372" s="389">
        <v>6266055</v>
      </c>
      <c r="D1372" s="390" t="s">
        <v>1965</v>
      </c>
      <c r="E1372" s="390" t="s">
        <v>3488</v>
      </c>
      <c r="F1372" s="390" t="s">
        <v>278</v>
      </c>
      <c r="G1372" s="391" t="s">
        <v>45</v>
      </c>
      <c r="H1372" s="392" t="s">
        <v>2323</v>
      </c>
      <c r="I1372" s="392" t="s">
        <v>3821</v>
      </c>
      <c r="J1372" s="384">
        <v>1</v>
      </c>
      <c r="K1372" s="368">
        <f>VLOOKUP(C1372,Hoja5!$G$1:$H$1470,1,FALSE)</f>
        <v>6266055</v>
      </c>
    </row>
    <row r="1373" spans="1:11">
      <c r="A1373" s="387">
        <v>35000</v>
      </c>
      <c r="B1373" s="388">
        <v>35000200</v>
      </c>
      <c r="C1373" s="389">
        <v>5890</v>
      </c>
      <c r="D1373" s="390" t="s">
        <v>1965</v>
      </c>
      <c r="E1373" s="390" t="s">
        <v>993</v>
      </c>
      <c r="F1373" s="390" t="s">
        <v>994</v>
      </c>
      <c r="G1373" s="391" t="s">
        <v>45</v>
      </c>
      <c r="H1373" s="392" t="s">
        <v>2323</v>
      </c>
      <c r="I1373" s="392" t="s">
        <v>3821</v>
      </c>
      <c r="J1373" s="384">
        <v>1</v>
      </c>
      <c r="K1373" s="368">
        <f>VLOOKUP(C1373,Hoja5!$G$1:$H$1470,1,FALSE)</f>
        <v>5890</v>
      </c>
    </row>
    <row r="1374" spans="1:11">
      <c r="A1374" s="387">
        <v>35000</v>
      </c>
      <c r="B1374" s="388">
        <v>35000400</v>
      </c>
      <c r="C1374" s="389">
        <v>6245675</v>
      </c>
      <c r="D1374" s="390" t="s">
        <v>1965</v>
      </c>
      <c r="E1374" s="390" t="s">
        <v>3489</v>
      </c>
      <c r="F1374" s="390" t="s">
        <v>3490</v>
      </c>
      <c r="G1374" s="391" t="s">
        <v>53</v>
      </c>
      <c r="H1374" s="392" t="s">
        <v>3400</v>
      </c>
      <c r="I1374" s="392" t="s">
        <v>3829</v>
      </c>
      <c r="J1374" s="384">
        <v>1</v>
      </c>
      <c r="K1374" s="368">
        <f>VLOOKUP(C1374,Hoja5!$G$1:$H$1470,1,FALSE)</f>
        <v>6245675</v>
      </c>
    </row>
    <row r="1375" spans="1:11">
      <c r="A1375" s="387">
        <v>35000</v>
      </c>
      <c r="B1375" s="388">
        <v>35010500</v>
      </c>
      <c r="C1375" s="389">
        <v>6147829</v>
      </c>
      <c r="D1375" s="390" t="s">
        <v>1965</v>
      </c>
      <c r="E1375" s="390" t="s">
        <v>999</v>
      </c>
      <c r="F1375" s="390" t="s">
        <v>766</v>
      </c>
      <c r="G1375" s="391" t="s">
        <v>45</v>
      </c>
      <c r="H1375" s="392" t="s">
        <v>2314</v>
      </c>
      <c r="I1375" s="392" t="s">
        <v>3823</v>
      </c>
      <c r="J1375" s="384">
        <v>1</v>
      </c>
      <c r="K1375" s="368">
        <f>VLOOKUP(C1375,Hoja5!$G$1:$H$1470,1,FALSE)</f>
        <v>6147829</v>
      </c>
    </row>
    <row r="1376" spans="1:11">
      <c r="A1376" s="387">
        <v>35000</v>
      </c>
      <c r="B1376" s="388">
        <v>35000400</v>
      </c>
      <c r="C1376" s="389">
        <v>6057963</v>
      </c>
      <c r="D1376" s="390" t="s">
        <v>1965</v>
      </c>
      <c r="E1376" s="390" t="s">
        <v>1004</v>
      </c>
      <c r="F1376" s="390" t="s">
        <v>1005</v>
      </c>
      <c r="G1376" s="391" t="s">
        <v>45</v>
      </c>
      <c r="H1376" s="392" t="s">
        <v>3393</v>
      </c>
      <c r="I1376" s="392" t="s">
        <v>3817</v>
      </c>
      <c r="J1376" s="384">
        <v>1</v>
      </c>
      <c r="K1376" s="368">
        <f>VLOOKUP(C1376,Hoja5!$G$1:$H$1470,1,FALSE)</f>
        <v>6057963</v>
      </c>
    </row>
    <row r="1377" spans="1:11">
      <c r="A1377" s="387">
        <v>35000</v>
      </c>
      <c r="B1377" s="388">
        <v>35000400</v>
      </c>
      <c r="C1377" s="389">
        <v>3400340</v>
      </c>
      <c r="D1377" s="390" t="s">
        <v>1965</v>
      </c>
      <c r="E1377" s="390" t="s">
        <v>1006</v>
      </c>
      <c r="F1377" s="390" t="s">
        <v>480</v>
      </c>
      <c r="G1377" s="391" t="s">
        <v>45</v>
      </c>
      <c r="H1377" s="392" t="s">
        <v>3393</v>
      </c>
      <c r="I1377" s="392" t="s">
        <v>3817</v>
      </c>
      <c r="J1377" s="384">
        <v>1</v>
      </c>
      <c r="K1377" s="368">
        <f>VLOOKUP(C1377,Hoja5!$G$1:$H$1470,1,FALSE)</f>
        <v>3400340</v>
      </c>
    </row>
    <row r="1378" spans="1:11">
      <c r="A1378" s="387">
        <v>35000</v>
      </c>
      <c r="B1378" s="388">
        <v>35000100</v>
      </c>
      <c r="C1378" s="389">
        <v>6057908</v>
      </c>
      <c r="D1378" s="390" t="s">
        <v>2015</v>
      </c>
      <c r="E1378" s="390" t="s">
        <v>1019</v>
      </c>
      <c r="F1378" s="390" t="s">
        <v>1020</v>
      </c>
      <c r="G1378" s="391" t="s">
        <v>53</v>
      </c>
      <c r="H1378" s="392" t="s">
        <v>2309</v>
      </c>
      <c r="I1378" s="392" t="s">
        <v>3831</v>
      </c>
      <c r="J1378" s="384">
        <v>2</v>
      </c>
      <c r="K1378" s="368">
        <f>VLOOKUP(C1378,Hoja5!$G$1:$H$1470,1,FALSE)</f>
        <v>6057908</v>
      </c>
    </row>
    <row r="1379" spans="1:11">
      <c r="A1379" s="387">
        <v>35000</v>
      </c>
      <c r="B1379" s="388">
        <v>35000300</v>
      </c>
      <c r="C1379" s="389">
        <v>6111138</v>
      </c>
      <c r="D1379" s="390" t="s">
        <v>1965</v>
      </c>
      <c r="E1379" s="390" t="s">
        <v>1021</v>
      </c>
      <c r="F1379" s="390" t="s">
        <v>525</v>
      </c>
      <c r="G1379" s="391" t="s">
        <v>45</v>
      </c>
      <c r="H1379" s="392" t="s">
        <v>2310</v>
      </c>
      <c r="I1379" s="392" t="s">
        <v>3819</v>
      </c>
      <c r="J1379" s="384">
        <v>1</v>
      </c>
      <c r="K1379" s="368">
        <f>VLOOKUP(C1379,Hoja5!$G$1:$H$1470,1,FALSE)</f>
        <v>6111138</v>
      </c>
    </row>
    <row r="1380" spans="1:11">
      <c r="A1380" s="367">
        <v>35010</v>
      </c>
      <c r="B1380" s="388">
        <v>35000110</v>
      </c>
      <c r="C1380" s="369">
        <v>6341019</v>
      </c>
      <c r="D1380" s="390" t="s">
        <v>1965</v>
      </c>
      <c r="E1380" s="386" t="s">
        <v>3491</v>
      </c>
      <c r="F1380" s="386" t="s">
        <v>3492</v>
      </c>
      <c r="G1380" s="384" t="s">
        <v>45</v>
      </c>
      <c r="H1380" s="392" t="s">
        <v>3425</v>
      </c>
      <c r="I1380" s="392" t="s">
        <v>3816</v>
      </c>
      <c r="J1380" s="384">
        <v>1</v>
      </c>
      <c r="K1380" s="368">
        <f>VLOOKUP(C1380,Hoja5!$G$1:$H$1470,1,FALSE)</f>
        <v>6341019</v>
      </c>
    </row>
    <row r="1381" spans="1:11">
      <c r="A1381" s="387">
        <v>35000</v>
      </c>
      <c r="B1381" s="388">
        <v>35000200</v>
      </c>
      <c r="C1381" s="389">
        <v>6239774</v>
      </c>
      <c r="D1381" s="390" t="s">
        <v>1965</v>
      </c>
      <c r="E1381" s="390" t="s">
        <v>1035</v>
      </c>
      <c r="F1381" s="390" t="s">
        <v>372</v>
      </c>
      <c r="G1381" s="394" t="s">
        <v>45</v>
      </c>
      <c r="H1381" s="392" t="s">
        <v>2323</v>
      </c>
      <c r="I1381" s="392" t="s">
        <v>3821</v>
      </c>
      <c r="J1381" s="384">
        <v>1</v>
      </c>
      <c r="K1381" s="368">
        <f>VLOOKUP(C1381,Hoja5!$G$1:$H$1470,1,FALSE)</f>
        <v>6239774</v>
      </c>
    </row>
    <row r="1382" spans="1:11">
      <c r="A1382" s="387">
        <v>35000</v>
      </c>
      <c r="B1382" s="388">
        <v>35000300</v>
      </c>
      <c r="C1382" s="389">
        <v>6077331</v>
      </c>
      <c r="D1382" s="390" t="s">
        <v>1965</v>
      </c>
      <c r="E1382" s="390" t="s">
        <v>1037</v>
      </c>
      <c r="F1382" s="390" t="s">
        <v>1038</v>
      </c>
      <c r="G1382" s="391" t="s">
        <v>45</v>
      </c>
      <c r="H1382" s="392" t="s">
        <v>2310</v>
      </c>
      <c r="I1382" s="392" t="s">
        <v>3819</v>
      </c>
      <c r="J1382" s="384">
        <v>1</v>
      </c>
      <c r="K1382" s="368">
        <f>VLOOKUP(C1382,Hoja5!$G$1:$H$1470,1,FALSE)</f>
        <v>6077331</v>
      </c>
    </row>
    <row r="1383" spans="1:11">
      <c r="A1383" s="387">
        <v>35000</v>
      </c>
      <c r="B1383" s="388">
        <v>35010500</v>
      </c>
      <c r="C1383" s="389">
        <v>6077757</v>
      </c>
      <c r="D1383" s="390" t="s">
        <v>1965</v>
      </c>
      <c r="E1383" s="390" t="s">
        <v>3493</v>
      </c>
      <c r="F1383" s="390" t="s">
        <v>3494</v>
      </c>
      <c r="G1383" s="391" t="s">
        <v>45</v>
      </c>
      <c r="H1383" s="392" t="s">
        <v>2314</v>
      </c>
      <c r="I1383" s="392" t="s">
        <v>3823</v>
      </c>
      <c r="J1383" s="384">
        <v>1</v>
      </c>
      <c r="K1383" s="368">
        <f>VLOOKUP(C1383,Hoja5!$G$1:$H$1470,1,FALSE)</f>
        <v>6077757</v>
      </c>
    </row>
    <row r="1384" spans="1:11">
      <c r="A1384" s="387">
        <v>35000</v>
      </c>
      <c r="B1384" s="388">
        <v>35000300</v>
      </c>
      <c r="C1384" s="389">
        <v>6147840</v>
      </c>
      <c r="D1384" s="390" t="s">
        <v>1964</v>
      </c>
      <c r="E1384" s="390" t="s">
        <v>1058</v>
      </c>
      <c r="F1384" s="390" t="s">
        <v>1059</v>
      </c>
      <c r="G1384" s="391" t="s">
        <v>53</v>
      </c>
      <c r="H1384" s="392" t="s">
        <v>2319</v>
      </c>
      <c r="I1384" s="392" t="s">
        <v>3818</v>
      </c>
      <c r="J1384" s="384">
        <v>1</v>
      </c>
      <c r="K1384" s="368">
        <f>VLOOKUP(C1384,Hoja5!$G$1:$H$1470,1,FALSE)</f>
        <v>6147840</v>
      </c>
    </row>
    <row r="1385" spans="1:11">
      <c r="A1385" s="387">
        <v>35000</v>
      </c>
      <c r="B1385" s="388">
        <v>35000100</v>
      </c>
      <c r="C1385" s="389">
        <v>6058214</v>
      </c>
      <c r="D1385" s="390" t="s">
        <v>2015</v>
      </c>
      <c r="E1385" s="390" t="s">
        <v>2016</v>
      </c>
      <c r="F1385" s="390" t="s">
        <v>2017</v>
      </c>
      <c r="G1385" s="391" t="s">
        <v>45</v>
      </c>
      <c r="H1385" s="392" t="s">
        <v>2309</v>
      </c>
      <c r="I1385" s="392" t="s">
        <v>3831</v>
      </c>
      <c r="J1385" s="384">
        <v>2</v>
      </c>
      <c r="K1385" s="368">
        <f>VLOOKUP(C1385,Hoja5!$G$1:$H$1470,1,FALSE)</f>
        <v>6058214</v>
      </c>
    </row>
    <row r="1386" spans="1:11">
      <c r="A1386" s="387">
        <v>35000</v>
      </c>
      <c r="B1386" s="388">
        <v>35000200</v>
      </c>
      <c r="C1386" s="389">
        <v>5983</v>
      </c>
      <c r="D1386" s="390" t="s">
        <v>1965</v>
      </c>
      <c r="E1386" s="390" t="s">
        <v>1061</v>
      </c>
      <c r="F1386" s="390" t="s">
        <v>1062</v>
      </c>
      <c r="G1386" s="394" t="s">
        <v>45</v>
      </c>
      <c r="H1386" s="392" t="s">
        <v>2323</v>
      </c>
      <c r="I1386" s="392" t="s">
        <v>3821</v>
      </c>
      <c r="J1386" s="384">
        <v>1</v>
      </c>
      <c r="K1386" s="368">
        <f>VLOOKUP(C1386,Hoja5!$G$1:$H$1470,1,FALSE)</f>
        <v>5983</v>
      </c>
    </row>
    <row r="1387" spans="1:11">
      <c r="A1387" s="388">
        <v>35000</v>
      </c>
      <c r="B1387" s="393">
        <v>35010110</v>
      </c>
      <c r="C1387" s="389">
        <v>6279645</v>
      </c>
      <c r="D1387" s="390" t="s">
        <v>2001</v>
      </c>
      <c r="E1387" s="390" t="s">
        <v>2004</v>
      </c>
      <c r="F1387" s="390" t="s">
        <v>128</v>
      </c>
      <c r="G1387" s="391" t="s">
        <v>45</v>
      </c>
      <c r="H1387" s="392" t="s">
        <v>3824</v>
      </c>
      <c r="I1387" s="392" t="s">
        <v>3816</v>
      </c>
      <c r="J1387" s="384">
        <v>3</v>
      </c>
      <c r="K1387" s="368">
        <f>VLOOKUP(C1387,Hoja5!$G$1:$H$1470,1,FALSE)</f>
        <v>6279645</v>
      </c>
    </row>
    <row r="1388" spans="1:11">
      <c r="A1388" s="388">
        <v>35000</v>
      </c>
      <c r="B1388" s="388">
        <v>35000110</v>
      </c>
      <c r="C1388" s="389">
        <v>6281430</v>
      </c>
      <c r="D1388" s="390" t="s">
        <v>1965</v>
      </c>
      <c r="E1388" s="390" t="s">
        <v>3495</v>
      </c>
      <c r="F1388" s="390" t="s">
        <v>3496</v>
      </c>
      <c r="G1388" s="391" t="s">
        <v>45</v>
      </c>
      <c r="H1388" s="392" t="s">
        <v>3408</v>
      </c>
      <c r="I1388" s="392" t="s">
        <v>3816</v>
      </c>
      <c r="J1388" s="384">
        <v>1</v>
      </c>
      <c r="K1388" s="368">
        <f>VLOOKUP(C1388,Hoja5!$G$1:$H$1470,1,FALSE)</f>
        <v>6281430</v>
      </c>
    </row>
    <row r="1389" spans="1:11">
      <c r="A1389" s="387">
        <v>35000</v>
      </c>
      <c r="B1389" s="388">
        <v>35000300</v>
      </c>
      <c r="C1389" s="389">
        <v>6116669</v>
      </c>
      <c r="D1389" s="390" t="s">
        <v>1965</v>
      </c>
      <c r="E1389" s="390" t="s">
        <v>1069</v>
      </c>
      <c r="F1389" s="390" t="s">
        <v>1070</v>
      </c>
      <c r="G1389" s="391" t="s">
        <v>45</v>
      </c>
      <c r="H1389" s="392" t="s">
        <v>2310</v>
      </c>
      <c r="I1389" s="392" t="s">
        <v>3819</v>
      </c>
      <c r="J1389" s="384">
        <v>1</v>
      </c>
      <c r="K1389" s="368">
        <f>VLOOKUP(C1389,Hoja5!$G$1:$H$1470,1,FALSE)</f>
        <v>6116669</v>
      </c>
    </row>
    <row r="1390" spans="1:11">
      <c r="A1390" s="387">
        <v>35000</v>
      </c>
      <c r="B1390" s="388">
        <v>35000200</v>
      </c>
      <c r="C1390" s="389">
        <v>6254018</v>
      </c>
      <c r="D1390" s="390" t="s">
        <v>1965</v>
      </c>
      <c r="E1390" s="390" t="s">
        <v>3497</v>
      </c>
      <c r="F1390" s="390" t="s">
        <v>3498</v>
      </c>
      <c r="G1390" s="391" t="s">
        <v>53</v>
      </c>
      <c r="H1390" s="392" t="s">
        <v>2325</v>
      </c>
      <c r="I1390" s="392" t="s">
        <v>3820</v>
      </c>
      <c r="J1390" s="384">
        <v>1</v>
      </c>
      <c r="K1390" s="368">
        <f>VLOOKUP(C1390,Hoja5!$G$1:$H$1470,1,FALSE)</f>
        <v>6254018</v>
      </c>
    </row>
    <row r="1391" spans="1:11">
      <c r="A1391" s="387">
        <v>35000</v>
      </c>
      <c r="B1391" s="388">
        <v>35000400</v>
      </c>
      <c r="C1391" s="389">
        <v>5912</v>
      </c>
      <c r="D1391" s="390" t="s">
        <v>1965</v>
      </c>
      <c r="E1391" s="390" t="s">
        <v>1084</v>
      </c>
      <c r="F1391" s="390" t="s">
        <v>1085</v>
      </c>
      <c r="G1391" s="391" t="s">
        <v>45</v>
      </c>
      <c r="H1391" s="392" t="s">
        <v>3393</v>
      </c>
      <c r="I1391" s="392" t="s">
        <v>3817</v>
      </c>
      <c r="J1391" s="384">
        <v>1</v>
      </c>
      <c r="K1391" s="368">
        <f>VLOOKUP(C1391,Hoja5!$G$1:$H$1470,1,FALSE)</f>
        <v>5912</v>
      </c>
    </row>
    <row r="1392" spans="1:11">
      <c r="A1392" s="387">
        <v>35000</v>
      </c>
      <c r="B1392" s="388">
        <v>35000400</v>
      </c>
      <c r="C1392" s="389">
        <v>6121293</v>
      </c>
      <c r="D1392" s="390" t="s">
        <v>1965</v>
      </c>
      <c r="E1392" s="390" t="s">
        <v>1086</v>
      </c>
      <c r="F1392" s="390" t="s">
        <v>1087</v>
      </c>
      <c r="G1392" s="391" t="s">
        <v>45</v>
      </c>
      <c r="H1392" s="392" t="s">
        <v>3393</v>
      </c>
      <c r="I1392" s="392" t="s">
        <v>3817</v>
      </c>
      <c r="J1392" s="384">
        <v>1</v>
      </c>
      <c r="K1392" s="368">
        <f>VLOOKUP(C1392,Hoja5!$G$1:$H$1470,1,FALSE)</f>
        <v>6121293</v>
      </c>
    </row>
    <row r="1393" spans="1:11">
      <c r="A1393" s="387">
        <v>35000</v>
      </c>
      <c r="B1393" s="388">
        <v>35000400</v>
      </c>
      <c r="C1393" s="389">
        <v>6238216</v>
      </c>
      <c r="D1393" s="390" t="s">
        <v>1965</v>
      </c>
      <c r="E1393" s="390" t="s">
        <v>1089</v>
      </c>
      <c r="F1393" s="390" t="s">
        <v>1090</v>
      </c>
      <c r="G1393" s="391" t="s">
        <v>53</v>
      </c>
      <c r="H1393" s="392" t="s">
        <v>3400</v>
      </c>
      <c r="I1393" s="392" t="s">
        <v>3829</v>
      </c>
      <c r="J1393" s="384">
        <v>1</v>
      </c>
      <c r="K1393" s="368">
        <f>VLOOKUP(C1393,Hoja5!$G$1:$H$1470,1,FALSE)</f>
        <v>6238216</v>
      </c>
    </row>
    <row r="1394" spans="1:11">
      <c r="A1394" s="387">
        <v>35000</v>
      </c>
      <c r="B1394" s="388">
        <v>35000100</v>
      </c>
      <c r="C1394" s="389">
        <v>6077782</v>
      </c>
      <c r="D1394" s="390" t="s">
        <v>2015</v>
      </c>
      <c r="E1394" s="390" t="s">
        <v>3499</v>
      </c>
      <c r="F1394" s="390" t="s">
        <v>3500</v>
      </c>
      <c r="G1394" s="391" t="s">
        <v>45</v>
      </c>
      <c r="H1394" s="392" t="s">
        <v>2309</v>
      </c>
      <c r="I1394" s="392" t="s">
        <v>3800</v>
      </c>
      <c r="J1394" s="384">
        <v>2</v>
      </c>
      <c r="K1394" s="368">
        <f>VLOOKUP(C1394,Hoja5!$G$1:$H$1470,1,FALSE)</f>
        <v>6077782</v>
      </c>
    </row>
    <row r="1395" spans="1:11">
      <c r="A1395" s="387">
        <v>35000</v>
      </c>
      <c r="B1395" s="388">
        <v>35000200</v>
      </c>
      <c r="C1395" s="389">
        <v>6148097</v>
      </c>
      <c r="D1395" s="390" t="s">
        <v>1965</v>
      </c>
      <c r="E1395" s="390" t="s">
        <v>1093</v>
      </c>
      <c r="F1395" s="390" t="s">
        <v>1094</v>
      </c>
      <c r="G1395" s="391" t="s">
        <v>45</v>
      </c>
      <c r="H1395" s="392" t="s">
        <v>2323</v>
      </c>
      <c r="I1395" s="392" t="s">
        <v>3821</v>
      </c>
      <c r="J1395" s="384">
        <v>1</v>
      </c>
      <c r="K1395" s="368">
        <f>VLOOKUP(C1395,Hoja5!$G$1:$H$1470,1,FALSE)</f>
        <v>6148097</v>
      </c>
    </row>
    <row r="1396" spans="1:11">
      <c r="A1396" s="387">
        <v>35000</v>
      </c>
      <c r="B1396" s="388">
        <v>35000300</v>
      </c>
      <c r="C1396" s="389">
        <v>6245347</v>
      </c>
      <c r="D1396" s="390" t="s">
        <v>1965</v>
      </c>
      <c r="E1396" s="390" t="s">
        <v>3501</v>
      </c>
      <c r="F1396" s="390" t="s">
        <v>3502</v>
      </c>
      <c r="G1396" s="391" t="s">
        <v>53</v>
      </c>
      <c r="H1396" s="392" t="s">
        <v>2319</v>
      </c>
      <c r="I1396" s="392" t="s">
        <v>3818</v>
      </c>
      <c r="J1396" s="384">
        <v>1</v>
      </c>
      <c r="K1396" s="368">
        <f>VLOOKUP(C1396,Hoja5!$G$1:$H$1470,1,FALSE)</f>
        <v>6245347</v>
      </c>
    </row>
    <row r="1397" spans="1:11">
      <c r="A1397" s="387">
        <v>35000</v>
      </c>
      <c r="B1397" s="388">
        <v>35000200</v>
      </c>
      <c r="C1397" s="389">
        <v>6255149</v>
      </c>
      <c r="D1397" s="390" t="s">
        <v>1965</v>
      </c>
      <c r="E1397" s="390" t="s">
        <v>3503</v>
      </c>
      <c r="F1397" s="390" t="s">
        <v>3504</v>
      </c>
      <c r="G1397" s="391" t="s">
        <v>53</v>
      </c>
      <c r="H1397" s="392" t="s">
        <v>2325</v>
      </c>
      <c r="I1397" s="392" t="s">
        <v>3820</v>
      </c>
      <c r="J1397" s="384">
        <v>1</v>
      </c>
      <c r="K1397" s="368">
        <f>VLOOKUP(C1397,Hoja5!$G$1:$H$1470,1,FALSE)</f>
        <v>6255149</v>
      </c>
    </row>
    <row r="1398" spans="1:11">
      <c r="A1398" s="387">
        <v>35000</v>
      </c>
      <c r="B1398" s="388">
        <v>35000100</v>
      </c>
      <c r="C1398" s="389">
        <v>3600684</v>
      </c>
      <c r="D1398" s="390" t="s">
        <v>2015</v>
      </c>
      <c r="E1398" s="390" t="s">
        <v>3505</v>
      </c>
      <c r="F1398" s="390" t="s">
        <v>3506</v>
      </c>
      <c r="G1398" s="391" t="s">
        <v>45</v>
      </c>
      <c r="H1398" s="392" t="s">
        <v>2309</v>
      </c>
      <c r="I1398" s="392" t="s">
        <v>3831</v>
      </c>
      <c r="J1398" s="384">
        <v>2</v>
      </c>
      <c r="K1398" s="368">
        <f>VLOOKUP(C1398,Hoja5!$G$1:$H$1470,1,FALSE)</f>
        <v>3600684</v>
      </c>
    </row>
    <row r="1399" spans="1:11">
      <c r="A1399" s="387">
        <v>35000</v>
      </c>
      <c r="B1399" s="388">
        <v>35000400</v>
      </c>
      <c r="C1399" s="389">
        <v>6148131</v>
      </c>
      <c r="D1399" s="390" t="s">
        <v>1965</v>
      </c>
      <c r="E1399" s="390" t="s">
        <v>1127</v>
      </c>
      <c r="F1399" s="390" t="s">
        <v>1128</v>
      </c>
      <c r="G1399" s="391" t="s">
        <v>53</v>
      </c>
      <c r="H1399" s="392" t="s">
        <v>3400</v>
      </c>
      <c r="I1399" s="392" t="s">
        <v>3829</v>
      </c>
      <c r="J1399" s="384">
        <v>1</v>
      </c>
      <c r="K1399" s="368">
        <f>VLOOKUP(C1399,Hoja5!$G$1:$H$1470,1,FALSE)</f>
        <v>6148131</v>
      </c>
    </row>
    <row r="1400" spans="1:11">
      <c r="A1400" s="388">
        <v>35000</v>
      </c>
      <c r="B1400" s="388">
        <v>35000400</v>
      </c>
      <c r="C1400" s="389">
        <v>6306891</v>
      </c>
      <c r="D1400" s="390" t="s">
        <v>1965</v>
      </c>
      <c r="E1400" s="390" t="s">
        <v>3507</v>
      </c>
      <c r="F1400" s="390" t="s">
        <v>3508</v>
      </c>
      <c r="G1400" s="391" t="s">
        <v>53</v>
      </c>
      <c r="H1400" s="392" t="s">
        <v>3400</v>
      </c>
      <c r="I1400" s="392" t="s">
        <v>3829</v>
      </c>
      <c r="J1400" s="384">
        <v>1</v>
      </c>
      <c r="K1400" s="368">
        <f>VLOOKUP(C1400,Hoja5!$G$1:$H$1470,1,FALSE)</f>
        <v>6306891</v>
      </c>
    </row>
    <row r="1401" spans="1:11">
      <c r="A1401" s="387">
        <v>35000</v>
      </c>
      <c r="B1401" s="388">
        <v>35010500</v>
      </c>
      <c r="C1401" s="389">
        <v>3401056</v>
      </c>
      <c r="D1401" s="390" t="s">
        <v>1965</v>
      </c>
      <c r="E1401" s="390" t="s">
        <v>3509</v>
      </c>
      <c r="F1401" s="390" t="s">
        <v>3510</v>
      </c>
      <c r="G1401" s="391" t="s">
        <v>45</v>
      </c>
      <c r="H1401" s="392" t="s">
        <v>2314</v>
      </c>
      <c r="I1401" s="392" t="s">
        <v>3823</v>
      </c>
      <c r="J1401" s="384">
        <v>1</v>
      </c>
      <c r="K1401" s="368">
        <f>VLOOKUP(C1401,Hoja5!$G$1:$H$1470,1,FALSE)</f>
        <v>3401056</v>
      </c>
    </row>
    <row r="1402" spans="1:11">
      <c r="A1402" s="388">
        <v>35000</v>
      </c>
      <c r="B1402" s="388">
        <v>35000110</v>
      </c>
      <c r="C1402" s="389">
        <v>6280562</v>
      </c>
      <c r="D1402" s="390" t="s">
        <v>1965</v>
      </c>
      <c r="E1402" s="390" t="s">
        <v>3511</v>
      </c>
      <c r="F1402" s="390" t="s">
        <v>3512</v>
      </c>
      <c r="G1402" s="391" t="s">
        <v>45</v>
      </c>
      <c r="H1402" s="392" t="s">
        <v>3425</v>
      </c>
      <c r="I1402" s="392" t="s">
        <v>3816</v>
      </c>
      <c r="J1402" s="384">
        <v>1</v>
      </c>
      <c r="K1402" s="368">
        <f>VLOOKUP(C1402,Hoja5!$G$1:$H$1470,1,FALSE)</f>
        <v>6280562</v>
      </c>
    </row>
    <row r="1403" spans="1:11">
      <c r="A1403" s="387">
        <v>35000</v>
      </c>
      <c r="B1403" s="388">
        <v>35000300</v>
      </c>
      <c r="C1403" s="389">
        <v>6255111</v>
      </c>
      <c r="D1403" s="390" t="s">
        <v>1965</v>
      </c>
      <c r="E1403" s="390" t="s">
        <v>3513</v>
      </c>
      <c r="F1403" s="390" t="s">
        <v>3514</v>
      </c>
      <c r="G1403" s="391" t="s">
        <v>53</v>
      </c>
      <c r="H1403" s="392" t="s">
        <v>2319</v>
      </c>
      <c r="I1403" s="392" t="s">
        <v>3818</v>
      </c>
      <c r="J1403" s="384">
        <v>1</v>
      </c>
      <c r="K1403" s="368">
        <f>VLOOKUP(C1403,Hoja5!$G$1:$H$1470,1,FALSE)</f>
        <v>6255111</v>
      </c>
    </row>
    <row r="1404" spans="1:11">
      <c r="A1404" s="387">
        <v>35000</v>
      </c>
      <c r="B1404" s="388">
        <v>35000200</v>
      </c>
      <c r="C1404" s="389">
        <v>6148938</v>
      </c>
      <c r="D1404" s="390" t="s">
        <v>1965</v>
      </c>
      <c r="E1404" s="390" t="s">
        <v>1135</v>
      </c>
      <c r="F1404" s="390" t="s">
        <v>1136</v>
      </c>
      <c r="G1404" s="391" t="s">
        <v>53</v>
      </c>
      <c r="H1404" s="392" t="s">
        <v>2325</v>
      </c>
      <c r="I1404" s="392" t="s">
        <v>3820</v>
      </c>
      <c r="J1404" s="384">
        <v>1</v>
      </c>
      <c r="K1404" s="368">
        <f>VLOOKUP(C1404,Hoja5!$G$1:$H$1470,1,FALSE)</f>
        <v>6148938</v>
      </c>
    </row>
    <row r="1405" spans="1:11">
      <c r="A1405" s="387">
        <v>35000</v>
      </c>
      <c r="B1405" s="388">
        <v>35000200</v>
      </c>
      <c r="C1405" s="389">
        <v>6147757</v>
      </c>
      <c r="D1405" s="390" t="s">
        <v>1980</v>
      </c>
      <c r="E1405" s="390" t="s">
        <v>1137</v>
      </c>
      <c r="F1405" s="390" t="s">
        <v>1138</v>
      </c>
      <c r="G1405" s="391" t="s">
        <v>53</v>
      </c>
      <c r="H1405" s="392" t="s">
        <v>2325</v>
      </c>
      <c r="I1405" s="392" t="s">
        <v>3820</v>
      </c>
      <c r="J1405" s="384">
        <v>2</v>
      </c>
      <c r="K1405" s="368">
        <f>VLOOKUP(C1405,Hoja5!$G$1:$H$1470,1,FALSE)</f>
        <v>6147757</v>
      </c>
    </row>
    <row r="1406" spans="1:11">
      <c r="A1406" s="387">
        <v>35000</v>
      </c>
      <c r="B1406" s="388">
        <v>35000200</v>
      </c>
      <c r="C1406" s="389">
        <v>6243495</v>
      </c>
      <c r="D1406" s="390" t="s">
        <v>1965</v>
      </c>
      <c r="E1406" s="390" t="s">
        <v>3515</v>
      </c>
      <c r="F1406" s="390" t="s">
        <v>3516</v>
      </c>
      <c r="G1406" s="391" t="s">
        <v>53</v>
      </c>
      <c r="H1406" s="392" t="s">
        <v>2325</v>
      </c>
      <c r="I1406" s="392" t="s">
        <v>3820</v>
      </c>
      <c r="J1406" s="384">
        <v>1</v>
      </c>
      <c r="K1406" s="368">
        <f>VLOOKUP(C1406,Hoja5!$G$1:$H$1470,1,FALSE)</f>
        <v>6243495</v>
      </c>
    </row>
    <row r="1407" spans="1:11">
      <c r="A1407" s="387">
        <v>35000</v>
      </c>
      <c r="B1407" s="388">
        <v>35000100</v>
      </c>
      <c r="C1407" s="389">
        <v>589</v>
      </c>
      <c r="D1407" s="390" t="s">
        <v>2001</v>
      </c>
      <c r="E1407" s="390" t="s">
        <v>2023</v>
      </c>
      <c r="F1407" s="390" t="s">
        <v>707</v>
      </c>
      <c r="G1407" s="391" t="s">
        <v>45</v>
      </c>
      <c r="H1407" s="392" t="s">
        <v>2309</v>
      </c>
      <c r="I1407" s="392" t="s">
        <v>3800</v>
      </c>
      <c r="J1407" s="384">
        <v>3</v>
      </c>
      <c r="K1407" s="368">
        <f>VLOOKUP(C1407,Hoja5!$G$1:$H$1470,1,FALSE)</f>
        <v>589</v>
      </c>
    </row>
    <row r="1408" spans="1:11">
      <c r="A1408" s="387">
        <v>35000</v>
      </c>
      <c r="B1408" s="388">
        <v>35000200</v>
      </c>
      <c r="C1408" s="389">
        <v>6116666</v>
      </c>
      <c r="D1408" s="390" t="s">
        <v>1965</v>
      </c>
      <c r="E1408" s="390" t="s">
        <v>1150</v>
      </c>
      <c r="F1408" s="390" t="s">
        <v>1151</v>
      </c>
      <c r="G1408" s="394" t="s">
        <v>45</v>
      </c>
      <c r="H1408" s="392" t="s">
        <v>2323</v>
      </c>
      <c r="I1408" s="392" t="s">
        <v>3821</v>
      </c>
      <c r="J1408" s="384">
        <v>1</v>
      </c>
      <c r="K1408" s="368">
        <f>VLOOKUP(C1408,Hoja5!$G$1:$H$1470,1,FALSE)</f>
        <v>6116666</v>
      </c>
    </row>
    <row r="1409" spans="1:11">
      <c r="A1409" s="387">
        <v>35000</v>
      </c>
      <c r="B1409" s="388">
        <v>35000200</v>
      </c>
      <c r="C1409" s="389">
        <v>6237095</v>
      </c>
      <c r="D1409" s="390" t="s">
        <v>1965</v>
      </c>
      <c r="E1409" s="390" t="s">
        <v>1152</v>
      </c>
      <c r="F1409" s="390" t="s">
        <v>1153</v>
      </c>
      <c r="G1409" s="391" t="s">
        <v>53</v>
      </c>
      <c r="H1409" s="392" t="s">
        <v>2325</v>
      </c>
      <c r="I1409" s="392" t="s">
        <v>3820</v>
      </c>
      <c r="J1409" s="384">
        <v>1</v>
      </c>
      <c r="K1409" s="368">
        <f>VLOOKUP(C1409,Hoja5!$G$1:$H$1470,1,FALSE)</f>
        <v>6237095</v>
      </c>
    </row>
    <row r="1410" spans="1:11">
      <c r="A1410" s="387">
        <v>35000</v>
      </c>
      <c r="B1410" s="388">
        <v>35000100</v>
      </c>
      <c r="C1410" s="389">
        <v>3600272</v>
      </c>
      <c r="D1410" s="390" t="s">
        <v>3783</v>
      </c>
      <c r="E1410" s="390" t="s">
        <v>1573</v>
      </c>
      <c r="F1410" s="390" t="s">
        <v>1574</v>
      </c>
      <c r="G1410" s="391" t="s">
        <v>53</v>
      </c>
      <c r="H1410" s="392" t="s">
        <v>2309</v>
      </c>
      <c r="I1410" s="392" t="s">
        <v>3830</v>
      </c>
      <c r="J1410" s="384">
        <v>4</v>
      </c>
      <c r="K1410" s="368">
        <f>VLOOKUP(C1410,Hoja5!$G$1:$H$1470,1,FALSE)</f>
        <v>3600272</v>
      </c>
    </row>
    <row r="1411" spans="1:11">
      <c r="A1411" s="387">
        <v>35000</v>
      </c>
      <c r="B1411" s="388">
        <v>35000400</v>
      </c>
      <c r="C1411" s="389">
        <v>6059284</v>
      </c>
      <c r="D1411" s="390" t="s">
        <v>1964</v>
      </c>
      <c r="E1411" s="390" t="s">
        <v>1180</v>
      </c>
      <c r="F1411" s="390" t="s">
        <v>1181</v>
      </c>
      <c r="G1411" s="391" t="s">
        <v>45</v>
      </c>
      <c r="H1411" s="392" t="s">
        <v>3393</v>
      </c>
      <c r="I1411" s="392" t="s">
        <v>3817</v>
      </c>
      <c r="J1411" s="384">
        <v>2</v>
      </c>
      <c r="K1411" s="368">
        <f>VLOOKUP(C1411,Hoja5!$G$1:$H$1470,1,FALSE)</f>
        <v>6059284</v>
      </c>
    </row>
    <row r="1412" spans="1:11">
      <c r="A1412" s="387">
        <v>35000</v>
      </c>
      <c r="B1412" s="388">
        <v>35000200</v>
      </c>
      <c r="C1412" s="389">
        <v>6148164</v>
      </c>
      <c r="D1412" s="390" t="s">
        <v>1965</v>
      </c>
      <c r="E1412" s="390" t="s">
        <v>1184</v>
      </c>
      <c r="F1412" s="390" t="s">
        <v>278</v>
      </c>
      <c r="G1412" s="391" t="s">
        <v>53</v>
      </c>
      <c r="H1412" s="392" t="s">
        <v>2325</v>
      </c>
      <c r="I1412" s="392" t="s">
        <v>3820</v>
      </c>
      <c r="J1412" s="384">
        <v>1</v>
      </c>
      <c r="K1412" s="368">
        <f>VLOOKUP(C1412,Hoja5!$G$1:$H$1470,1,FALSE)</f>
        <v>6148164</v>
      </c>
    </row>
    <row r="1413" spans="1:11">
      <c r="A1413" s="387">
        <v>35000</v>
      </c>
      <c r="B1413" s="388">
        <v>35000400</v>
      </c>
      <c r="C1413" s="389">
        <v>6248042</v>
      </c>
      <c r="D1413" s="390" t="s">
        <v>1965</v>
      </c>
      <c r="E1413" s="390" t="s">
        <v>3517</v>
      </c>
      <c r="F1413" s="390" t="s">
        <v>3518</v>
      </c>
      <c r="G1413" s="391" t="s">
        <v>53</v>
      </c>
      <c r="H1413" s="392" t="s">
        <v>3400</v>
      </c>
      <c r="I1413" s="392" t="s">
        <v>3829</v>
      </c>
      <c r="J1413" s="384">
        <v>1</v>
      </c>
      <c r="K1413" s="368">
        <f>VLOOKUP(C1413,Hoja5!$G$1:$H$1470,1,FALSE)</f>
        <v>6248042</v>
      </c>
    </row>
    <row r="1414" spans="1:11">
      <c r="A1414" s="387">
        <v>35000</v>
      </c>
      <c r="B1414" s="388">
        <v>35000110</v>
      </c>
      <c r="C1414" s="389">
        <v>3600305</v>
      </c>
      <c r="D1414" s="390" t="s">
        <v>2001</v>
      </c>
      <c r="E1414" s="390" t="s">
        <v>1999</v>
      </c>
      <c r="F1414" s="390" t="s">
        <v>2000</v>
      </c>
      <c r="G1414" s="391" t="s">
        <v>45</v>
      </c>
      <c r="H1414" s="392" t="s">
        <v>3824</v>
      </c>
      <c r="I1414" s="392" t="s">
        <v>3816</v>
      </c>
      <c r="J1414" s="384">
        <v>3</v>
      </c>
      <c r="K1414" s="368">
        <f>VLOOKUP(C1414,Hoja5!$G$1:$H$1470,1,FALSE)</f>
        <v>3600305</v>
      </c>
    </row>
    <row r="1415" spans="1:11">
      <c r="A1415" s="387">
        <v>35000</v>
      </c>
      <c r="B1415" s="388">
        <v>35010500</v>
      </c>
      <c r="C1415" s="389">
        <v>6242288</v>
      </c>
      <c r="D1415" s="390" t="s">
        <v>1965</v>
      </c>
      <c r="E1415" s="390" t="s">
        <v>3519</v>
      </c>
      <c r="F1415" s="390" t="s">
        <v>3520</v>
      </c>
      <c r="G1415" s="391" t="s">
        <v>45</v>
      </c>
      <c r="H1415" s="392" t="s">
        <v>2314</v>
      </c>
      <c r="I1415" s="392" t="s">
        <v>3823</v>
      </c>
      <c r="J1415" s="384">
        <v>1</v>
      </c>
      <c r="K1415" s="368">
        <f>VLOOKUP(C1415,Hoja5!$G$1:$H$1470,1,FALSE)</f>
        <v>6242288</v>
      </c>
    </row>
    <row r="1416" spans="1:11">
      <c r="A1416" s="388">
        <v>35000</v>
      </c>
      <c r="B1416" s="388">
        <v>35000110</v>
      </c>
      <c r="C1416" s="389">
        <v>6276928</v>
      </c>
      <c r="D1416" s="390" t="s">
        <v>1965</v>
      </c>
      <c r="E1416" s="390" t="s">
        <v>3521</v>
      </c>
      <c r="F1416" s="390" t="s">
        <v>3522</v>
      </c>
      <c r="G1416" s="391" t="s">
        <v>45</v>
      </c>
      <c r="H1416" s="392" t="s">
        <v>3448</v>
      </c>
      <c r="I1416" s="392" t="s">
        <v>3816</v>
      </c>
      <c r="J1416" s="384">
        <v>1</v>
      </c>
      <c r="K1416" s="368">
        <f>VLOOKUP(C1416,Hoja5!$G$1:$H$1470,1,FALSE)</f>
        <v>6276928</v>
      </c>
    </row>
    <row r="1417" spans="1:11">
      <c r="A1417" s="387">
        <v>35000</v>
      </c>
      <c r="B1417" s="388">
        <v>35000300</v>
      </c>
      <c r="C1417" s="389">
        <v>6238158</v>
      </c>
      <c r="D1417" s="390" t="s">
        <v>1965</v>
      </c>
      <c r="E1417" s="390" t="s">
        <v>1206</v>
      </c>
      <c r="F1417" s="390" t="s">
        <v>1207</v>
      </c>
      <c r="G1417" s="391" t="s">
        <v>53</v>
      </c>
      <c r="H1417" s="392" t="s">
        <v>2319</v>
      </c>
      <c r="I1417" s="392" t="s">
        <v>3818</v>
      </c>
      <c r="J1417" s="384">
        <v>1</v>
      </c>
      <c r="K1417" s="368">
        <f>VLOOKUP(C1417,Hoja5!$G$1:$H$1470,1,FALSE)</f>
        <v>6238158</v>
      </c>
    </row>
    <row r="1418" spans="1:11">
      <c r="A1418" s="387">
        <v>35000</v>
      </c>
      <c r="B1418" s="388">
        <v>35000300</v>
      </c>
      <c r="C1418" s="389">
        <v>6148227</v>
      </c>
      <c r="D1418" s="390" t="s">
        <v>1965</v>
      </c>
      <c r="E1418" s="390" t="s">
        <v>1212</v>
      </c>
      <c r="F1418" s="390" t="s">
        <v>1213</v>
      </c>
      <c r="G1418" s="391" t="s">
        <v>45</v>
      </c>
      <c r="H1418" s="392" t="s">
        <v>2310</v>
      </c>
      <c r="I1418" s="392" t="s">
        <v>3819</v>
      </c>
      <c r="J1418" s="384">
        <v>1</v>
      </c>
      <c r="K1418" s="368">
        <f>VLOOKUP(C1418,Hoja5!$G$1:$H$1470,1,FALSE)</f>
        <v>6148227</v>
      </c>
    </row>
    <row r="1419" spans="1:11">
      <c r="A1419" s="387">
        <v>35000</v>
      </c>
      <c r="B1419" s="388">
        <v>35000300</v>
      </c>
      <c r="C1419" s="389">
        <v>6128446</v>
      </c>
      <c r="D1419" s="390" t="s">
        <v>1965</v>
      </c>
      <c r="E1419" s="390" t="s">
        <v>1219</v>
      </c>
      <c r="F1419" s="390" t="s">
        <v>1166</v>
      </c>
      <c r="G1419" s="391" t="s">
        <v>45</v>
      </c>
      <c r="H1419" s="392" t="s">
        <v>2310</v>
      </c>
      <c r="I1419" s="392" t="s">
        <v>3819</v>
      </c>
      <c r="J1419" s="384">
        <v>1</v>
      </c>
      <c r="K1419" s="368">
        <f>VLOOKUP(C1419,Hoja5!$G$1:$H$1470,1,FALSE)</f>
        <v>6128446</v>
      </c>
    </row>
    <row r="1420" spans="1:11">
      <c r="A1420" s="387">
        <v>35000</v>
      </c>
      <c r="B1420" s="388">
        <v>35010500</v>
      </c>
      <c r="C1420" s="389">
        <v>6121285</v>
      </c>
      <c r="D1420" s="390" t="s">
        <v>1965</v>
      </c>
      <c r="E1420" s="390" t="s">
        <v>1228</v>
      </c>
      <c r="F1420" s="390" t="s">
        <v>641</v>
      </c>
      <c r="G1420" s="391" t="s">
        <v>45</v>
      </c>
      <c r="H1420" s="392" t="s">
        <v>2314</v>
      </c>
      <c r="I1420" s="392" t="s">
        <v>3823</v>
      </c>
      <c r="J1420" s="384">
        <v>1</v>
      </c>
      <c r="K1420" s="368">
        <f>VLOOKUP(C1420,Hoja5!$G$1:$H$1470,1,FALSE)</f>
        <v>6121285</v>
      </c>
    </row>
    <row r="1421" spans="1:11">
      <c r="A1421" s="387">
        <v>35000</v>
      </c>
      <c r="B1421" s="388">
        <v>35000300</v>
      </c>
      <c r="C1421" s="389">
        <v>6148232</v>
      </c>
      <c r="D1421" s="390" t="s">
        <v>1965</v>
      </c>
      <c r="E1421" s="390" t="s">
        <v>1238</v>
      </c>
      <c r="F1421" s="390" t="s">
        <v>1239</v>
      </c>
      <c r="G1421" s="391" t="s">
        <v>53</v>
      </c>
      <c r="H1421" s="392" t="s">
        <v>2319</v>
      </c>
      <c r="I1421" s="392" t="s">
        <v>3818</v>
      </c>
      <c r="J1421" s="384">
        <v>1</v>
      </c>
      <c r="K1421" s="368">
        <f>VLOOKUP(C1421,Hoja5!$G$1:$H$1470,1,FALSE)</f>
        <v>6148232</v>
      </c>
    </row>
    <row r="1422" spans="1:11">
      <c r="A1422" s="387">
        <v>35000</v>
      </c>
      <c r="B1422" s="388">
        <v>35000400</v>
      </c>
      <c r="C1422" s="389">
        <v>6128454</v>
      </c>
      <c r="D1422" s="390" t="s">
        <v>1965</v>
      </c>
      <c r="E1422" s="390" t="s">
        <v>1257</v>
      </c>
      <c r="F1422" s="390" t="s">
        <v>1258</v>
      </c>
      <c r="G1422" s="391" t="s">
        <v>53</v>
      </c>
      <c r="H1422" s="392" t="s">
        <v>3400</v>
      </c>
      <c r="I1422" s="392" t="s">
        <v>3829</v>
      </c>
      <c r="J1422" s="384">
        <v>1</v>
      </c>
      <c r="K1422" s="368">
        <f>VLOOKUP(C1422,Hoja5!$G$1:$H$1470,1,FALSE)</f>
        <v>6128454</v>
      </c>
    </row>
    <row r="1423" spans="1:11">
      <c r="A1423" s="387">
        <v>35000</v>
      </c>
      <c r="B1423" s="388">
        <v>35000400</v>
      </c>
      <c r="C1423" s="389">
        <v>6060358</v>
      </c>
      <c r="D1423" s="390" t="s">
        <v>1965</v>
      </c>
      <c r="E1423" s="390" t="s">
        <v>1259</v>
      </c>
      <c r="F1423" s="390" t="s">
        <v>1260</v>
      </c>
      <c r="G1423" s="391" t="s">
        <v>53</v>
      </c>
      <c r="H1423" s="392" t="s">
        <v>3400</v>
      </c>
      <c r="I1423" s="392" t="s">
        <v>3829</v>
      </c>
      <c r="J1423" s="384">
        <v>1</v>
      </c>
      <c r="K1423" s="368">
        <f>VLOOKUP(C1423,Hoja5!$G$1:$H$1470,1,FALSE)</f>
        <v>6060358</v>
      </c>
    </row>
    <row r="1424" spans="1:11">
      <c r="A1424" s="387">
        <v>35000</v>
      </c>
      <c r="B1424" s="388">
        <v>35000400</v>
      </c>
      <c r="C1424" s="389">
        <v>6126090</v>
      </c>
      <c r="D1424" s="390" t="s">
        <v>1965</v>
      </c>
      <c r="E1424" s="390" t="s">
        <v>1265</v>
      </c>
      <c r="F1424" s="390" t="s">
        <v>1266</v>
      </c>
      <c r="G1424" s="391" t="s">
        <v>45</v>
      </c>
      <c r="H1424" s="392" t="s">
        <v>3393</v>
      </c>
      <c r="I1424" s="392" t="s">
        <v>3817</v>
      </c>
      <c r="J1424" s="384">
        <v>1</v>
      </c>
      <c r="K1424" s="368">
        <f>VLOOKUP(C1424,Hoja5!$G$1:$H$1470,1,FALSE)</f>
        <v>6126090</v>
      </c>
    </row>
    <row r="1425" spans="1:11">
      <c r="A1425" s="387">
        <v>35000</v>
      </c>
      <c r="B1425" s="388">
        <v>35000200</v>
      </c>
      <c r="C1425" s="389">
        <v>6238255</v>
      </c>
      <c r="D1425" s="390" t="s">
        <v>1965</v>
      </c>
      <c r="E1425" s="390" t="s">
        <v>1282</v>
      </c>
      <c r="F1425" s="390" t="s">
        <v>1283</v>
      </c>
      <c r="G1425" s="391" t="s">
        <v>53</v>
      </c>
      <c r="H1425" s="392" t="s">
        <v>2325</v>
      </c>
      <c r="I1425" s="392" t="s">
        <v>3820</v>
      </c>
      <c r="J1425" s="384">
        <v>1</v>
      </c>
      <c r="K1425" s="368">
        <f>VLOOKUP(C1425,Hoja5!$G$1:$H$1470,1,FALSE)</f>
        <v>6238255</v>
      </c>
    </row>
    <row r="1426" spans="1:11">
      <c r="A1426" s="387">
        <v>35000</v>
      </c>
      <c r="B1426" s="388">
        <v>35000400</v>
      </c>
      <c r="C1426" s="389">
        <v>6244390</v>
      </c>
      <c r="D1426" s="390" t="s">
        <v>1965</v>
      </c>
      <c r="E1426" s="390" t="s">
        <v>3523</v>
      </c>
      <c r="F1426" s="390" t="s">
        <v>1582</v>
      </c>
      <c r="G1426" s="391" t="s">
        <v>53</v>
      </c>
      <c r="H1426" s="392" t="s">
        <v>3400</v>
      </c>
      <c r="I1426" s="392" t="s">
        <v>3829</v>
      </c>
      <c r="J1426" s="384">
        <v>1</v>
      </c>
      <c r="K1426" s="368">
        <f>VLOOKUP(C1426,Hoja5!$G$1:$H$1470,1,FALSE)</f>
        <v>6244390</v>
      </c>
    </row>
    <row r="1427" spans="1:11">
      <c r="A1427" s="387">
        <v>35000</v>
      </c>
      <c r="B1427" s="388">
        <v>35000300</v>
      </c>
      <c r="C1427" s="389">
        <v>5961</v>
      </c>
      <c r="D1427" s="390" t="s">
        <v>1964</v>
      </c>
      <c r="E1427" s="390" t="s">
        <v>1977</v>
      </c>
      <c r="F1427" s="390" t="s">
        <v>78</v>
      </c>
      <c r="G1427" s="391" t="s">
        <v>45</v>
      </c>
      <c r="H1427" s="392" t="s">
        <v>2310</v>
      </c>
      <c r="I1427" s="392" t="s">
        <v>3819</v>
      </c>
      <c r="J1427" s="384">
        <v>2</v>
      </c>
      <c r="K1427" s="368">
        <f>VLOOKUP(C1427,Hoja5!$G$1:$H$1470,1,FALSE)</f>
        <v>5961</v>
      </c>
    </row>
    <row r="1428" spans="1:11">
      <c r="A1428" s="387">
        <v>35000</v>
      </c>
      <c r="B1428" s="388">
        <v>35000400</v>
      </c>
      <c r="C1428" s="389">
        <v>6148241</v>
      </c>
      <c r="D1428" s="390" t="s">
        <v>1964</v>
      </c>
      <c r="E1428" s="390" t="s">
        <v>1295</v>
      </c>
      <c r="F1428" s="390" t="s">
        <v>1296</v>
      </c>
      <c r="G1428" s="391" t="s">
        <v>53</v>
      </c>
      <c r="H1428" s="392" t="s">
        <v>3400</v>
      </c>
      <c r="I1428" s="392" t="s">
        <v>3829</v>
      </c>
      <c r="J1428" s="384">
        <v>2</v>
      </c>
      <c r="K1428" s="368">
        <f>VLOOKUP(C1428,Hoja5!$G$1:$H$1470,1,FALSE)</f>
        <v>6148241</v>
      </c>
    </row>
    <row r="1429" spans="1:11">
      <c r="A1429" s="387">
        <v>35000</v>
      </c>
      <c r="B1429" s="388">
        <v>35000300</v>
      </c>
      <c r="C1429" s="389">
        <v>6130067</v>
      </c>
      <c r="D1429" s="390" t="s">
        <v>1965</v>
      </c>
      <c r="E1429" s="390" t="s">
        <v>1297</v>
      </c>
      <c r="F1429" s="390" t="s">
        <v>1298</v>
      </c>
      <c r="G1429" s="391" t="s">
        <v>45</v>
      </c>
      <c r="H1429" s="392" t="s">
        <v>2310</v>
      </c>
      <c r="I1429" s="392" t="s">
        <v>3819</v>
      </c>
      <c r="J1429" s="384">
        <v>1</v>
      </c>
      <c r="K1429" s="368">
        <f>VLOOKUP(C1429,Hoja5!$G$1:$H$1470,1,FALSE)</f>
        <v>6130067</v>
      </c>
    </row>
    <row r="1430" spans="1:11">
      <c r="A1430" s="387">
        <v>35000</v>
      </c>
      <c r="B1430" s="388">
        <v>35000200</v>
      </c>
      <c r="C1430" s="389">
        <v>2481</v>
      </c>
      <c r="D1430" s="390" t="s">
        <v>2011</v>
      </c>
      <c r="E1430" s="390" t="s">
        <v>2012</v>
      </c>
      <c r="F1430" s="390" t="s">
        <v>862</v>
      </c>
      <c r="G1430" s="391" t="s">
        <v>45</v>
      </c>
      <c r="H1430" s="392" t="s">
        <v>3483</v>
      </c>
      <c r="I1430" s="392" t="s">
        <v>3828</v>
      </c>
      <c r="J1430" s="384">
        <v>2</v>
      </c>
      <c r="K1430" s="368">
        <f>VLOOKUP(C1430,Hoja5!$G$1:$H$1470,1,FALSE)</f>
        <v>2481</v>
      </c>
    </row>
    <row r="1431" spans="1:11">
      <c r="A1431" s="388">
        <v>35000</v>
      </c>
      <c r="B1431" s="388">
        <v>35000110</v>
      </c>
      <c r="C1431" s="389">
        <v>6278828</v>
      </c>
      <c r="D1431" s="390" t="s">
        <v>1965</v>
      </c>
      <c r="E1431" s="390" t="s">
        <v>3524</v>
      </c>
      <c r="F1431" s="390" t="s">
        <v>379</v>
      </c>
      <c r="G1431" s="391" t="s">
        <v>45</v>
      </c>
      <c r="H1431" s="392" t="s">
        <v>3824</v>
      </c>
      <c r="I1431" s="392" t="s">
        <v>3816</v>
      </c>
      <c r="J1431" s="384">
        <v>1</v>
      </c>
      <c r="K1431" s="368">
        <f>VLOOKUP(C1431,Hoja5!$G$1:$H$1470,1,FALSE)</f>
        <v>6278828</v>
      </c>
    </row>
    <row r="1432" spans="1:11">
      <c r="A1432" s="387">
        <v>35000</v>
      </c>
      <c r="B1432" s="388">
        <v>35000300</v>
      </c>
      <c r="C1432" s="389">
        <v>6072154</v>
      </c>
      <c r="D1432" s="390" t="s">
        <v>1964</v>
      </c>
      <c r="E1432" s="390" t="s">
        <v>1312</v>
      </c>
      <c r="F1432" s="390" t="s">
        <v>1313</v>
      </c>
      <c r="G1432" s="391" t="s">
        <v>45</v>
      </c>
      <c r="H1432" s="392" t="s">
        <v>2310</v>
      </c>
      <c r="I1432" s="392" t="s">
        <v>3819</v>
      </c>
      <c r="J1432" s="384">
        <v>2</v>
      </c>
      <c r="K1432" s="368">
        <f>VLOOKUP(C1432,Hoja5!$G$1:$H$1470,1,FALSE)</f>
        <v>6072154</v>
      </c>
    </row>
    <row r="1433" spans="1:11">
      <c r="A1433" s="387">
        <v>35000</v>
      </c>
      <c r="B1433" s="388">
        <v>35000110</v>
      </c>
      <c r="C1433" s="389">
        <v>6259763</v>
      </c>
      <c r="D1433" s="390" t="s">
        <v>1965</v>
      </c>
      <c r="E1433" s="390" t="s">
        <v>3525</v>
      </c>
      <c r="F1433" s="390" t="s">
        <v>3526</v>
      </c>
      <c r="G1433" s="391" t="s">
        <v>45</v>
      </c>
      <c r="H1433" s="392" t="s">
        <v>3448</v>
      </c>
      <c r="I1433" s="392" t="s">
        <v>3816</v>
      </c>
      <c r="J1433" s="384">
        <v>1</v>
      </c>
      <c r="K1433" s="368">
        <f>VLOOKUP(C1433,Hoja5!$G$1:$H$1470,1,FALSE)</f>
        <v>6259763</v>
      </c>
    </row>
    <row r="1434" spans="1:11">
      <c r="A1434" s="387">
        <v>35000</v>
      </c>
      <c r="B1434" s="388">
        <v>35000200</v>
      </c>
      <c r="C1434" s="389">
        <v>6127198</v>
      </c>
      <c r="D1434" s="390" t="s">
        <v>1965</v>
      </c>
      <c r="E1434" s="390" t="s">
        <v>1315</v>
      </c>
      <c r="F1434" s="390" t="s">
        <v>1316</v>
      </c>
      <c r="G1434" s="391" t="s">
        <v>45</v>
      </c>
      <c r="H1434" s="392" t="s">
        <v>2323</v>
      </c>
      <c r="I1434" s="392" t="s">
        <v>3821</v>
      </c>
      <c r="J1434" s="384">
        <v>1</v>
      </c>
      <c r="K1434" s="368">
        <f>VLOOKUP(C1434,Hoja5!$G$1:$H$1470,1,FALSE)</f>
        <v>6127198</v>
      </c>
    </row>
    <row r="1435" spans="1:11">
      <c r="A1435" s="387">
        <v>35000</v>
      </c>
      <c r="B1435" s="388">
        <v>35000300</v>
      </c>
      <c r="C1435" s="389">
        <v>3600273</v>
      </c>
      <c r="D1435" s="390" t="s">
        <v>1965</v>
      </c>
      <c r="E1435" s="390" t="s">
        <v>1324</v>
      </c>
      <c r="F1435" s="390" t="s">
        <v>1325</v>
      </c>
      <c r="G1435" s="391" t="s">
        <v>45</v>
      </c>
      <c r="H1435" s="392" t="s">
        <v>2310</v>
      </c>
      <c r="I1435" s="392" t="s">
        <v>3819</v>
      </c>
      <c r="J1435" s="384">
        <v>1</v>
      </c>
      <c r="K1435" s="368">
        <f>VLOOKUP(C1435,Hoja5!$G$1:$H$1470,1,FALSE)</f>
        <v>3600273</v>
      </c>
    </row>
    <row r="1436" spans="1:11">
      <c r="A1436" s="387">
        <v>35000</v>
      </c>
      <c r="B1436" s="388">
        <v>35010500</v>
      </c>
      <c r="C1436" s="389">
        <v>6266327</v>
      </c>
      <c r="D1436" s="390" t="s">
        <v>1965</v>
      </c>
      <c r="E1436" s="390" t="s">
        <v>3527</v>
      </c>
      <c r="F1436" s="390" t="s">
        <v>3528</v>
      </c>
      <c r="G1436" s="391" t="s">
        <v>53</v>
      </c>
      <c r="H1436" s="392" t="s">
        <v>2316</v>
      </c>
      <c r="I1436" s="392" t="s">
        <v>3825</v>
      </c>
      <c r="J1436" s="384">
        <v>1</v>
      </c>
      <c r="K1436" s="368">
        <f>VLOOKUP(C1436,Hoja5!$G$1:$H$1470,1,FALSE)</f>
        <v>6266327</v>
      </c>
    </row>
    <row r="1437" spans="1:11">
      <c r="A1437" s="387">
        <v>35000</v>
      </c>
      <c r="B1437" s="388">
        <v>35000200</v>
      </c>
      <c r="C1437" s="389">
        <v>6244593</v>
      </c>
      <c r="D1437" s="390" t="s">
        <v>1965</v>
      </c>
      <c r="E1437" s="390" t="s">
        <v>3529</v>
      </c>
      <c r="F1437" s="390" t="s">
        <v>3530</v>
      </c>
      <c r="G1437" s="391" t="s">
        <v>53</v>
      </c>
      <c r="H1437" s="392" t="s">
        <v>2325</v>
      </c>
      <c r="I1437" s="392" t="s">
        <v>3820</v>
      </c>
      <c r="J1437" s="384">
        <v>1</v>
      </c>
      <c r="K1437" s="368">
        <f>VLOOKUP(C1437,Hoja5!$G$1:$H$1470,1,FALSE)</f>
        <v>6244593</v>
      </c>
    </row>
    <row r="1438" spans="1:11">
      <c r="A1438" s="388">
        <v>35000</v>
      </c>
      <c r="B1438" s="388">
        <v>35000110</v>
      </c>
      <c r="C1438" s="389">
        <v>6276625</v>
      </c>
      <c r="D1438" s="390" t="s">
        <v>1965</v>
      </c>
      <c r="E1438" s="390" t="s">
        <v>3531</v>
      </c>
      <c r="F1438" s="390" t="s">
        <v>3532</v>
      </c>
      <c r="G1438" s="391" t="s">
        <v>45</v>
      </c>
      <c r="H1438" s="392" t="s">
        <v>3408</v>
      </c>
      <c r="I1438" s="392" t="s">
        <v>3816</v>
      </c>
      <c r="J1438" s="384">
        <v>1</v>
      </c>
      <c r="K1438" s="368">
        <f>VLOOKUP(C1438,Hoja5!$G$1:$H$1470,1,FALSE)</f>
        <v>6276625</v>
      </c>
    </row>
    <row r="1439" spans="1:11">
      <c r="A1439" s="387">
        <v>35000</v>
      </c>
      <c r="B1439" s="388">
        <v>35000400</v>
      </c>
      <c r="C1439" s="389">
        <v>6148249</v>
      </c>
      <c r="D1439" s="390" t="s">
        <v>1965</v>
      </c>
      <c r="E1439" s="390" t="s">
        <v>1343</v>
      </c>
      <c r="F1439" s="390" t="s">
        <v>1344</v>
      </c>
      <c r="G1439" s="391" t="s">
        <v>45</v>
      </c>
      <c r="H1439" s="392" t="s">
        <v>3393</v>
      </c>
      <c r="I1439" s="392" t="s">
        <v>3817</v>
      </c>
      <c r="J1439" s="384">
        <v>1</v>
      </c>
      <c r="K1439" s="368">
        <f>VLOOKUP(C1439,Hoja5!$G$1:$H$1470,1,FALSE)</f>
        <v>6148249</v>
      </c>
    </row>
    <row r="1440" spans="1:11">
      <c r="A1440" s="387">
        <v>35000</v>
      </c>
      <c r="B1440" s="388">
        <v>35000400</v>
      </c>
      <c r="C1440" s="389">
        <v>6247119</v>
      </c>
      <c r="D1440" s="390" t="s">
        <v>1965</v>
      </c>
      <c r="E1440" s="390" t="s">
        <v>3533</v>
      </c>
      <c r="F1440" s="390" t="s">
        <v>3534</v>
      </c>
      <c r="G1440" s="391" t="s">
        <v>53</v>
      </c>
      <c r="H1440" s="392" t="s">
        <v>3400</v>
      </c>
      <c r="I1440" s="392" t="s">
        <v>3829</v>
      </c>
      <c r="J1440" s="384">
        <v>1</v>
      </c>
      <c r="K1440" s="368">
        <f>VLOOKUP(C1440,Hoja5!$G$1:$H$1470,1,FALSE)</f>
        <v>6247119</v>
      </c>
    </row>
    <row r="1441" spans="1:11">
      <c r="A1441" s="387">
        <v>35000</v>
      </c>
      <c r="B1441" s="388">
        <v>35000110</v>
      </c>
      <c r="C1441" s="389">
        <v>6153809</v>
      </c>
      <c r="D1441" s="390" t="s">
        <v>1965</v>
      </c>
      <c r="E1441" s="390" t="s">
        <v>1347</v>
      </c>
      <c r="F1441" s="390" t="s">
        <v>1348</v>
      </c>
      <c r="G1441" s="391" t="s">
        <v>45</v>
      </c>
      <c r="H1441" s="392" t="s">
        <v>3408</v>
      </c>
      <c r="I1441" s="392" t="s">
        <v>3816</v>
      </c>
      <c r="J1441" s="384">
        <v>1</v>
      </c>
      <c r="K1441" s="368">
        <f>VLOOKUP(C1441,Hoja5!$G$1:$H$1470,1,FALSE)</f>
        <v>6153809</v>
      </c>
    </row>
    <row r="1442" spans="1:11">
      <c r="A1442" s="387">
        <v>35000</v>
      </c>
      <c r="B1442" s="388">
        <v>35000300</v>
      </c>
      <c r="C1442" s="389">
        <v>6148261</v>
      </c>
      <c r="D1442" s="390" t="s">
        <v>1965</v>
      </c>
      <c r="E1442" s="390" t="s">
        <v>1356</v>
      </c>
      <c r="F1442" s="390" t="s">
        <v>1357</v>
      </c>
      <c r="G1442" s="391" t="s">
        <v>45</v>
      </c>
      <c r="H1442" s="392" t="s">
        <v>2310</v>
      </c>
      <c r="I1442" s="392" t="s">
        <v>3819</v>
      </c>
      <c r="J1442" s="384">
        <v>1</v>
      </c>
      <c r="K1442" s="368">
        <f>VLOOKUP(C1442,Hoja5!$G$1:$H$1470,1,FALSE)</f>
        <v>6148261</v>
      </c>
    </row>
    <row r="1443" spans="1:11">
      <c r="A1443" s="387">
        <v>35000</v>
      </c>
      <c r="B1443" s="388">
        <v>35000200</v>
      </c>
      <c r="C1443" s="389">
        <v>6238178</v>
      </c>
      <c r="D1443" s="390" t="s">
        <v>1965</v>
      </c>
      <c r="E1443" s="390" t="s">
        <v>1989</v>
      </c>
      <c r="F1443" s="390" t="s">
        <v>1990</v>
      </c>
      <c r="G1443" s="391" t="s">
        <v>53</v>
      </c>
      <c r="H1443" s="392" t="s">
        <v>2325</v>
      </c>
      <c r="I1443" s="392" t="s">
        <v>3820</v>
      </c>
      <c r="J1443" s="384">
        <v>1</v>
      </c>
      <c r="K1443" s="368">
        <f>VLOOKUP(C1443,Hoja5!$G$1:$H$1470,1,FALSE)</f>
        <v>6238178</v>
      </c>
    </row>
    <row r="1444" spans="1:11">
      <c r="A1444" s="387">
        <v>35000</v>
      </c>
      <c r="B1444" s="388">
        <v>35000300</v>
      </c>
      <c r="C1444" s="389">
        <v>6072799</v>
      </c>
      <c r="D1444" s="390" t="s">
        <v>1965</v>
      </c>
      <c r="E1444" s="390" t="s">
        <v>1359</v>
      </c>
      <c r="F1444" s="390" t="s">
        <v>1360</v>
      </c>
      <c r="G1444" s="391" t="s">
        <v>45</v>
      </c>
      <c r="H1444" s="392" t="s">
        <v>2310</v>
      </c>
      <c r="I1444" s="392" t="s">
        <v>3819</v>
      </c>
      <c r="J1444" s="384">
        <v>1</v>
      </c>
      <c r="K1444" s="368">
        <f>VLOOKUP(C1444,Hoja5!$G$1:$H$1470,1,FALSE)</f>
        <v>6072799</v>
      </c>
    </row>
    <row r="1445" spans="1:11">
      <c r="A1445" s="387">
        <v>35000</v>
      </c>
      <c r="B1445" s="388">
        <v>35000200</v>
      </c>
      <c r="C1445" s="389">
        <v>6240006</v>
      </c>
      <c r="D1445" s="390" t="s">
        <v>1965</v>
      </c>
      <c r="E1445" s="390" t="s">
        <v>1367</v>
      </c>
      <c r="F1445" s="390" t="s">
        <v>1368</v>
      </c>
      <c r="G1445" s="391" t="s">
        <v>53</v>
      </c>
      <c r="H1445" s="392" t="s">
        <v>2325</v>
      </c>
      <c r="I1445" s="392" t="s">
        <v>3820</v>
      </c>
      <c r="J1445" s="384">
        <v>1</v>
      </c>
      <c r="K1445" s="368">
        <f>VLOOKUP(C1445,Hoja5!$G$1:$H$1470,1,FALSE)</f>
        <v>6240006</v>
      </c>
    </row>
    <row r="1446" spans="1:11">
      <c r="A1446" s="387">
        <v>35000</v>
      </c>
      <c r="B1446" s="388">
        <v>35000200</v>
      </c>
      <c r="C1446" s="389">
        <v>3401475</v>
      </c>
      <c r="D1446" s="390" t="s">
        <v>1965</v>
      </c>
      <c r="E1446" s="390" t="s">
        <v>1371</v>
      </c>
      <c r="F1446" s="390" t="s">
        <v>1372</v>
      </c>
      <c r="G1446" s="391" t="s">
        <v>45</v>
      </c>
      <c r="H1446" s="392" t="s">
        <v>2323</v>
      </c>
      <c r="I1446" s="392" t="s">
        <v>3821</v>
      </c>
      <c r="J1446" s="384">
        <v>1</v>
      </c>
      <c r="K1446" s="368">
        <f>VLOOKUP(C1446,Hoja5!$G$1:$H$1470,1,FALSE)</f>
        <v>3401475</v>
      </c>
    </row>
    <row r="1447" spans="1:11">
      <c r="A1447" s="387">
        <v>35000</v>
      </c>
      <c r="B1447" s="388">
        <v>35000200</v>
      </c>
      <c r="C1447" s="389">
        <v>6238154</v>
      </c>
      <c r="D1447" s="390" t="s">
        <v>1965</v>
      </c>
      <c r="E1447" s="390" t="s">
        <v>1376</v>
      </c>
      <c r="F1447" s="390" t="s">
        <v>1377</v>
      </c>
      <c r="G1447" s="391" t="s">
        <v>53</v>
      </c>
      <c r="H1447" s="392" t="s">
        <v>2325</v>
      </c>
      <c r="I1447" s="392" t="s">
        <v>3820</v>
      </c>
      <c r="J1447" s="384">
        <v>1</v>
      </c>
      <c r="K1447" s="368">
        <f>VLOOKUP(C1447,Hoja5!$G$1:$H$1470,1,FALSE)</f>
        <v>6238154</v>
      </c>
    </row>
    <row r="1448" spans="1:11">
      <c r="A1448" s="387">
        <v>35000</v>
      </c>
      <c r="B1448" s="388">
        <v>35000200</v>
      </c>
      <c r="C1448" s="389">
        <v>6255155</v>
      </c>
      <c r="D1448" s="390" t="s">
        <v>1965</v>
      </c>
      <c r="E1448" s="390" t="s">
        <v>3535</v>
      </c>
      <c r="F1448" s="390" t="s">
        <v>3536</v>
      </c>
      <c r="G1448" s="391" t="s">
        <v>53</v>
      </c>
      <c r="H1448" s="392" t="s">
        <v>2325</v>
      </c>
      <c r="I1448" s="392" t="s">
        <v>3820</v>
      </c>
      <c r="J1448" s="384">
        <v>1</v>
      </c>
      <c r="K1448" s="368">
        <f>VLOOKUP(C1448,Hoja5!$G$1:$H$1470,1,FALSE)</f>
        <v>6255155</v>
      </c>
    </row>
    <row r="1449" spans="1:11">
      <c r="A1449" s="387">
        <v>35000</v>
      </c>
      <c r="B1449" s="388">
        <v>35000200</v>
      </c>
      <c r="C1449" s="389">
        <v>6148267</v>
      </c>
      <c r="D1449" s="390" t="s">
        <v>1965</v>
      </c>
      <c r="E1449" s="390" t="s">
        <v>1386</v>
      </c>
      <c r="F1449" s="390" t="s">
        <v>1387</v>
      </c>
      <c r="G1449" s="391" t="s">
        <v>45</v>
      </c>
      <c r="H1449" s="392" t="s">
        <v>2323</v>
      </c>
      <c r="I1449" s="392" t="s">
        <v>3821</v>
      </c>
      <c r="J1449" s="384">
        <v>1</v>
      </c>
      <c r="K1449" s="368">
        <f>VLOOKUP(C1449,Hoja5!$G$1:$H$1470,1,FALSE)</f>
        <v>6148267</v>
      </c>
    </row>
    <row r="1450" spans="1:11">
      <c r="A1450" s="387">
        <v>35000</v>
      </c>
      <c r="B1450" s="388">
        <v>35000400</v>
      </c>
      <c r="C1450" s="389">
        <v>6148275</v>
      </c>
      <c r="D1450" s="390" t="s">
        <v>1965</v>
      </c>
      <c r="E1450" s="390" t="s">
        <v>1388</v>
      </c>
      <c r="F1450" s="390" t="s">
        <v>1389</v>
      </c>
      <c r="G1450" s="391" t="s">
        <v>53</v>
      </c>
      <c r="H1450" s="392" t="s">
        <v>3400</v>
      </c>
      <c r="I1450" s="392" t="s">
        <v>3829</v>
      </c>
      <c r="J1450" s="384">
        <v>1</v>
      </c>
      <c r="K1450" s="368">
        <f>VLOOKUP(C1450,Hoja5!$G$1:$H$1470,1,FALSE)</f>
        <v>6148275</v>
      </c>
    </row>
    <row r="1451" spans="1:11">
      <c r="A1451" s="387">
        <v>35000</v>
      </c>
      <c r="B1451" s="388">
        <v>35000200</v>
      </c>
      <c r="C1451" s="389">
        <v>6148279</v>
      </c>
      <c r="D1451" s="390" t="s">
        <v>1965</v>
      </c>
      <c r="E1451" s="390" t="s">
        <v>1397</v>
      </c>
      <c r="F1451" s="390" t="s">
        <v>1398</v>
      </c>
      <c r="G1451" s="391" t="s">
        <v>53</v>
      </c>
      <c r="H1451" s="392" t="s">
        <v>2325</v>
      </c>
      <c r="I1451" s="392" t="s">
        <v>3820</v>
      </c>
      <c r="J1451" s="384">
        <v>1</v>
      </c>
      <c r="K1451" s="368">
        <f>VLOOKUP(C1451,Hoja5!$G$1:$H$1470,1,FALSE)</f>
        <v>6148279</v>
      </c>
    </row>
    <row r="1452" spans="1:11">
      <c r="A1452" s="387">
        <v>35000</v>
      </c>
      <c r="B1452" s="388">
        <v>35000300</v>
      </c>
      <c r="C1452" s="389">
        <v>6148284</v>
      </c>
      <c r="D1452" s="390" t="s">
        <v>1965</v>
      </c>
      <c r="E1452" s="390" t="s">
        <v>1421</v>
      </c>
      <c r="F1452" s="390" t="s">
        <v>1422</v>
      </c>
      <c r="G1452" s="391" t="s">
        <v>53</v>
      </c>
      <c r="H1452" s="392" t="s">
        <v>2319</v>
      </c>
      <c r="I1452" s="392" t="s">
        <v>3818</v>
      </c>
      <c r="J1452" s="384">
        <v>1</v>
      </c>
      <c r="K1452" s="368">
        <f>VLOOKUP(C1452,Hoja5!$G$1:$H$1470,1,FALSE)</f>
        <v>6148284</v>
      </c>
    </row>
    <row r="1453" spans="1:11">
      <c r="A1453" s="387">
        <v>35000</v>
      </c>
      <c r="B1453" s="388">
        <v>35000200</v>
      </c>
      <c r="C1453" s="389">
        <v>6243504</v>
      </c>
      <c r="D1453" s="390" t="s">
        <v>1965</v>
      </c>
      <c r="E1453" s="390" t="s">
        <v>3537</v>
      </c>
      <c r="F1453" s="390" t="s">
        <v>150</v>
      </c>
      <c r="G1453" s="391" t="s">
        <v>53</v>
      </c>
      <c r="H1453" s="392" t="s">
        <v>2325</v>
      </c>
      <c r="I1453" s="392" t="s">
        <v>3820</v>
      </c>
      <c r="J1453" s="384">
        <v>1</v>
      </c>
      <c r="K1453" s="368">
        <f>VLOOKUP(C1453,Hoja5!$G$1:$H$1470,1,FALSE)</f>
        <v>6243504</v>
      </c>
    </row>
    <row r="1454" spans="1:11">
      <c r="A1454" s="388">
        <v>35000</v>
      </c>
      <c r="B1454" s="388">
        <v>35000110</v>
      </c>
      <c r="C1454" s="389">
        <v>6279187</v>
      </c>
      <c r="D1454" s="390" t="s">
        <v>1965</v>
      </c>
      <c r="E1454" s="390" t="s">
        <v>3538</v>
      </c>
      <c r="F1454" s="390" t="s">
        <v>3539</v>
      </c>
      <c r="G1454" s="391" t="s">
        <v>45</v>
      </c>
      <c r="H1454" s="392" t="s">
        <v>3448</v>
      </c>
      <c r="I1454" s="392" t="s">
        <v>3816</v>
      </c>
      <c r="J1454" s="384">
        <v>1</v>
      </c>
      <c r="K1454" s="368">
        <f>VLOOKUP(C1454,Hoja5!$G$1:$H$1470,1,FALSE)</f>
        <v>6279187</v>
      </c>
    </row>
    <row r="1455" spans="1:11">
      <c r="A1455" s="387">
        <v>35000</v>
      </c>
      <c r="B1455" s="388">
        <v>35000110</v>
      </c>
      <c r="C1455" s="369">
        <v>6341033</v>
      </c>
      <c r="D1455" s="390" t="s">
        <v>1965</v>
      </c>
      <c r="E1455" s="386" t="s">
        <v>3540</v>
      </c>
      <c r="F1455" s="386" t="s">
        <v>3541</v>
      </c>
      <c r="G1455" s="391" t="s">
        <v>45</v>
      </c>
      <c r="H1455" s="392" t="s">
        <v>3408</v>
      </c>
      <c r="I1455" s="392" t="s">
        <v>3816</v>
      </c>
      <c r="J1455" s="384">
        <v>1</v>
      </c>
      <c r="K1455" s="368">
        <f>VLOOKUP(C1455,Hoja5!$G$1:$H$1470,1,FALSE)</f>
        <v>6341033</v>
      </c>
    </row>
    <row r="1456" spans="1:11">
      <c r="A1456" s="387">
        <v>35000</v>
      </c>
      <c r="B1456" s="388">
        <v>35000200</v>
      </c>
      <c r="C1456" s="389">
        <v>6057885</v>
      </c>
      <c r="D1456" s="390" t="s">
        <v>1965</v>
      </c>
      <c r="E1456" s="390" t="s">
        <v>3542</v>
      </c>
      <c r="F1456" s="390" t="s">
        <v>1427</v>
      </c>
      <c r="G1456" s="391" t="s">
        <v>45</v>
      </c>
      <c r="H1456" s="392" t="s">
        <v>2323</v>
      </c>
      <c r="I1456" s="392" t="s">
        <v>3821</v>
      </c>
      <c r="J1456" s="384">
        <v>1</v>
      </c>
      <c r="K1456" s="368">
        <f>VLOOKUP(C1456,Hoja5!$G$1:$H$1470,1,FALSE)</f>
        <v>6057885</v>
      </c>
    </row>
    <row r="1457" spans="1:11">
      <c r="A1457" s="387">
        <v>35000</v>
      </c>
      <c r="B1457" s="388">
        <v>35000200</v>
      </c>
      <c r="C1457" s="389">
        <v>6130082</v>
      </c>
      <c r="D1457" s="390" t="s">
        <v>1965</v>
      </c>
      <c r="E1457" s="390" t="s">
        <v>1437</v>
      </c>
      <c r="F1457" s="390" t="s">
        <v>1438</v>
      </c>
      <c r="G1457" s="391" t="s">
        <v>53</v>
      </c>
      <c r="H1457" s="392" t="s">
        <v>2325</v>
      </c>
      <c r="I1457" s="392" t="s">
        <v>3820</v>
      </c>
      <c r="J1457" s="384">
        <v>1</v>
      </c>
      <c r="K1457" s="368">
        <f>VLOOKUP(C1457,Hoja5!$G$1:$H$1470,1,FALSE)</f>
        <v>6130082</v>
      </c>
    </row>
    <row r="1458" spans="1:11">
      <c r="A1458" s="387">
        <v>35000</v>
      </c>
      <c r="B1458" s="388">
        <v>35000110</v>
      </c>
      <c r="C1458" s="389">
        <v>6148940</v>
      </c>
      <c r="D1458" s="390" t="s">
        <v>1965</v>
      </c>
      <c r="E1458" s="390" t="s">
        <v>1444</v>
      </c>
      <c r="F1458" s="390" t="s">
        <v>1445</v>
      </c>
      <c r="G1458" s="391" t="s">
        <v>45</v>
      </c>
      <c r="H1458" s="392" t="s">
        <v>3824</v>
      </c>
      <c r="I1458" s="392" t="s">
        <v>3816</v>
      </c>
      <c r="J1458" s="384">
        <v>1</v>
      </c>
      <c r="K1458" s="368">
        <f>VLOOKUP(C1458,Hoja5!$G$1:$H$1470,1,FALSE)</f>
        <v>6148940</v>
      </c>
    </row>
    <row r="1459" spans="1:11">
      <c r="A1459" s="387">
        <v>35000</v>
      </c>
      <c r="B1459" s="388">
        <v>35000300</v>
      </c>
      <c r="C1459" s="389">
        <v>6148290</v>
      </c>
      <c r="D1459" s="390" t="s">
        <v>1965</v>
      </c>
      <c r="E1459" s="390" t="s">
        <v>1446</v>
      </c>
      <c r="F1459" s="390" t="s">
        <v>1447</v>
      </c>
      <c r="G1459" s="391" t="s">
        <v>53</v>
      </c>
      <c r="H1459" s="392" t="s">
        <v>2319</v>
      </c>
      <c r="I1459" s="392" t="s">
        <v>3818</v>
      </c>
      <c r="J1459" s="384">
        <v>1</v>
      </c>
      <c r="K1459" s="368">
        <f>VLOOKUP(C1459,Hoja5!$G$1:$H$1470,1,FALSE)</f>
        <v>6148290</v>
      </c>
    </row>
    <row r="1460" spans="1:11">
      <c r="A1460" s="387">
        <v>35000</v>
      </c>
      <c r="B1460" s="388">
        <v>35000200</v>
      </c>
      <c r="C1460" s="389">
        <v>6125969</v>
      </c>
      <c r="D1460" s="390" t="s">
        <v>1965</v>
      </c>
      <c r="E1460" s="390" t="s">
        <v>3543</v>
      </c>
      <c r="F1460" s="390" t="s">
        <v>3544</v>
      </c>
      <c r="G1460" s="391" t="s">
        <v>45</v>
      </c>
      <c r="H1460" s="392" t="s">
        <v>2323</v>
      </c>
      <c r="I1460" s="392" t="s">
        <v>3821</v>
      </c>
      <c r="J1460" s="384">
        <v>1</v>
      </c>
      <c r="K1460" s="368">
        <f>VLOOKUP(C1460,Hoja5!$G$1:$H$1470,1,FALSE)</f>
        <v>6125969</v>
      </c>
    </row>
    <row r="1461" spans="1:11">
      <c r="A1461" s="387">
        <v>35000</v>
      </c>
      <c r="B1461" s="388">
        <v>35010500</v>
      </c>
      <c r="C1461" s="389">
        <v>3444</v>
      </c>
      <c r="D1461" s="390" t="s">
        <v>1965</v>
      </c>
      <c r="E1461" s="390" t="s">
        <v>1456</v>
      </c>
      <c r="F1461" s="390" t="s">
        <v>278</v>
      </c>
      <c r="G1461" s="391" t="s">
        <v>45</v>
      </c>
      <c r="H1461" s="392" t="s">
        <v>2314</v>
      </c>
      <c r="I1461" s="392" t="s">
        <v>3823</v>
      </c>
      <c r="J1461" s="384">
        <v>1</v>
      </c>
      <c r="K1461" s="368">
        <f>VLOOKUP(C1461,Hoja5!$G$1:$H$1470,1,FALSE)</f>
        <v>3444</v>
      </c>
    </row>
    <row r="1462" spans="1:11">
      <c r="A1462" s="387">
        <v>35000</v>
      </c>
      <c r="B1462" s="388">
        <v>35000300</v>
      </c>
      <c r="C1462" s="389">
        <v>6148293</v>
      </c>
      <c r="D1462" s="390" t="s">
        <v>1965</v>
      </c>
      <c r="E1462" s="390" t="s">
        <v>1457</v>
      </c>
      <c r="F1462" s="390" t="s">
        <v>1458</v>
      </c>
      <c r="G1462" s="391" t="s">
        <v>45</v>
      </c>
      <c r="H1462" s="392" t="s">
        <v>2310</v>
      </c>
      <c r="I1462" s="392" t="s">
        <v>3819</v>
      </c>
      <c r="J1462" s="384">
        <v>1</v>
      </c>
      <c r="K1462" s="368">
        <f>VLOOKUP(C1462,Hoja5!$G$1:$H$1470,1,FALSE)</f>
        <v>6148293</v>
      </c>
    </row>
    <row r="1463" spans="1:11">
      <c r="A1463" s="387">
        <v>35000</v>
      </c>
      <c r="B1463" s="388">
        <v>35010500</v>
      </c>
      <c r="C1463" s="389">
        <v>6057545</v>
      </c>
      <c r="D1463" s="390" t="s">
        <v>1965</v>
      </c>
      <c r="E1463" s="390" t="s">
        <v>1464</v>
      </c>
      <c r="F1463" s="390" t="s">
        <v>754</v>
      </c>
      <c r="G1463" s="391" t="s">
        <v>45</v>
      </c>
      <c r="H1463" s="392" t="s">
        <v>2314</v>
      </c>
      <c r="I1463" s="392" t="s">
        <v>3823</v>
      </c>
      <c r="J1463" s="384">
        <v>1</v>
      </c>
      <c r="K1463" s="368">
        <f>VLOOKUP(C1463,Hoja5!$G$1:$H$1470,1,FALSE)</f>
        <v>6057545</v>
      </c>
    </row>
    <row r="1464" spans="1:11">
      <c r="A1464" s="387">
        <v>35000</v>
      </c>
      <c r="B1464" s="388">
        <v>35000300</v>
      </c>
      <c r="C1464" s="389">
        <v>6147710</v>
      </c>
      <c r="D1464" s="390" t="s">
        <v>1965</v>
      </c>
      <c r="E1464" s="390" t="s">
        <v>1467</v>
      </c>
      <c r="F1464" s="390" t="s">
        <v>1468</v>
      </c>
      <c r="G1464" s="391" t="s">
        <v>53</v>
      </c>
      <c r="H1464" s="392" t="s">
        <v>2319</v>
      </c>
      <c r="I1464" s="392" t="s">
        <v>3818</v>
      </c>
      <c r="J1464" s="384">
        <v>1</v>
      </c>
      <c r="K1464" s="368">
        <f>VLOOKUP(C1464,Hoja5!$G$1:$H$1470,1,FALSE)</f>
        <v>6147710</v>
      </c>
    </row>
    <row r="1465" spans="1:11">
      <c r="A1465" s="89">
        <v>34000</v>
      </c>
      <c r="B1465" s="395">
        <v>34000110</v>
      </c>
      <c r="C1465" s="395">
        <v>6407180</v>
      </c>
      <c r="D1465" s="323" t="s">
        <v>1965</v>
      </c>
      <c r="E1465" t="s">
        <v>2781</v>
      </c>
      <c r="F1465" t="s">
        <v>2780</v>
      </c>
      <c r="G1465" s="391" t="s">
        <v>53</v>
      </c>
      <c r="H1465" s="323" t="s">
        <v>3824</v>
      </c>
      <c r="I1465" s="323" t="s">
        <v>3816</v>
      </c>
      <c r="J1465" s="322">
        <v>1</v>
      </c>
      <c r="K1465" s="368" t="e">
        <f>VLOOKUP(C1465,Hoja5!$G$1:$H$1470,1,FALSE)</f>
        <v>#N/A</v>
      </c>
    </row>
    <row r="1466" spans="1:11">
      <c r="A1466" s="89">
        <v>37000</v>
      </c>
      <c r="B1466" s="395">
        <v>37000600</v>
      </c>
      <c r="C1466" s="395">
        <v>6407310</v>
      </c>
      <c r="D1466" s="323" t="s">
        <v>3873</v>
      </c>
      <c r="E1466" t="s">
        <v>318</v>
      </c>
      <c r="F1466" t="s">
        <v>2450</v>
      </c>
      <c r="G1466" s="391" t="s">
        <v>3874</v>
      </c>
      <c r="H1466" s="323" t="s">
        <v>2339</v>
      </c>
      <c r="I1466" s="323" t="s">
        <v>1826</v>
      </c>
      <c r="J1466" s="322">
        <v>1</v>
      </c>
      <c r="K1466" s="368" t="e">
        <f>VLOOKUP(C1466,Hoja5!$G$1:$H$1470,1,FALSE)</f>
        <v>#N/A</v>
      </c>
    </row>
    <row r="1467" spans="1:11">
      <c r="A1467" s="89">
        <v>34000</v>
      </c>
      <c r="B1467" s="395">
        <v>34000100</v>
      </c>
      <c r="C1467" s="395">
        <v>6409329</v>
      </c>
      <c r="D1467" s="323" t="s">
        <v>1965</v>
      </c>
      <c r="E1467" t="s">
        <v>2695</v>
      </c>
      <c r="F1467" t="s">
        <v>2694</v>
      </c>
      <c r="G1467"/>
      <c r="H1467" s="323" t="s">
        <v>3875</v>
      </c>
      <c r="I1467" s="323" t="s">
        <v>3810</v>
      </c>
      <c r="K1467" s="368" t="e">
        <f>VLOOKUP(C1467,Hoja5!$G$1:$H$1470,1,FALSE)</f>
        <v>#N/A</v>
      </c>
    </row>
  </sheetData>
  <autoFilter ref="A1:L1467"/>
  <pageMargins left="0.7" right="0.7" top="0.75" bottom="0.75" header="0.3" footer="0.3"/>
  <pageSetup orientation="portrait" horizontalDpi="30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2:C51"/>
  <sheetViews>
    <sheetView workbookViewId="0">
      <selection activeCell="B48" sqref="B48"/>
    </sheetView>
  </sheetViews>
  <sheetFormatPr baseColWidth="10" defaultRowHeight="12.75"/>
  <cols>
    <col min="3" max="3" width="12.28515625" bestFit="1" customWidth="1"/>
  </cols>
  <sheetData>
    <row r="2" spans="2:3">
      <c r="B2">
        <v>6147936</v>
      </c>
      <c r="C2" t="e">
        <f>VLOOKUP(B2,'Niveles de capacitación '!$C$2:$I$1467,7,FALSE)</f>
        <v>#N/A</v>
      </c>
    </row>
    <row r="3" spans="2:3">
      <c r="B3">
        <v>6147832</v>
      </c>
      <c r="C3" t="e">
        <f>VLOOKUP(B3,'Niveles de capacitación '!$C$2:$I$1467,7,FALSE)</f>
        <v>#N/A</v>
      </c>
    </row>
    <row r="4" spans="2:3">
      <c r="B4">
        <v>6238133</v>
      </c>
      <c r="C4" t="e">
        <f>VLOOKUP(B4,'Niveles de capacitación '!$C$2:$I$1467,7,FALSE)</f>
        <v>#N/A</v>
      </c>
    </row>
    <row r="5" spans="2:3">
      <c r="B5">
        <v>6238147</v>
      </c>
      <c r="C5" t="e">
        <f>VLOOKUP(B5,'Niveles de capacitación '!$C$2:$I$1467,7,FALSE)</f>
        <v>#N/A</v>
      </c>
    </row>
    <row r="6" spans="2:3">
      <c r="B6">
        <v>6238200</v>
      </c>
      <c r="C6" t="e">
        <f>VLOOKUP(B6,'Niveles de capacitación '!$C$2:$I$1467,7,FALSE)</f>
        <v>#N/A</v>
      </c>
    </row>
    <row r="7" spans="2:3">
      <c r="B7">
        <v>6238226</v>
      </c>
      <c r="C7" t="e">
        <f>VLOOKUP(B7,'Niveles de capacitación '!$C$2:$I$1467,7,FALSE)</f>
        <v>#N/A</v>
      </c>
    </row>
    <row r="8" spans="2:3">
      <c r="B8">
        <v>6243484</v>
      </c>
      <c r="C8" t="e">
        <f>VLOOKUP(B8,'Niveles de capacitación '!$C$2:$I$1467,7,FALSE)</f>
        <v>#N/A</v>
      </c>
    </row>
    <row r="9" spans="2:3">
      <c r="B9">
        <v>6245204</v>
      </c>
      <c r="C9" t="e">
        <f>VLOOKUP(B9,'Niveles de capacitación '!$C$2:$I$1467,7,FALSE)</f>
        <v>#N/A</v>
      </c>
    </row>
    <row r="10" spans="2:3">
      <c r="B10">
        <v>6245254</v>
      </c>
      <c r="C10" t="e">
        <f>VLOOKUP(B10,'Niveles de capacitación '!$C$2:$I$1467,7,FALSE)</f>
        <v>#N/A</v>
      </c>
    </row>
    <row r="11" spans="2:3">
      <c r="B11">
        <v>6246659</v>
      </c>
      <c r="C11" t="e">
        <f>VLOOKUP(B11,'Niveles de capacitación '!$C$2:$I$1467,7,FALSE)</f>
        <v>#N/A</v>
      </c>
    </row>
    <row r="12" spans="2:3">
      <c r="B12">
        <v>6254060</v>
      </c>
      <c r="C12">
        <f>VLOOKUP(B12,'Niveles de capacitación '!$C$2:$I$1467,7,FALSE)</f>
        <v>0</v>
      </c>
    </row>
    <row r="13" spans="2:3">
      <c r="B13">
        <v>6261181</v>
      </c>
      <c r="C13" t="e">
        <f>VLOOKUP(B13,'Niveles de capacitación '!$C$2:$I$1467,7,FALSE)</f>
        <v>#N/A</v>
      </c>
    </row>
    <row r="14" spans="2:3">
      <c r="B14">
        <v>6266326</v>
      </c>
      <c r="C14" t="e">
        <f>VLOOKUP(B14,'Niveles de capacitación '!$C$2:$I$1467,7,FALSE)</f>
        <v>#N/A</v>
      </c>
    </row>
    <row r="15" spans="2:3">
      <c r="B15">
        <v>6276419</v>
      </c>
      <c r="C15" t="e">
        <f>VLOOKUP(B15,'Niveles de capacitación '!$C$2:$I$1467,7,FALSE)</f>
        <v>#N/A</v>
      </c>
    </row>
    <row r="16" spans="2:3">
      <c r="B16">
        <v>6280540</v>
      </c>
      <c r="C16" t="e">
        <f>VLOOKUP(B16,'Niveles de capacitación '!$C$2:$I$1467,7,FALSE)</f>
        <v>#N/A</v>
      </c>
    </row>
    <row r="17" spans="2:3">
      <c r="B17">
        <v>532</v>
      </c>
      <c r="C17" t="e">
        <f>VLOOKUP(B17,'Niveles de capacitación '!$C$2:$I$1467,7,FALSE)</f>
        <v>#N/A</v>
      </c>
    </row>
    <row r="18" spans="2:3">
      <c r="B18">
        <v>557</v>
      </c>
      <c r="C18" t="e">
        <f>VLOOKUP(B18,'Niveles de capacitación '!$C$2:$I$1467,7,FALSE)</f>
        <v>#N/A</v>
      </c>
    </row>
    <row r="19" spans="2:3">
      <c r="B19">
        <v>3000528</v>
      </c>
      <c r="C19" t="e">
        <f>VLOOKUP(B19,'Niveles de capacitación '!$C$2:$I$1467,7,FALSE)</f>
        <v>#N/A</v>
      </c>
    </row>
    <row r="20" spans="2:3">
      <c r="B20">
        <v>3401359</v>
      </c>
      <c r="C20" t="e">
        <f>VLOOKUP(B20,'Niveles de capacitación '!$C$2:$I$1467,7,FALSE)</f>
        <v>#N/A</v>
      </c>
    </row>
    <row r="21" spans="2:3">
      <c r="B21">
        <v>3401450</v>
      </c>
      <c r="C21" t="e">
        <f>VLOOKUP(B21,'Niveles de capacitación '!$C$2:$I$1467,7,FALSE)</f>
        <v>#N/A</v>
      </c>
    </row>
    <row r="22" spans="2:3">
      <c r="B22">
        <v>3401523</v>
      </c>
      <c r="C22" t="e">
        <f>VLOOKUP(B22,'Niveles de capacitación '!$C$2:$I$1467,7,FALSE)</f>
        <v>#N/A</v>
      </c>
    </row>
    <row r="23" spans="2:3">
      <c r="B23">
        <v>6057537</v>
      </c>
      <c r="C23" t="e">
        <f>VLOOKUP(B23,'Niveles de capacitación '!$C$2:$I$1467,7,FALSE)</f>
        <v>#N/A</v>
      </c>
    </row>
    <row r="24" spans="2:3">
      <c r="B24">
        <v>6082339</v>
      </c>
      <c r="C24" t="e">
        <f>VLOOKUP(B24,'Niveles de capacitación '!$C$2:$I$1467,7,FALSE)</f>
        <v>#N/A</v>
      </c>
    </row>
    <row r="25" spans="2:3">
      <c r="B25">
        <v>6117354</v>
      </c>
      <c r="C25" t="e">
        <f>VLOOKUP(B25,'Niveles de capacitación '!$C$2:$I$1467,7,FALSE)</f>
        <v>#N/A</v>
      </c>
    </row>
    <row r="26" spans="2:3">
      <c r="B26">
        <v>6123615</v>
      </c>
      <c r="C26" t="e">
        <f>VLOOKUP(B26,'Niveles de capacitación '!$C$2:$I$1467,7,FALSE)</f>
        <v>#N/A</v>
      </c>
    </row>
    <row r="27" spans="2:3">
      <c r="B27">
        <v>6137900</v>
      </c>
      <c r="C27" t="e">
        <f>VLOOKUP(B27,'Niveles de capacitación '!$C$2:$I$1467,7,FALSE)</f>
        <v>#N/A</v>
      </c>
    </row>
    <row r="28" spans="2:3">
      <c r="B28">
        <v>6255680</v>
      </c>
      <c r="C28" t="e">
        <f>VLOOKUP(B28,'Niveles de capacitación '!$C$2:$I$1467,7,FALSE)</f>
        <v>#N/A</v>
      </c>
    </row>
    <row r="29" spans="2:3">
      <c r="B29">
        <v>6344243</v>
      </c>
      <c r="C29" t="e">
        <f>VLOOKUP(B29,'Niveles de capacitación '!$C$2:$I$1467,7,FALSE)</f>
        <v>#N/A</v>
      </c>
    </row>
    <row r="30" spans="2:3">
      <c r="B30">
        <v>6349047</v>
      </c>
      <c r="C30" t="e">
        <f>VLOOKUP(B30,'Niveles de capacitación '!$C$2:$I$1467,7,FALSE)</f>
        <v>#N/A</v>
      </c>
    </row>
    <row r="31" spans="2:3">
      <c r="B31">
        <v>553</v>
      </c>
      <c r="C31" t="e">
        <f>VLOOKUP(B31,'Niveles de capacitación '!$C$2:$I$1467,7,FALSE)</f>
        <v>#N/A</v>
      </c>
    </row>
    <row r="32" spans="2:3">
      <c r="B32">
        <v>567</v>
      </c>
      <c r="C32" t="e">
        <f>VLOOKUP(B32,'Niveles de capacitación '!$C$2:$I$1467,7,FALSE)</f>
        <v>#N/A</v>
      </c>
    </row>
    <row r="33" spans="2:3">
      <c r="B33">
        <v>1179</v>
      </c>
      <c r="C33" t="e">
        <f>VLOOKUP(B33,'Niveles de capacitación '!$C$2:$I$1467,7,FALSE)</f>
        <v>#N/A</v>
      </c>
    </row>
    <row r="34" spans="2:3">
      <c r="B34">
        <v>2478</v>
      </c>
      <c r="C34" t="e">
        <f>VLOOKUP(B34,'Niveles de capacitación '!$C$2:$I$1467,7,FALSE)</f>
        <v>#N/A</v>
      </c>
    </row>
    <row r="35" spans="2:3">
      <c r="B35">
        <v>2479</v>
      </c>
      <c r="C35" t="e">
        <f>VLOOKUP(B35,'Niveles de capacitación '!$C$2:$I$1467,7,FALSE)</f>
        <v>#N/A</v>
      </c>
    </row>
    <row r="36" spans="2:3">
      <c r="B36">
        <v>3448</v>
      </c>
      <c r="C36" t="e">
        <f>VLOOKUP(B36,'Niveles de capacitación '!$C$2:$I$1467,7,FALSE)</f>
        <v>#N/A</v>
      </c>
    </row>
    <row r="37" spans="2:3">
      <c r="B37">
        <v>4174</v>
      </c>
      <c r="C37" t="e">
        <f>VLOOKUP(B37,'Niveles de capacitación '!$C$2:$I$1467,7,FALSE)</f>
        <v>#N/A</v>
      </c>
    </row>
    <row r="38" spans="2:3">
      <c r="B38">
        <v>4635</v>
      </c>
      <c r="C38" t="e">
        <f>VLOOKUP(B38,'Niveles de capacitación '!$C$2:$I$1467,7,FALSE)</f>
        <v>#N/A</v>
      </c>
    </row>
    <row r="39" spans="2:3">
      <c r="B39">
        <v>5957</v>
      </c>
      <c r="C39" t="e">
        <f>VLOOKUP(B39,'Niveles de capacitación '!$C$2:$I$1467,7,FALSE)</f>
        <v>#N/A</v>
      </c>
    </row>
    <row r="40" spans="2:3">
      <c r="B40">
        <v>6148236</v>
      </c>
      <c r="C40" t="e">
        <f>VLOOKUP(B40,'Niveles de capacitación '!$C$2:$I$1467,7,FALSE)</f>
        <v>#N/A</v>
      </c>
    </row>
    <row r="41" spans="2:3">
      <c r="B41">
        <v>6148248</v>
      </c>
      <c r="C41" t="e">
        <f>VLOOKUP(B41,'Niveles de capacitación '!$C$2:$I$1467,7,FALSE)</f>
        <v>#N/A</v>
      </c>
    </row>
    <row r="42" spans="2:3">
      <c r="B42">
        <v>6148336</v>
      </c>
      <c r="C42" t="e">
        <f>VLOOKUP(B42,'Niveles de capacitación '!$C$2:$I$1467,7,FALSE)</f>
        <v>#N/A</v>
      </c>
    </row>
    <row r="43" spans="2:3">
      <c r="B43">
        <v>3400608</v>
      </c>
      <c r="C43" t="e">
        <f>VLOOKUP(B43,'Niveles de capacitación '!$C$2:$I$1467,7,FALSE)</f>
        <v>#N/A</v>
      </c>
    </row>
    <row r="44" spans="2:3">
      <c r="B44">
        <v>3401433</v>
      </c>
      <c r="C44" t="e">
        <f>VLOOKUP(B44,'Niveles de capacitación '!$C$2:$I$1467,7,FALSE)</f>
        <v>#N/A</v>
      </c>
    </row>
    <row r="45" spans="2:3">
      <c r="B45">
        <v>3401474</v>
      </c>
      <c r="C45" t="e">
        <f>VLOOKUP(B45,'Niveles de capacitación '!$C$2:$I$1467,7,FALSE)</f>
        <v>#N/A</v>
      </c>
    </row>
    <row r="46" spans="2:3">
      <c r="B46">
        <v>3600299</v>
      </c>
      <c r="C46" t="e">
        <f>VLOOKUP(B46,'Niveles de capacitación '!$C$2:$I$1467,7,FALSE)</f>
        <v>#N/A</v>
      </c>
    </row>
    <row r="47" spans="2:3">
      <c r="B47">
        <v>3600546</v>
      </c>
      <c r="C47" t="e">
        <f>VLOOKUP(B47,'Niveles de capacitación '!$C$2:$I$1467,7,FALSE)</f>
        <v>#N/A</v>
      </c>
    </row>
    <row r="48" spans="2:3">
      <c r="B48">
        <v>6057781</v>
      </c>
      <c r="C48">
        <f>VLOOKUP(B48,'Niveles de capacitación '!$C$2:$I$1467,7,FALSE)</f>
        <v>0</v>
      </c>
    </row>
    <row r="49" spans="2:3">
      <c r="B49">
        <v>6057951</v>
      </c>
      <c r="C49" t="e">
        <f>VLOOKUP(B49,'Niveles de capacitación '!$C$2:$I$1467,7,FALSE)</f>
        <v>#N/A</v>
      </c>
    </row>
    <row r="50" spans="2:3">
      <c r="B50">
        <v>6122147</v>
      </c>
      <c r="C50" t="e">
        <f>VLOOKUP(B50,'Niveles de capacitación '!$C$2:$I$1467,7,FALSE)</f>
        <v>#N/A</v>
      </c>
    </row>
    <row r="51" spans="2:3">
      <c r="B51">
        <v>6128999</v>
      </c>
      <c r="C51" t="e">
        <f>VLOOKUP(B51,'Niveles de capacitación '!$C$2:$I$1467,7,FALSE)</f>
        <v>#N/A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B2:C1467"/>
  <sheetViews>
    <sheetView topLeftCell="A541" workbookViewId="0">
      <selection activeCell="B713" sqref="B713"/>
    </sheetView>
  </sheetViews>
  <sheetFormatPr baseColWidth="10" defaultRowHeight="12.75"/>
  <sheetData>
    <row r="2" spans="2:3">
      <c r="B2" s="366"/>
      <c r="C2" s="366" t="s">
        <v>45</v>
      </c>
    </row>
    <row r="3" spans="2:3">
      <c r="B3" s="368">
        <v>6082498</v>
      </c>
      <c r="C3" s="368" t="s">
        <v>45</v>
      </c>
    </row>
    <row r="4" spans="2:3">
      <c r="B4" s="368">
        <v>6124353</v>
      </c>
      <c r="C4" s="368" t="s">
        <v>45</v>
      </c>
    </row>
    <row r="5" spans="2:3">
      <c r="B5" s="368">
        <v>3700557</v>
      </c>
      <c r="C5" s="368" t="s">
        <v>53</v>
      </c>
    </row>
    <row r="6" spans="2:3">
      <c r="B6" s="368">
        <v>6121357</v>
      </c>
      <c r="C6" s="368" t="s">
        <v>45</v>
      </c>
    </row>
    <row r="7" spans="2:3">
      <c r="B7" s="368">
        <v>6137899</v>
      </c>
      <c r="C7" s="368" t="s">
        <v>45</v>
      </c>
    </row>
    <row r="8" spans="2:3">
      <c r="B8" s="368">
        <v>3704635</v>
      </c>
      <c r="C8" s="368" t="s">
        <v>45</v>
      </c>
    </row>
    <row r="9" spans="2:3">
      <c r="B9" s="368">
        <v>3600689</v>
      </c>
      <c r="C9" s="368" t="s">
        <v>45</v>
      </c>
    </row>
    <row r="10" spans="2:3">
      <c r="B10" s="368">
        <v>6063141</v>
      </c>
      <c r="C10" s="368" t="s">
        <v>45</v>
      </c>
    </row>
    <row r="11" spans="2:3">
      <c r="B11" s="368">
        <v>6148282</v>
      </c>
      <c r="C11" s="368" t="s">
        <v>45</v>
      </c>
    </row>
    <row r="12" spans="2:3">
      <c r="B12" s="368">
        <v>3600670</v>
      </c>
      <c r="C12" s="368" t="s">
        <v>53</v>
      </c>
    </row>
    <row r="13" spans="2:3">
      <c r="B13" s="368">
        <v>6126682</v>
      </c>
      <c r="C13" s="368" t="s">
        <v>53</v>
      </c>
    </row>
    <row r="14" spans="2:3">
      <c r="B14" s="370">
        <v>6128997</v>
      </c>
      <c r="C14" s="370" t="s">
        <v>53</v>
      </c>
    </row>
    <row r="15" spans="2:3">
      <c r="B15" s="368">
        <v>3704174</v>
      </c>
      <c r="C15" s="368" t="s">
        <v>45</v>
      </c>
    </row>
    <row r="16" spans="2:3">
      <c r="B16" s="368">
        <v>3702479</v>
      </c>
      <c r="C16" s="368" t="s">
        <v>45</v>
      </c>
    </row>
    <row r="17" spans="2:3">
      <c r="B17" s="368">
        <v>3700553</v>
      </c>
      <c r="C17" s="368" t="s">
        <v>45</v>
      </c>
    </row>
    <row r="18" spans="2:3">
      <c r="B18" s="368">
        <v>1474</v>
      </c>
      <c r="C18" s="368" t="s">
        <v>45</v>
      </c>
    </row>
    <row r="19" spans="2:3">
      <c r="B19" s="368">
        <v>3703448</v>
      </c>
      <c r="C19" s="368" t="s">
        <v>45</v>
      </c>
    </row>
    <row r="20" spans="2:3">
      <c r="B20" s="368">
        <v>6057954</v>
      </c>
      <c r="C20" s="368" t="s">
        <v>45</v>
      </c>
    </row>
    <row r="21" spans="2:3">
      <c r="B21" s="368">
        <v>3700567</v>
      </c>
      <c r="C21" s="368" t="s">
        <v>45</v>
      </c>
    </row>
    <row r="22" spans="2:3">
      <c r="B22" s="368">
        <v>6159121</v>
      </c>
      <c r="C22" s="368" t="s">
        <v>45</v>
      </c>
    </row>
    <row r="23" spans="2:3">
      <c r="B23" s="370">
        <v>6127790</v>
      </c>
      <c r="C23" s="370" t="s">
        <v>45</v>
      </c>
    </row>
    <row r="24" spans="2:3">
      <c r="B24" s="370">
        <v>6057822</v>
      </c>
      <c r="C24" s="370" t="s">
        <v>45</v>
      </c>
    </row>
    <row r="25" spans="2:3">
      <c r="B25" s="370">
        <v>6147915</v>
      </c>
      <c r="C25" s="370" t="s">
        <v>45</v>
      </c>
    </row>
    <row r="26" spans="2:3">
      <c r="B26" s="370">
        <v>6130053</v>
      </c>
      <c r="C26" s="370" t="s">
        <v>53</v>
      </c>
    </row>
    <row r="27" spans="2:3">
      <c r="B27" s="370">
        <v>608</v>
      </c>
      <c r="C27" s="370" t="s">
        <v>45</v>
      </c>
    </row>
    <row r="28" spans="2:3">
      <c r="B28" s="370">
        <v>6237096</v>
      </c>
      <c r="C28" s="370" t="s">
        <v>45</v>
      </c>
    </row>
    <row r="29" spans="2:3">
      <c r="B29" s="370">
        <v>3600381</v>
      </c>
      <c r="C29" s="370" t="s">
        <v>45</v>
      </c>
    </row>
    <row r="30" spans="2:3">
      <c r="B30" s="370">
        <v>6147980</v>
      </c>
      <c r="C30" s="370" t="s">
        <v>45</v>
      </c>
    </row>
    <row r="31" spans="2:3">
      <c r="B31" s="370">
        <v>6057519</v>
      </c>
      <c r="C31" s="370" t="s">
        <v>45</v>
      </c>
    </row>
    <row r="32" spans="2:3">
      <c r="B32" s="368">
        <v>6147963</v>
      </c>
      <c r="C32" s="368" t="s">
        <v>45</v>
      </c>
    </row>
    <row r="33" spans="2:3">
      <c r="B33" s="370">
        <v>3600294</v>
      </c>
      <c r="C33" s="370" t="s">
        <v>45</v>
      </c>
    </row>
    <row r="34" spans="2:3">
      <c r="B34" s="370">
        <v>6057947</v>
      </c>
      <c r="C34" s="370" t="s">
        <v>53</v>
      </c>
    </row>
    <row r="35" spans="2:3">
      <c r="B35" s="372">
        <v>6058222</v>
      </c>
      <c r="C35" s="370" t="s">
        <v>45</v>
      </c>
    </row>
    <row r="36" spans="2:3">
      <c r="B36" s="368">
        <v>6127201</v>
      </c>
      <c r="C36" s="368" t="s">
        <v>45</v>
      </c>
    </row>
    <row r="37" spans="2:3">
      <c r="B37" s="368">
        <v>6148066</v>
      </c>
      <c r="C37" s="368" t="s">
        <v>45</v>
      </c>
    </row>
    <row r="38" spans="2:3">
      <c r="B38" s="368">
        <v>6061023</v>
      </c>
      <c r="C38" s="368" t="s">
        <v>45</v>
      </c>
    </row>
    <row r="39" spans="2:3">
      <c r="B39" s="368">
        <v>6057498</v>
      </c>
      <c r="C39" s="368" t="s">
        <v>45</v>
      </c>
    </row>
    <row r="40" spans="2:3">
      <c r="B40" s="368">
        <v>6245615</v>
      </c>
      <c r="C40" s="368" t="s">
        <v>53</v>
      </c>
    </row>
    <row r="41" spans="2:3">
      <c r="B41" s="368">
        <v>6245628</v>
      </c>
      <c r="C41" s="368" t="s">
        <v>53</v>
      </c>
    </row>
    <row r="42" spans="2:3">
      <c r="B42" s="368">
        <v>6245628</v>
      </c>
      <c r="C42" s="368" t="s">
        <v>53</v>
      </c>
    </row>
    <row r="43" spans="2:3">
      <c r="B43" s="372">
        <v>6057525</v>
      </c>
      <c r="C43" s="370" t="s">
        <v>45</v>
      </c>
    </row>
    <row r="44" spans="2:3">
      <c r="B44" s="368">
        <v>3702478</v>
      </c>
      <c r="C44" s="368" t="s">
        <v>45</v>
      </c>
    </row>
    <row r="45" spans="2:3">
      <c r="B45" s="368">
        <v>3600563</v>
      </c>
      <c r="C45" s="368" t="s">
        <v>45</v>
      </c>
    </row>
    <row r="46" spans="2:3">
      <c r="B46" s="368">
        <v>6128421</v>
      </c>
      <c r="C46" s="368" t="s">
        <v>45</v>
      </c>
    </row>
    <row r="47" spans="2:3">
      <c r="B47" s="368">
        <v>6060366</v>
      </c>
      <c r="C47" s="368" t="s">
        <v>45</v>
      </c>
    </row>
    <row r="48" spans="2:3">
      <c r="B48" s="368">
        <v>3600253</v>
      </c>
      <c r="C48" s="368" t="s">
        <v>45</v>
      </c>
    </row>
    <row r="49" spans="2:3">
      <c r="B49" s="368">
        <v>6255689</v>
      </c>
      <c r="C49" s="368" t="s">
        <v>45</v>
      </c>
    </row>
    <row r="50" spans="2:3">
      <c r="B50" s="368">
        <v>6255134</v>
      </c>
      <c r="C50" s="368" t="s">
        <v>45</v>
      </c>
    </row>
    <row r="51" spans="2:3">
      <c r="B51" s="368">
        <v>6128459</v>
      </c>
      <c r="C51" s="368" t="s">
        <v>45</v>
      </c>
    </row>
    <row r="52" spans="2:3">
      <c r="B52" s="368">
        <v>6126667</v>
      </c>
      <c r="C52" s="368" t="s">
        <v>45</v>
      </c>
    </row>
    <row r="53" spans="2:3">
      <c r="B53" s="368">
        <v>1433</v>
      </c>
      <c r="C53" s="368" t="s">
        <v>45</v>
      </c>
    </row>
    <row r="54" spans="2:3">
      <c r="B54" s="372">
        <v>6126699</v>
      </c>
      <c r="C54" s="370" t="s">
        <v>45</v>
      </c>
    </row>
    <row r="55" spans="2:3">
      <c r="B55" s="368">
        <v>3600258</v>
      </c>
      <c r="C55" s="368" t="s">
        <v>45</v>
      </c>
    </row>
    <row r="56" spans="2:3">
      <c r="B56" s="368">
        <v>6126161</v>
      </c>
      <c r="C56" s="368" t="s">
        <v>45</v>
      </c>
    </row>
    <row r="57" spans="2:3">
      <c r="B57" s="368">
        <v>6253086</v>
      </c>
      <c r="C57" s="368" t="s">
        <v>45</v>
      </c>
    </row>
    <row r="58" spans="2:3">
      <c r="B58" s="368">
        <v>6278789</v>
      </c>
      <c r="C58" s="368" t="s">
        <v>45</v>
      </c>
    </row>
    <row r="59" spans="2:3">
      <c r="B59" s="368">
        <v>3600690</v>
      </c>
      <c r="C59" s="368" t="s">
        <v>45</v>
      </c>
    </row>
    <row r="60" spans="2:3">
      <c r="B60" s="370">
        <v>6061029</v>
      </c>
      <c r="C60" s="370" t="s">
        <v>45</v>
      </c>
    </row>
    <row r="61" spans="2:3">
      <c r="B61" s="370">
        <v>6057933</v>
      </c>
      <c r="C61" s="370" t="s">
        <v>45</v>
      </c>
    </row>
    <row r="62" spans="2:3">
      <c r="B62" s="370">
        <v>6057875</v>
      </c>
      <c r="C62" s="370" t="s">
        <v>53</v>
      </c>
    </row>
    <row r="63" spans="2:3">
      <c r="B63" s="370">
        <v>6057523</v>
      </c>
      <c r="C63" s="370" t="s">
        <v>53</v>
      </c>
    </row>
    <row r="64" spans="2:3">
      <c r="B64" s="370">
        <v>6127932</v>
      </c>
      <c r="C64" s="370" t="s">
        <v>45</v>
      </c>
    </row>
    <row r="65" spans="2:3">
      <c r="B65" s="370">
        <v>6127964</v>
      </c>
      <c r="C65" s="370" t="s">
        <v>45</v>
      </c>
    </row>
    <row r="66" spans="2:3">
      <c r="B66" s="372">
        <v>6147935</v>
      </c>
      <c r="C66" s="370" t="s">
        <v>45</v>
      </c>
    </row>
    <row r="67" spans="2:3">
      <c r="B67" s="368">
        <v>6147926</v>
      </c>
      <c r="C67" s="368" t="s">
        <v>45</v>
      </c>
    </row>
    <row r="68" spans="2:3">
      <c r="B68" s="368">
        <v>6148153</v>
      </c>
      <c r="C68" s="368" t="s">
        <v>45</v>
      </c>
    </row>
    <row r="69" spans="2:3">
      <c r="B69" s="368">
        <v>6057923</v>
      </c>
      <c r="C69" s="368" t="s">
        <v>45</v>
      </c>
    </row>
    <row r="70" spans="2:3">
      <c r="B70" s="368">
        <v>6148041</v>
      </c>
      <c r="C70" s="368" t="s">
        <v>45</v>
      </c>
    </row>
    <row r="71" spans="2:3">
      <c r="B71" s="368">
        <v>6255120</v>
      </c>
      <c r="C71" s="368" t="s">
        <v>53</v>
      </c>
    </row>
    <row r="72" spans="2:3">
      <c r="B72" s="372">
        <v>6057816</v>
      </c>
      <c r="C72" s="370" t="s">
        <v>45</v>
      </c>
    </row>
    <row r="73" spans="2:3">
      <c r="B73" s="368">
        <v>3600576</v>
      </c>
      <c r="C73" s="368" t="s">
        <v>45</v>
      </c>
    </row>
    <row r="74" spans="2:3">
      <c r="B74" s="368">
        <v>6131475</v>
      </c>
      <c r="C74" s="368" t="s">
        <v>45</v>
      </c>
    </row>
    <row r="75" spans="2:3">
      <c r="B75" s="368">
        <v>6131431</v>
      </c>
      <c r="C75" s="368" t="s">
        <v>45</v>
      </c>
    </row>
    <row r="76" spans="2:3">
      <c r="B76" s="368">
        <v>6147965</v>
      </c>
      <c r="C76" s="368" t="s">
        <v>45</v>
      </c>
    </row>
    <row r="77" spans="2:3">
      <c r="B77" s="372">
        <v>6148286</v>
      </c>
      <c r="C77" s="370" t="s">
        <v>45</v>
      </c>
    </row>
    <row r="78" spans="2:3">
      <c r="B78" s="368">
        <v>6138540</v>
      </c>
      <c r="C78" s="368" t="s">
        <v>45</v>
      </c>
    </row>
    <row r="79" spans="2:3">
      <c r="B79" s="368">
        <v>6148238</v>
      </c>
      <c r="C79" s="368" t="s">
        <v>45</v>
      </c>
    </row>
    <row r="80" spans="2:3">
      <c r="B80" s="368">
        <v>6238306</v>
      </c>
      <c r="C80" s="368" t="s">
        <v>45</v>
      </c>
    </row>
    <row r="81" spans="2:3">
      <c r="B81" s="368">
        <v>6245631</v>
      </c>
      <c r="C81" s="368" t="s">
        <v>45</v>
      </c>
    </row>
    <row r="82" spans="2:3">
      <c r="B82" s="368">
        <v>3705957</v>
      </c>
      <c r="C82" s="368" t="s">
        <v>45</v>
      </c>
    </row>
    <row r="83" spans="2:3">
      <c r="B83" s="368">
        <v>6125263</v>
      </c>
      <c r="C83" s="368" t="s">
        <v>45</v>
      </c>
    </row>
    <row r="84" spans="2:3">
      <c r="B84" s="368">
        <v>6245617</v>
      </c>
      <c r="C84" s="368" t="s">
        <v>45</v>
      </c>
    </row>
    <row r="85" spans="2:3">
      <c r="B85" s="368">
        <v>6131466</v>
      </c>
      <c r="C85" s="368" t="s">
        <v>45</v>
      </c>
    </row>
    <row r="86" spans="2:3">
      <c r="B86" s="373">
        <v>6128996</v>
      </c>
      <c r="C86" s="368" t="s">
        <v>45</v>
      </c>
    </row>
    <row r="87" spans="2:3">
      <c r="B87" s="368">
        <v>6138543</v>
      </c>
      <c r="C87" s="368" t="s">
        <v>45</v>
      </c>
    </row>
    <row r="88" spans="2:3">
      <c r="B88" s="368">
        <v>6248305</v>
      </c>
      <c r="C88" s="368" t="s">
        <v>45</v>
      </c>
    </row>
    <row r="89" spans="2:3">
      <c r="B89" s="368">
        <v>6238248</v>
      </c>
      <c r="C89" s="368" t="s">
        <v>45</v>
      </c>
    </row>
    <row r="90" spans="2:3">
      <c r="B90" s="368">
        <v>6148280</v>
      </c>
      <c r="C90" s="368" t="s">
        <v>45</v>
      </c>
    </row>
    <row r="91" spans="2:3">
      <c r="B91" s="372">
        <v>6057539</v>
      </c>
      <c r="C91" s="370" t="s">
        <v>45</v>
      </c>
    </row>
    <row r="92" spans="2:3">
      <c r="B92" s="368">
        <v>6242263</v>
      </c>
      <c r="C92" s="368" t="s">
        <v>45</v>
      </c>
    </row>
    <row r="93" spans="2:3">
      <c r="B93" s="368">
        <v>6150392</v>
      </c>
      <c r="C93" s="368" t="s">
        <v>45</v>
      </c>
    </row>
    <row r="94" spans="2:3">
      <c r="B94" s="368">
        <v>6224962</v>
      </c>
      <c r="C94" s="368" t="s">
        <v>45</v>
      </c>
    </row>
    <row r="95" spans="2:3">
      <c r="B95" s="368">
        <v>6246666</v>
      </c>
      <c r="C95" s="368" t="s">
        <v>45</v>
      </c>
    </row>
    <row r="96" spans="2:3">
      <c r="B96" s="368">
        <v>6148173</v>
      </c>
      <c r="C96" s="368" t="s">
        <v>45</v>
      </c>
    </row>
    <row r="97" spans="2:3">
      <c r="B97" s="368">
        <v>6127799</v>
      </c>
      <c r="C97" s="368" t="s">
        <v>45</v>
      </c>
    </row>
    <row r="98" spans="2:3">
      <c r="B98" s="368">
        <v>6057809</v>
      </c>
      <c r="C98" s="368" t="s">
        <v>45</v>
      </c>
    </row>
    <row r="99" spans="2:3">
      <c r="B99" s="368">
        <v>3600275</v>
      </c>
      <c r="C99" s="368" t="s">
        <v>45</v>
      </c>
    </row>
    <row r="100" spans="2:3">
      <c r="B100" s="368">
        <v>6057499</v>
      </c>
      <c r="C100" s="368" t="s">
        <v>45</v>
      </c>
    </row>
    <row r="101" spans="2:3">
      <c r="B101" s="368">
        <v>6147932</v>
      </c>
      <c r="C101" s="368" t="s">
        <v>45</v>
      </c>
    </row>
    <row r="102" spans="2:3">
      <c r="B102" s="372">
        <v>6127937</v>
      </c>
      <c r="C102" s="370" t="s">
        <v>45</v>
      </c>
    </row>
    <row r="103" spans="2:3">
      <c r="B103" s="368">
        <v>6147959</v>
      </c>
      <c r="C103" s="368" t="s">
        <v>45</v>
      </c>
    </row>
    <row r="104" spans="2:3">
      <c r="B104" s="368">
        <v>6148270</v>
      </c>
      <c r="C104" s="368" t="s">
        <v>45</v>
      </c>
    </row>
    <row r="105" spans="2:3">
      <c r="B105" s="368">
        <v>6148268</v>
      </c>
      <c r="C105" s="368" t="s">
        <v>45</v>
      </c>
    </row>
    <row r="106" spans="2:3">
      <c r="B106" s="368">
        <v>6406261</v>
      </c>
      <c r="C106" s="368" t="s">
        <v>45</v>
      </c>
    </row>
    <row r="107" spans="2:3">
      <c r="B107" s="368">
        <v>6238250</v>
      </c>
      <c r="C107" s="368" t="s">
        <v>45</v>
      </c>
    </row>
    <row r="108" spans="2:3">
      <c r="B108" s="368">
        <v>6242111</v>
      </c>
      <c r="C108" s="368" t="s">
        <v>45</v>
      </c>
    </row>
    <row r="109" spans="2:3">
      <c r="B109" s="368">
        <v>6148095</v>
      </c>
      <c r="C109" s="368" t="s">
        <v>45</v>
      </c>
    </row>
    <row r="110" spans="2:3">
      <c r="B110" s="372">
        <v>6147956</v>
      </c>
      <c r="C110" s="370" t="s">
        <v>45</v>
      </c>
    </row>
    <row r="111" spans="2:3">
      <c r="B111" s="368">
        <v>6238247</v>
      </c>
      <c r="C111" s="368" t="s">
        <v>45</v>
      </c>
    </row>
    <row r="112" spans="2:3">
      <c r="B112" s="368">
        <v>6147939</v>
      </c>
      <c r="C112" s="368" t="s">
        <v>45</v>
      </c>
    </row>
    <row r="113" spans="2:3">
      <c r="B113" s="368">
        <v>6238241</v>
      </c>
      <c r="C113" s="368" t="s">
        <v>45</v>
      </c>
    </row>
    <row r="114" spans="2:3">
      <c r="B114" s="368">
        <v>6238185</v>
      </c>
      <c r="C114" s="368" t="s">
        <v>45</v>
      </c>
    </row>
    <row r="115" spans="2:3">
      <c r="B115" s="368">
        <v>6406281</v>
      </c>
      <c r="C115" s="368" t="s">
        <v>45</v>
      </c>
    </row>
    <row r="116" spans="2:3">
      <c r="B116" s="368">
        <v>6242244</v>
      </c>
      <c r="C116" s="368" t="s">
        <v>45</v>
      </c>
    </row>
    <row r="117" spans="2:3">
      <c r="B117" s="368">
        <v>6245621</v>
      </c>
      <c r="C117" s="368" t="s">
        <v>45</v>
      </c>
    </row>
    <row r="118" spans="2:3">
      <c r="B118" s="372">
        <v>6057807</v>
      </c>
      <c r="C118" s="370" t="s">
        <v>45</v>
      </c>
    </row>
    <row r="119" spans="2:3">
      <c r="B119" s="368">
        <v>6238234</v>
      </c>
      <c r="C119" s="368" t="s">
        <v>45</v>
      </c>
    </row>
    <row r="120" spans="2:3">
      <c r="B120" s="368">
        <v>6240012</v>
      </c>
      <c r="C120" s="368" t="s">
        <v>45</v>
      </c>
    </row>
    <row r="121" spans="2:3">
      <c r="B121" s="368">
        <v>6058230</v>
      </c>
      <c r="C121" s="368" t="s">
        <v>45</v>
      </c>
    </row>
    <row r="122" spans="2:3">
      <c r="B122" s="368">
        <v>6242271</v>
      </c>
      <c r="C122" s="368" t="s">
        <v>45</v>
      </c>
    </row>
    <row r="123" spans="2:3">
      <c r="B123" s="372">
        <v>6057518</v>
      </c>
      <c r="C123" s="370" t="s">
        <v>45</v>
      </c>
    </row>
    <row r="124" spans="2:3">
      <c r="B124" s="368">
        <v>6148136</v>
      </c>
      <c r="C124" s="368" t="s">
        <v>45</v>
      </c>
    </row>
    <row r="125" spans="2:3">
      <c r="B125" s="368">
        <v>6126815</v>
      </c>
      <c r="C125" s="368" t="s">
        <v>45</v>
      </c>
    </row>
    <row r="126" spans="2:3">
      <c r="B126" s="368">
        <v>6147931</v>
      </c>
      <c r="C126" s="368" t="s">
        <v>45</v>
      </c>
    </row>
    <row r="127" spans="2:3">
      <c r="B127" s="368">
        <v>6148054</v>
      </c>
      <c r="C127" s="368" t="s">
        <v>45</v>
      </c>
    </row>
    <row r="128" spans="2:3">
      <c r="B128" s="368">
        <v>6148060</v>
      </c>
      <c r="C128" s="368" t="s">
        <v>45</v>
      </c>
    </row>
    <row r="129" spans="2:3">
      <c r="B129" s="368">
        <v>6147969</v>
      </c>
      <c r="C129" s="368" t="s">
        <v>45</v>
      </c>
    </row>
    <row r="130" spans="2:3">
      <c r="B130" s="368">
        <v>6148273</v>
      </c>
      <c r="C130" s="368" t="s">
        <v>45</v>
      </c>
    </row>
    <row r="131" spans="2:3">
      <c r="B131" s="368">
        <v>6238244</v>
      </c>
      <c r="C131" s="368" t="s">
        <v>45</v>
      </c>
    </row>
    <row r="132" spans="2:3">
      <c r="B132" s="372">
        <v>6126756</v>
      </c>
      <c r="C132" s="370" t="s">
        <v>53</v>
      </c>
    </row>
    <row r="133" spans="2:3">
      <c r="B133" s="368">
        <v>6245623</v>
      </c>
      <c r="C133" s="368" t="s">
        <v>53</v>
      </c>
    </row>
    <row r="134" spans="2:3">
      <c r="B134" s="368">
        <v>6149675</v>
      </c>
      <c r="C134" s="368" t="s">
        <v>53</v>
      </c>
    </row>
    <row r="135" spans="2:3">
      <c r="B135" s="368">
        <v>6240967</v>
      </c>
      <c r="C135" s="368" t="s">
        <v>53</v>
      </c>
    </row>
    <row r="136" spans="2:3">
      <c r="B136" s="368">
        <v>6245221</v>
      </c>
      <c r="C136" s="368" t="s">
        <v>53</v>
      </c>
    </row>
    <row r="137" spans="2:3">
      <c r="B137" s="368">
        <v>6261920</v>
      </c>
      <c r="C137" s="368" t="s">
        <v>53</v>
      </c>
    </row>
    <row r="138" spans="2:3">
      <c r="B138" s="368">
        <v>6245271</v>
      </c>
      <c r="C138" s="368" t="s">
        <v>53</v>
      </c>
    </row>
    <row r="139" spans="2:3">
      <c r="B139" s="368">
        <v>6407293</v>
      </c>
      <c r="C139" s="368" t="s">
        <v>53</v>
      </c>
    </row>
    <row r="140" spans="2:3">
      <c r="B140" s="372">
        <v>6148266</v>
      </c>
      <c r="C140" s="370" t="s">
        <v>53</v>
      </c>
    </row>
    <row r="141" spans="2:3">
      <c r="B141" s="368">
        <v>6245277</v>
      </c>
      <c r="C141" s="368" t="s">
        <v>53</v>
      </c>
    </row>
    <row r="142" spans="2:3">
      <c r="B142" s="368">
        <v>6245673</v>
      </c>
      <c r="C142" s="368" t="s">
        <v>53</v>
      </c>
    </row>
    <row r="143" spans="2:3">
      <c r="B143" s="368">
        <v>6148246</v>
      </c>
      <c r="C143" s="368" t="s">
        <v>53</v>
      </c>
    </row>
    <row r="144" spans="2:3">
      <c r="B144" s="368">
        <v>6249814</v>
      </c>
      <c r="C144" s="368" t="s">
        <v>53</v>
      </c>
    </row>
    <row r="145" spans="2:3">
      <c r="B145" s="368">
        <v>6250354</v>
      </c>
      <c r="C145" s="368" t="s">
        <v>53</v>
      </c>
    </row>
    <row r="146" spans="2:3">
      <c r="B146" s="368">
        <v>6253080</v>
      </c>
      <c r="C146" s="368" t="s">
        <v>53</v>
      </c>
    </row>
    <row r="147" spans="2:3">
      <c r="B147" s="368">
        <v>6245274</v>
      </c>
      <c r="C147" s="368" t="s">
        <v>53</v>
      </c>
    </row>
    <row r="148" spans="2:3">
      <c r="B148" s="368">
        <v>6407288</v>
      </c>
      <c r="C148" s="368" t="s">
        <v>53</v>
      </c>
    </row>
    <row r="149" spans="2:3">
      <c r="B149" s="372">
        <v>6148162</v>
      </c>
      <c r="C149" s="370" t="s">
        <v>53</v>
      </c>
    </row>
    <row r="150" spans="2:3">
      <c r="B150" s="368">
        <v>6247474</v>
      </c>
      <c r="C150" s="368" t="s">
        <v>53</v>
      </c>
    </row>
    <row r="151" spans="2:3">
      <c r="B151" s="368">
        <v>6253726</v>
      </c>
      <c r="C151" s="368" t="s">
        <v>53</v>
      </c>
    </row>
    <row r="152" spans="2:3">
      <c r="B152" s="368">
        <v>6255112</v>
      </c>
      <c r="C152" s="368" t="s">
        <v>53</v>
      </c>
    </row>
    <row r="153" spans="2:3">
      <c r="B153" s="368">
        <v>6253723</v>
      </c>
      <c r="C153" s="368" t="s">
        <v>53</v>
      </c>
    </row>
    <row r="154" spans="2:3">
      <c r="B154" s="368">
        <v>6255122</v>
      </c>
      <c r="C154" s="368" t="s">
        <v>53</v>
      </c>
    </row>
    <row r="155" spans="2:3">
      <c r="B155" s="368">
        <v>6267318</v>
      </c>
      <c r="C155" s="368" t="s">
        <v>53</v>
      </c>
    </row>
    <row r="156" spans="2:3">
      <c r="B156" s="368">
        <v>6255114</v>
      </c>
      <c r="C156" s="368" t="s">
        <v>53</v>
      </c>
    </row>
    <row r="157" spans="2:3">
      <c r="B157" s="368">
        <v>6241299</v>
      </c>
      <c r="C157" s="368" t="s">
        <v>53</v>
      </c>
    </row>
    <row r="158" spans="2:3">
      <c r="B158" s="372">
        <v>6245620</v>
      </c>
      <c r="C158" s="370" t="s">
        <v>53</v>
      </c>
    </row>
    <row r="159" spans="2:3">
      <c r="B159" s="368">
        <v>6248375</v>
      </c>
      <c r="C159" s="368" t="s">
        <v>53</v>
      </c>
    </row>
    <row r="160" spans="2:3">
      <c r="B160" s="368">
        <v>6266329</v>
      </c>
      <c r="C160" s="368" t="s">
        <v>53</v>
      </c>
    </row>
    <row r="161" spans="2:3">
      <c r="B161" s="368">
        <v>6254987</v>
      </c>
      <c r="C161" s="368" t="s">
        <v>53</v>
      </c>
    </row>
    <row r="162" spans="2:3">
      <c r="B162" s="368">
        <v>6242266</v>
      </c>
      <c r="C162" s="368" t="s">
        <v>53</v>
      </c>
    </row>
    <row r="163" spans="2:3">
      <c r="B163" s="368">
        <v>6130083</v>
      </c>
      <c r="C163" s="368" t="s">
        <v>45</v>
      </c>
    </row>
    <row r="164" spans="2:3">
      <c r="B164" s="368">
        <v>6343156</v>
      </c>
      <c r="C164" s="368" t="s">
        <v>53</v>
      </c>
    </row>
    <row r="165" spans="2:3">
      <c r="B165" s="368">
        <v>6278049</v>
      </c>
      <c r="C165" s="368" t="s">
        <v>53</v>
      </c>
    </row>
    <row r="166" spans="2:3">
      <c r="B166" s="368">
        <v>6249371</v>
      </c>
      <c r="C166" s="368" t="s">
        <v>53</v>
      </c>
    </row>
    <row r="167" spans="2:3">
      <c r="B167" s="368">
        <v>6253082</v>
      </c>
      <c r="C167" s="368" t="s">
        <v>53</v>
      </c>
    </row>
    <row r="168" spans="2:3">
      <c r="B168" s="372">
        <v>6126178</v>
      </c>
      <c r="C168" s="370" t="s">
        <v>53</v>
      </c>
    </row>
    <row r="169" spans="2:3">
      <c r="B169" s="368">
        <v>6255119</v>
      </c>
      <c r="C169" s="368" t="s">
        <v>53</v>
      </c>
    </row>
    <row r="170" spans="2:3">
      <c r="B170" s="368">
        <v>6126166</v>
      </c>
      <c r="C170" s="368" t="s">
        <v>53</v>
      </c>
    </row>
    <row r="171" spans="2:3">
      <c r="B171" s="368">
        <v>6245283</v>
      </c>
      <c r="C171" s="368" t="s">
        <v>53</v>
      </c>
    </row>
    <row r="172" spans="2:3">
      <c r="B172" s="368">
        <v>6306711</v>
      </c>
      <c r="C172" s="368" t="s">
        <v>53</v>
      </c>
    </row>
    <row r="173" spans="2:3">
      <c r="B173" s="368">
        <v>6278068</v>
      </c>
      <c r="C173" s="368" t="s">
        <v>53</v>
      </c>
    </row>
    <row r="174" spans="2:3">
      <c r="B174" s="368">
        <v>6126173</v>
      </c>
      <c r="C174" s="368" t="s">
        <v>2447</v>
      </c>
    </row>
    <row r="175" spans="2:3">
      <c r="B175" s="372">
        <v>6238172</v>
      </c>
      <c r="C175" s="370" t="s">
        <v>53</v>
      </c>
    </row>
    <row r="176" spans="2:3">
      <c r="B176" s="368">
        <v>6255129</v>
      </c>
      <c r="C176" s="368" t="s">
        <v>2447</v>
      </c>
    </row>
    <row r="177" spans="2:3">
      <c r="B177" s="368">
        <v>6407310</v>
      </c>
      <c r="C177" s="368" t="s">
        <v>2447</v>
      </c>
    </row>
    <row r="178" spans="2:3">
      <c r="B178" s="368">
        <v>6124102</v>
      </c>
      <c r="C178" s="368" t="s">
        <v>2447</v>
      </c>
    </row>
    <row r="179" spans="2:3">
      <c r="B179" s="368">
        <v>6242245</v>
      </c>
      <c r="C179" s="368" t="s">
        <v>53</v>
      </c>
    </row>
    <row r="180" spans="2:3">
      <c r="B180" s="368">
        <v>6256161</v>
      </c>
      <c r="C180" s="368" t="s">
        <v>53</v>
      </c>
    </row>
    <row r="181" spans="2:3">
      <c r="B181" s="368">
        <v>6238249</v>
      </c>
      <c r="C181" s="368" t="s">
        <v>53</v>
      </c>
    </row>
    <row r="182" spans="2:3">
      <c r="B182" s="374">
        <v>6131782</v>
      </c>
      <c r="C182" s="375" t="s">
        <v>45</v>
      </c>
    </row>
    <row r="183" spans="2:3">
      <c r="B183" s="374">
        <v>3600371</v>
      </c>
      <c r="C183" s="375" t="s">
        <v>45</v>
      </c>
    </row>
    <row r="184" spans="2:3">
      <c r="B184" s="374">
        <v>6059854</v>
      </c>
      <c r="C184" s="375" t="s">
        <v>45</v>
      </c>
    </row>
    <row r="185" spans="2:3">
      <c r="B185" s="374">
        <v>3600416</v>
      </c>
      <c r="C185" s="375" t="s">
        <v>45</v>
      </c>
    </row>
    <row r="186" spans="2:3">
      <c r="B186" s="374">
        <v>6251492</v>
      </c>
      <c r="C186" s="375" t="s">
        <v>45</v>
      </c>
    </row>
    <row r="187" spans="2:3">
      <c r="B187" s="374">
        <v>3407086</v>
      </c>
      <c r="C187" s="375" t="s">
        <v>45</v>
      </c>
    </row>
    <row r="188" spans="2:3">
      <c r="B188" s="374">
        <v>3600701</v>
      </c>
      <c r="C188" s="375" t="s">
        <v>45</v>
      </c>
    </row>
    <row r="189" spans="2:3">
      <c r="B189" s="374">
        <v>6057792</v>
      </c>
      <c r="C189" s="375" t="s">
        <v>45</v>
      </c>
    </row>
    <row r="190" spans="2:3">
      <c r="B190" s="374">
        <v>6109673</v>
      </c>
      <c r="C190" s="375" t="s">
        <v>45</v>
      </c>
    </row>
    <row r="191" spans="2:3">
      <c r="B191" s="374">
        <v>6109662</v>
      </c>
      <c r="C191" s="375" t="s">
        <v>45</v>
      </c>
    </row>
    <row r="192" spans="2:3">
      <c r="B192" s="374">
        <v>6148051</v>
      </c>
      <c r="C192" s="375" t="s">
        <v>45</v>
      </c>
    </row>
    <row r="193" spans="2:3">
      <c r="B193" s="374">
        <v>6082513</v>
      </c>
      <c r="C193" s="375" t="s">
        <v>45</v>
      </c>
    </row>
    <row r="194" spans="2:3">
      <c r="B194" s="374">
        <v>6058229</v>
      </c>
      <c r="C194" s="375" t="s">
        <v>45</v>
      </c>
    </row>
    <row r="195" spans="2:3">
      <c r="B195" s="374">
        <v>6128901</v>
      </c>
      <c r="C195" s="375" t="s">
        <v>45</v>
      </c>
    </row>
    <row r="196" spans="2:3">
      <c r="B196" s="374">
        <v>6127796</v>
      </c>
      <c r="C196" s="375" t="s">
        <v>45</v>
      </c>
    </row>
    <row r="197" spans="2:3">
      <c r="B197" s="374">
        <v>6080340</v>
      </c>
      <c r="C197" s="375" t="s">
        <v>45</v>
      </c>
    </row>
    <row r="198" spans="2:3">
      <c r="B198" s="374">
        <v>6122116</v>
      </c>
      <c r="C198" s="375" t="s">
        <v>45</v>
      </c>
    </row>
    <row r="199" spans="2:3">
      <c r="B199" s="374">
        <v>3600694</v>
      </c>
      <c r="C199" s="375" t="s">
        <v>45</v>
      </c>
    </row>
    <row r="200" spans="2:3">
      <c r="B200" s="374">
        <v>3600369</v>
      </c>
      <c r="C200" s="375" t="s">
        <v>45</v>
      </c>
    </row>
    <row r="201" spans="2:3">
      <c r="B201" s="374">
        <v>5976</v>
      </c>
      <c r="C201" s="375" t="s">
        <v>45</v>
      </c>
    </row>
    <row r="202" spans="2:3">
      <c r="B202" s="374">
        <v>3401088</v>
      </c>
      <c r="C202" s="375" t="s">
        <v>53</v>
      </c>
    </row>
    <row r="203" spans="2:3">
      <c r="B203" s="374">
        <v>2435</v>
      </c>
      <c r="C203" s="375" t="s">
        <v>53</v>
      </c>
    </row>
    <row r="204" spans="2:3">
      <c r="B204" s="374">
        <v>6148111</v>
      </c>
      <c r="C204" s="375" t="s">
        <v>53</v>
      </c>
    </row>
    <row r="205" spans="2:3">
      <c r="B205" s="374">
        <v>563</v>
      </c>
      <c r="C205" s="375" t="s">
        <v>53</v>
      </c>
    </row>
    <row r="206" spans="2:3">
      <c r="B206" s="375">
        <v>6125264</v>
      </c>
      <c r="C206" s="375" t="s">
        <v>45</v>
      </c>
    </row>
    <row r="207" spans="2:3">
      <c r="B207" s="375">
        <v>3400316</v>
      </c>
      <c r="C207" s="375" t="s">
        <v>45</v>
      </c>
    </row>
    <row r="208" spans="2:3">
      <c r="B208" s="375">
        <v>3400042</v>
      </c>
      <c r="C208" s="375" t="s">
        <v>45</v>
      </c>
    </row>
    <row r="209" spans="2:3">
      <c r="B209" s="375">
        <v>3400115</v>
      </c>
      <c r="C209" s="375" t="s">
        <v>45</v>
      </c>
    </row>
    <row r="210" spans="2:3">
      <c r="B210" s="375">
        <v>6085899</v>
      </c>
      <c r="C210" s="375" t="s">
        <v>45</v>
      </c>
    </row>
    <row r="211" spans="2:3">
      <c r="B211" s="375">
        <v>6147949</v>
      </c>
      <c r="C211" s="375" t="s">
        <v>45</v>
      </c>
    </row>
    <row r="212" spans="2:3">
      <c r="B212" s="375">
        <v>6147891</v>
      </c>
      <c r="C212" s="375" t="s">
        <v>53</v>
      </c>
    </row>
    <row r="213" spans="2:3">
      <c r="B213" s="374">
        <v>6148084</v>
      </c>
      <c r="C213" s="375" t="s">
        <v>45</v>
      </c>
    </row>
    <row r="214" spans="2:3">
      <c r="B214" s="374">
        <v>6242109</v>
      </c>
      <c r="C214" s="375" t="s">
        <v>45</v>
      </c>
    </row>
    <row r="215" spans="2:3">
      <c r="B215" s="374">
        <v>6057535</v>
      </c>
      <c r="C215" s="375" t="s">
        <v>45</v>
      </c>
    </row>
    <row r="216" spans="2:3">
      <c r="B216" s="374">
        <v>6129505</v>
      </c>
      <c r="C216" s="375" t="s">
        <v>45</v>
      </c>
    </row>
    <row r="217" spans="2:3">
      <c r="B217" s="374">
        <v>6129503</v>
      </c>
      <c r="C217" s="375" t="s">
        <v>45</v>
      </c>
    </row>
    <row r="218" spans="2:3">
      <c r="B218" s="374">
        <v>6057893</v>
      </c>
      <c r="C218" s="375" t="s">
        <v>45</v>
      </c>
    </row>
    <row r="219" spans="2:3">
      <c r="B219" s="374">
        <v>6148258</v>
      </c>
      <c r="C219" s="375" t="s">
        <v>45</v>
      </c>
    </row>
    <row r="220" spans="2:3">
      <c r="B220" s="374">
        <v>6126658</v>
      </c>
      <c r="C220" s="375" t="s">
        <v>45</v>
      </c>
    </row>
    <row r="221" spans="2:3">
      <c r="B221" s="374">
        <v>6148152</v>
      </c>
      <c r="C221" s="375" t="s">
        <v>45</v>
      </c>
    </row>
    <row r="222" spans="2:3">
      <c r="B222" s="374">
        <v>6252336</v>
      </c>
      <c r="C222" s="375" t="s">
        <v>45</v>
      </c>
    </row>
    <row r="223" spans="2:3">
      <c r="B223" s="374">
        <v>6129500</v>
      </c>
      <c r="C223" s="375" t="s">
        <v>45</v>
      </c>
    </row>
    <row r="224" spans="2:3">
      <c r="B224" s="374">
        <v>6238533</v>
      </c>
      <c r="C224" s="375" t="s">
        <v>45</v>
      </c>
    </row>
    <row r="225" spans="2:3">
      <c r="B225" s="374">
        <v>6159484</v>
      </c>
      <c r="C225" s="375" t="s">
        <v>45</v>
      </c>
    </row>
    <row r="226" spans="2:3">
      <c r="B226" s="374">
        <v>6240476</v>
      </c>
      <c r="C226" s="375" t="s">
        <v>45</v>
      </c>
    </row>
    <row r="227" spans="2:3">
      <c r="B227" s="374">
        <v>6147719</v>
      </c>
      <c r="C227" s="375" t="s">
        <v>45</v>
      </c>
    </row>
    <row r="228" spans="2:3">
      <c r="B228" s="374">
        <v>6122780</v>
      </c>
      <c r="C228" s="375" t="s">
        <v>45</v>
      </c>
    </row>
    <row r="229" spans="2:3">
      <c r="B229" s="374">
        <v>6110956</v>
      </c>
      <c r="C229" s="375" t="s">
        <v>45</v>
      </c>
    </row>
    <row r="230" spans="2:3">
      <c r="B230" s="374">
        <v>6255133</v>
      </c>
      <c r="C230" s="375" t="s">
        <v>45</v>
      </c>
    </row>
    <row r="231" spans="2:3">
      <c r="B231" s="374">
        <v>6058276</v>
      </c>
      <c r="C231" s="375" t="s">
        <v>45</v>
      </c>
    </row>
    <row r="232" spans="2:3">
      <c r="B232" s="374">
        <v>6147975</v>
      </c>
      <c r="C232" s="375" t="s">
        <v>45</v>
      </c>
    </row>
    <row r="233" spans="2:3">
      <c r="B233" s="374">
        <v>6129551</v>
      </c>
      <c r="C233" s="375" t="s">
        <v>45</v>
      </c>
    </row>
    <row r="234" spans="2:3">
      <c r="B234" s="374">
        <v>6057988</v>
      </c>
      <c r="C234" s="375" t="s">
        <v>45</v>
      </c>
    </row>
    <row r="235" spans="2:3">
      <c r="B235" s="374">
        <v>6127962</v>
      </c>
      <c r="C235" s="375" t="s">
        <v>45</v>
      </c>
    </row>
    <row r="236" spans="2:3">
      <c r="B236" s="374">
        <v>3400366</v>
      </c>
      <c r="C236" s="375" t="s">
        <v>45</v>
      </c>
    </row>
    <row r="237" spans="2:3">
      <c r="B237" s="374">
        <v>6122100</v>
      </c>
      <c r="C237" s="375" t="s">
        <v>45</v>
      </c>
    </row>
    <row r="238" spans="2:3">
      <c r="B238" s="374">
        <v>6138529</v>
      </c>
      <c r="C238" s="375" t="s">
        <v>45</v>
      </c>
    </row>
    <row r="239" spans="2:3">
      <c r="B239" s="374">
        <v>6147747</v>
      </c>
      <c r="C239" s="375" t="s">
        <v>45</v>
      </c>
    </row>
    <row r="240" spans="2:3">
      <c r="B240" s="374">
        <v>6058275</v>
      </c>
      <c r="C240" s="375" t="s">
        <v>45</v>
      </c>
    </row>
    <row r="241" spans="2:3">
      <c r="B241" s="374">
        <v>6238528</v>
      </c>
      <c r="C241" s="375" t="s">
        <v>45</v>
      </c>
    </row>
    <row r="242" spans="2:3">
      <c r="B242" s="374">
        <v>6252273</v>
      </c>
      <c r="C242" s="375" t="s">
        <v>45</v>
      </c>
    </row>
    <row r="243" spans="2:3">
      <c r="B243" s="374">
        <v>6128937</v>
      </c>
      <c r="C243" s="375" t="s">
        <v>45</v>
      </c>
    </row>
    <row r="244" spans="2:3">
      <c r="B244" s="374">
        <v>6124130</v>
      </c>
      <c r="C244" s="375" t="s">
        <v>45</v>
      </c>
    </row>
    <row r="245" spans="2:3">
      <c r="B245" s="374">
        <v>6262750</v>
      </c>
      <c r="C245" s="375" t="s">
        <v>45</v>
      </c>
    </row>
    <row r="246" spans="2:3">
      <c r="B246" s="374">
        <v>6148332</v>
      </c>
      <c r="C246" s="375" t="s">
        <v>45</v>
      </c>
    </row>
    <row r="247" spans="2:3">
      <c r="B247" s="374">
        <v>3600298</v>
      </c>
      <c r="C247" s="375" t="s">
        <v>45</v>
      </c>
    </row>
    <row r="248" spans="2:3">
      <c r="B248" s="374">
        <v>6138536</v>
      </c>
      <c r="C248" s="375" t="s">
        <v>45</v>
      </c>
    </row>
    <row r="249" spans="2:3">
      <c r="B249" s="374">
        <v>6127930</v>
      </c>
      <c r="C249" s="375" t="s">
        <v>45</v>
      </c>
    </row>
    <row r="250" spans="2:3">
      <c r="B250" s="374">
        <v>5966</v>
      </c>
      <c r="C250" s="375" t="s">
        <v>45</v>
      </c>
    </row>
    <row r="251" spans="2:3">
      <c r="B251" s="374">
        <v>6148298</v>
      </c>
      <c r="C251" s="375" t="s">
        <v>45</v>
      </c>
    </row>
    <row r="252" spans="2:3">
      <c r="B252" s="375">
        <v>6128903</v>
      </c>
      <c r="C252" s="375" t="s">
        <v>53</v>
      </c>
    </row>
    <row r="253" spans="2:3">
      <c r="B253" s="374">
        <v>6243503</v>
      </c>
      <c r="C253" s="375" t="s">
        <v>53</v>
      </c>
    </row>
    <row r="254" spans="2:3">
      <c r="B254" s="374">
        <v>6253094</v>
      </c>
      <c r="C254" s="375" t="s">
        <v>53</v>
      </c>
    </row>
    <row r="255" spans="2:3">
      <c r="B255" s="374">
        <v>6238128</v>
      </c>
      <c r="C255" s="375" t="s">
        <v>53</v>
      </c>
    </row>
    <row r="256" spans="2:3">
      <c r="B256" s="374">
        <v>6245190</v>
      </c>
      <c r="C256" s="375" t="s">
        <v>53</v>
      </c>
    </row>
    <row r="257" spans="2:3">
      <c r="B257" s="374">
        <v>6147791</v>
      </c>
      <c r="C257" s="375" t="s">
        <v>53</v>
      </c>
    </row>
    <row r="258" spans="2:3">
      <c r="B258" s="374">
        <v>6245201</v>
      </c>
      <c r="C258" s="375" t="s">
        <v>53</v>
      </c>
    </row>
    <row r="259" spans="2:3">
      <c r="B259" s="374">
        <v>6147889</v>
      </c>
      <c r="C259" s="375" t="s">
        <v>53</v>
      </c>
    </row>
    <row r="260" spans="2:3">
      <c r="B260" s="374">
        <v>6147861</v>
      </c>
      <c r="C260" s="375" t="s">
        <v>53</v>
      </c>
    </row>
    <row r="261" spans="2:3">
      <c r="B261" s="374">
        <v>6254971</v>
      </c>
      <c r="C261" s="375" t="s">
        <v>53</v>
      </c>
    </row>
    <row r="262" spans="2:3">
      <c r="B262" s="374">
        <v>6147951</v>
      </c>
      <c r="C262" s="375" t="s">
        <v>53</v>
      </c>
    </row>
    <row r="263" spans="2:3">
      <c r="B263" s="374">
        <v>6245196</v>
      </c>
      <c r="C263" s="375" t="s">
        <v>53</v>
      </c>
    </row>
    <row r="264" spans="2:3">
      <c r="B264" s="374">
        <v>6241296</v>
      </c>
      <c r="C264" s="375" t="s">
        <v>53</v>
      </c>
    </row>
    <row r="265" spans="2:3">
      <c r="B265" s="374">
        <v>6238144</v>
      </c>
      <c r="C265" s="375" t="s">
        <v>53</v>
      </c>
    </row>
    <row r="266" spans="2:3">
      <c r="B266" s="374">
        <v>6147830</v>
      </c>
      <c r="C266" s="375" t="s">
        <v>53</v>
      </c>
    </row>
    <row r="267" spans="2:3">
      <c r="B267" s="374">
        <v>6147868</v>
      </c>
      <c r="C267" s="375" t="s">
        <v>53</v>
      </c>
    </row>
    <row r="268" spans="2:3">
      <c r="B268" s="374">
        <v>6240014</v>
      </c>
      <c r="C268" s="375" t="s">
        <v>53</v>
      </c>
    </row>
    <row r="269" spans="2:3">
      <c r="B269" s="374">
        <v>6247923</v>
      </c>
      <c r="C269" s="375" t="s">
        <v>53</v>
      </c>
    </row>
    <row r="270" spans="2:3">
      <c r="B270" s="374">
        <v>6122779</v>
      </c>
      <c r="C270" s="375" t="s">
        <v>53</v>
      </c>
    </row>
    <row r="271" spans="2:3">
      <c r="B271" s="374">
        <v>6239976</v>
      </c>
      <c r="C271" s="375" t="s">
        <v>53</v>
      </c>
    </row>
    <row r="272" spans="2:3">
      <c r="B272" s="374">
        <v>6148292</v>
      </c>
      <c r="C272" s="375" t="s">
        <v>53</v>
      </c>
    </row>
    <row r="273" spans="2:3">
      <c r="B273" s="374">
        <v>6244197</v>
      </c>
      <c r="C273" s="375" t="s">
        <v>53</v>
      </c>
    </row>
    <row r="274" spans="2:3">
      <c r="B274" s="374">
        <v>6057973</v>
      </c>
      <c r="C274" s="375" t="s">
        <v>53</v>
      </c>
    </row>
    <row r="275" spans="2:3">
      <c r="B275" s="374">
        <v>6148265</v>
      </c>
      <c r="C275" s="375" t="s">
        <v>53</v>
      </c>
    </row>
    <row r="276" spans="2:3">
      <c r="B276" s="374">
        <v>6244546</v>
      </c>
      <c r="C276" s="375" t="s">
        <v>53</v>
      </c>
    </row>
    <row r="277" spans="2:3">
      <c r="B277" s="374">
        <v>6147864</v>
      </c>
      <c r="C277" s="375" t="s">
        <v>53</v>
      </c>
    </row>
    <row r="278" spans="2:3">
      <c r="B278" s="374">
        <v>6254028</v>
      </c>
      <c r="C278" s="375" t="s">
        <v>53</v>
      </c>
    </row>
    <row r="279" spans="2:3">
      <c r="B279" s="374">
        <v>6124127</v>
      </c>
      <c r="C279" s="375" t="s">
        <v>53</v>
      </c>
    </row>
    <row r="280" spans="2:3">
      <c r="B280" s="374">
        <v>6147878</v>
      </c>
      <c r="C280" s="375" t="s">
        <v>53</v>
      </c>
    </row>
    <row r="281" spans="2:3">
      <c r="B281" s="374">
        <v>6147945</v>
      </c>
      <c r="C281" s="375" t="s">
        <v>53</v>
      </c>
    </row>
    <row r="282" spans="2:3">
      <c r="B282" s="374">
        <v>6128899</v>
      </c>
      <c r="C282" s="375" t="s">
        <v>53</v>
      </c>
    </row>
    <row r="283" spans="2:3">
      <c r="B283" s="374">
        <v>6249478</v>
      </c>
      <c r="C283" s="375" t="s">
        <v>53</v>
      </c>
    </row>
    <row r="284" spans="2:3">
      <c r="B284" s="374">
        <v>6159254</v>
      </c>
      <c r="C284" s="375" t="s">
        <v>53</v>
      </c>
    </row>
    <row r="285" spans="2:3">
      <c r="B285" s="374">
        <v>6147858</v>
      </c>
      <c r="C285" s="375" t="s">
        <v>53</v>
      </c>
    </row>
    <row r="286" spans="2:3">
      <c r="B286" s="374">
        <v>6128802</v>
      </c>
      <c r="C286" s="375" t="s">
        <v>53</v>
      </c>
    </row>
    <row r="287" spans="2:3">
      <c r="B287" s="374">
        <v>6147867</v>
      </c>
      <c r="C287" s="375" t="s">
        <v>53</v>
      </c>
    </row>
    <row r="288" spans="2:3">
      <c r="B288" s="374">
        <v>6147970</v>
      </c>
      <c r="C288" s="375" t="s">
        <v>53</v>
      </c>
    </row>
    <row r="289" spans="2:3">
      <c r="B289" s="374">
        <v>6057524</v>
      </c>
      <c r="C289" s="375" t="s">
        <v>45</v>
      </c>
    </row>
    <row r="290" spans="2:3">
      <c r="B290" s="374">
        <v>6129558</v>
      </c>
      <c r="C290" s="375" t="s">
        <v>45</v>
      </c>
    </row>
    <row r="291" spans="2:3">
      <c r="B291" s="374">
        <v>6147976</v>
      </c>
      <c r="C291" s="375" t="s">
        <v>45</v>
      </c>
    </row>
    <row r="292" spans="2:3">
      <c r="B292" s="374">
        <v>6147961</v>
      </c>
      <c r="C292" s="375" t="s">
        <v>45</v>
      </c>
    </row>
    <row r="293" spans="2:3">
      <c r="B293" s="374">
        <v>6128426</v>
      </c>
      <c r="C293" s="375" t="s">
        <v>45</v>
      </c>
    </row>
    <row r="294" spans="2:3">
      <c r="B294" s="374">
        <v>6147941</v>
      </c>
      <c r="C294" s="375" t="s">
        <v>45</v>
      </c>
    </row>
    <row r="295" spans="2:3">
      <c r="B295" s="374">
        <v>6147754</v>
      </c>
      <c r="C295" s="375" t="s">
        <v>45</v>
      </c>
    </row>
    <row r="296" spans="2:3">
      <c r="B296" s="374">
        <v>6073297</v>
      </c>
      <c r="C296" s="375" t="s">
        <v>45</v>
      </c>
    </row>
    <row r="297" spans="2:3">
      <c r="B297" s="374">
        <v>6128482</v>
      </c>
      <c r="C297" s="375" t="s">
        <v>45</v>
      </c>
    </row>
    <row r="298" spans="2:3">
      <c r="B298" s="374">
        <v>6148116</v>
      </c>
      <c r="C298" s="375" t="s">
        <v>45</v>
      </c>
    </row>
    <row r="299" spans="2:3">
      <c r="B299" s="374">
        <v>6159482</v>
      </c>
      <c r="C299" s="375" t="s">
        <v>45</v>
      </c>
    </row>
    <row r="300" spans="2:3">
      <c r="B300" s="374">
        <v>6148059</v>
      </c>
      <c r="C300" s="375" t="s">
        <v>45</v>
      </c>
    </row>
    <row r="301" spans="2:3">
      <c r="B301" s="374">
        <v>6157198</v>
      </c>
      <c r="C301" s="375" t="s">
        <v>45</v>
      </c>
    </row>
    <row r="302" spans="2:3">
      <c r="B302" s="374">
        <v>6148117</v>
      </c>
      <c r="C302" s="375" t="s">
        <v>45</v>
      </c>
    </row>
    <row r="303" spans="2:3">
      <c r="B303" s="374">
        <v>6116663</v>
      </c>
      <c r="C303" s="375" t="s">
        <v>45</v>
      </c>
    </row>
    <row r="304" spans="2:3">
      <c r="B304" s="374">
        <v>3600289</v>
      </c>
      <c r="C304" s="375" t="s">
        <v>45</v>
      </c>
    </row>
    <row r="305" spans="2:3">
      <c r="B305" s="374">
        <v>6074485</v>
      </c>
      <c r="C305" s="375" t="s">
        <v>45</v>
      </c>
    </row>
    <row r="306" spans="2:3">
      <c r="B306" s="374">
        <v>6238157</v>
      </c>
      <c r="C306" s="375" t="s">
        <v>45</v>
      </c>
    </row>
    <row r="307" spans="2:3">
      <c r="B307" s="374">
        <v>6147934</v>
      </c>
      <c r="C307" s="375" t="s">
        <v>45</v>
      </c>
    </row>
    <row r="308" spans="2:3">
      <c r="B308" s="374">
        <v>6122090</v>
      </c>
      <c r="C308" s="375" t="s">
        <v>45</v>
      </c>
    </row>
    <row r="309" spans="2:3">
      <c r="B309" s="374">
        <v>6147880</v>
      </c>
      <c r="C309" s="375" t="s">
        <v>45</v>
      </c>
    </row>
    <row r="310" spans="2:3">
      <c r="B310" s="374">
        <v>6245215</v>
      </c>
      <c r="C310" s="375" t="s">
        <v>45</v>
      </c>
    </row>
    <row r="311" spans="2:3">
      <c r="B311" s="374">
        <v>6073298</v>
      </c>
      <c r="C311" s="375" t="s">
        <v>45</v>
      </c>
    </row>
    <row r="312" spans="2:3">
      <c r="B312" s="374">
        <v>6147843</v>
      </c>
      <c r="C312" s="375" t="s">
        <v>45</v>
      </c>
    </row>
    <row r="313" spans="2:3">
      <c r="B313" s="374">
        <v>6083605</v>
      </c>
      <c r="C313" s="375" t="s">
        <v>45</v>
      </c>
    </row>
    <row r="314" spans="2:3">
      <c r="B314" s="374">
        <v>6155733</v>
      </c>
      <c r="C314" s="375" t="s">
        <v>45</v>
      </c>
    </row>
    <row r="315" spans="2:3">
      <c r="B315" s="374">
        <v>6240448</v>
      </c>
      <c r="C315" s="375" t="s">
        <v>45</v>
      </c>
    </row>
    <row r="316" spans="2:3">
      <c r="B316" s="374">
        <v>6147904</v>
      </c>
      <c r="C316" s="375" t="s">
        <v>45</v>
      </c>
    </row>
    <row r="317" spans="2:3">
      <c r="B317" s="374">
        <v>6058238</v>
      </c>
      <c r="C317" s="375" t="s">
        <v>45</v>
      </c>
    </row>
    <row r="318" spans="2:3">
      <c r="B318" s="374">
        <v>5911</v>
      </c>
      <c r="C318" s="375" t="s">
        <v>45</v>
      </c>
    </row>
    <row r="319" spans="2:3">
      <c r="B319" s="374">
        <v>6147929</v>
      </c>
      <c r="C319" s="375" t="s">
        <v>45</v>
      </c>
    </row>
    <row r="320" spans="2:3">
      <c r="B320" s="374">
        <v>6057883</v>
      </c>
      <c r="C320" s="375" t="s">
        <v>45</v>
      </c>
    </row>
    <row r="321" spans="2:3">
      <c r="B321" s="374">
        <v>6057970</v>
      </c>
      <c r="C321" s="375" t="s">
        <v>45</v>
      </c>
    </row>
    <row r="322" spans="2:3">
      <c r="B322" s="374">
        <v>6147798</v>
      </c>
      <c r="C322" s="375" t="s">
        <v>45</v>
      </c>
    </row>
    <row r="323" spans="2:3">
      <c r="B323" s="374">
        <v>5904</v>
      </c>
      <c r="C323" s="375" t="s">
        <v>45</v>
      </c>
    </row>
    <row r="324" spans="2:3">
      <c r="B324" s="374">
        <v>6057966</v>
      </c>
      <c r="C324" s="375" t="s">
        <v>45</v>
      </c>
    </row>
    <row r="325" spans="2:3">
      <c r="B325" s="374">
        <v>6147802</v>
      </c>
      <c r="C325" s="375" t="s">
        <v>53</v>
      </c>
    </row>
    <row r="326" spans="2:3">
      <c r="B326" s="374">
        <v>6147807</v>
      </c>
      <c r="C326" s="375" t="s">
        <v>53</v>
      </c>
    </row>
    <row r="327" spans="2:3">
      <c r="B327" s="374">
        <v>6253108</v>
      </c>
      <c r="C327" s="375" t="s">
        <v>53</v>
      </c>
    </row>
    <row r="328" spans="2:3">
      <c r="B328" s="374">
        <v>6147922</v>
      </c>
      <c r="C328" s="375" t="s">
        <v>53</v>
      </c>
    </row>
    <row r="329" spans="2:3">
      <c r="B329" s="374">
        <v>6267334</v>
      </c>
      <c r="C329" s="375" t="s">
        <v>53</v>
      </c>
    </row>
    <row r="330" spans="2:3">
      <c r="B330" s="374">
        <v>6239232</v>
      </c>
      <c r="C330" s="375" t="s">
        <v>53</v>
      </c>
    </row>
    <row r="331" spans="2:3">
      <c r="B331" s="374">
        <v>6128848</v>
      </c>
      <c r="C331" s="375" t="s">
        <v>53</v>
      </c>
    </row>
    <row r="332" spans="2:3">
      <c r="B332" s="374">
        <v>6057942</v>
      </c>
      <c r="C332" s="375" t="s">
        <v>53</v>
      </c>
    </row>
    <row r="333" spans="2:3">
      <c r="B333" s="374">
        <v>6248040</v>
      </c>
      <c r="C333" s="375" t="s">
        <v>53</v>
      </c>
    </row>
    <row r="334" spans="2:3">
      <c r="B334" s="374">
        <v>6243514</v>
      </c>
      <c r="C334" s="375" t="s">
        <v>53</v>
      </c>
    </row>
    <row r="335" spans="2:3">
      <c r="B335" s="374">
        <v>6259412</v>
      </c>
      <c r="C335" s="375" t="s">
        <v>53</v>
      </c>
    </row>
    <row r="336" spans="2:3">
      <c r="B336" s="374">
        <v>6238188</v>
      </c>
      <c r="C336" s="375" t="s">
        <v>53</v>
      </c>
    </row>
    <row r="337" spans="2:3">
      <c r="B337" s="374">
        <v>6225209</v>
      </c>
      <c r="C337" s="375" t="s">
        <v>53</v>
      </c>
    </row>
    <row r="338" spans="2:3">
      <c r="B338" s="374">
        <v>6241505</v>
      </c>
      <c r="C338" s="375" t="s">
        <v>53</v>
      </c>
    </row>
    <row r="339" spans="2:3">
      <c r="B339" s="374">
        <v>6148252</v>
      </c>
      <c r="C339" s="375" t="s">
        <v>53</v>
      </c>
    </row>
    <row r="340" spans="2:3">
      <c r="B340" s="374">
        <v>6058284</v>
      </c>
      <c r="C340" s="375" t="s">
        <v>53</v>
      </c>
    </row>
    <row r="341" spans="2:3">
      <c r="B341" s="374">
        <v>6148271</v>
      </c>
      <c r="C341" s="375" t="s">
        <v>53</v>
      </c>
    </row>
    <row r="342" spans="2:3">
      <c r="B342" s="374">
        <v>6242100</v>
      </c>
      <c r="C342" s="375" t="s">
        <v>53</v>
      </c>
    </row>
    <row r="343" spans="2:3">
      <c r="B343" s="374">
        <v>6147793</v>
      </c>
      <c r="C343" s="375" t="s">
        <v>53</v>
      </c>
    </row>
    <row r="344" spans="2:3">
      <c r="B344" s="374">
        <v>6060193</v>
      </c>
      <c r="C344" s="375" t="s">
        <v>53</v>
      </c>
    </row>
    <row r="345" spans="2:3">
      <c r="B345" s="374">
        <v>6243518</v>
      </c>
      <c r="C345" s="375" t="s">
        <v>53</v>
      </c>
    </row>
    <row r="346" spans="2:3">
      <c r="B346" s="374">
        <v>6148169</v>
      </c>
      <c r="C346" s="375" t="s">
        <v>53</v>
      </c>
    </row>
    <row r="347" spans="2:3">
      <c r="B347" s="374">
        <v>6147958</v>
      </c>
      <c r="C347" s="375" t="s">
        <v>53</v>
      </c>
    </row>
    <row r="348" spans="2:3">
      <c r="B348" s="374">
        <v>6147558</v>
      </c>
      <c r="C348" s="375" t="s">
        <v>53</v>
      </c>
    </row>
    <row r="349" spans="2:3">
      <c r="B349" s="374">
        <v>6147557</v>
      </c>
      <c r="C349" s="375" t="s">
        <v>53</v>
      </c>
    </row>
    <row r="350" spans="2:3">
      <c r="B350" s="374">
        <v>6147909</v>
      </c>
      <c r="C350" s="375" t="s">
        <v>53</v>
      </c>
    </row>
    <row r="351" spans="2:3">
      <c r="B351" s="374">
        <v>6242103</v>
      </c>
      <c r="C351" s="375" t="s">
        <v>53</v>
      </c>
    </row>
    <row r="352" spans="2:3">
      <c r="B352" s="374">
        <v>6246656</v>
      </c>
      <c r="C352" s="375" t="s">
        <v>53</v>
      </c>
    </row>
    <row r="353" spans="2:3">
      <c r="B353" s="374">
        <v>6245267</v>
      </c>
      <c r="C353" s="375" t="s">
        <v>53</v>
      </c>
    </row>
    <row r="354" spans="2:3">
      <c r="B354" s="374">
        <v>6147755</v>
      </c>
      <c r="C354" s="375" t="s">
        <v>53</v>
      </c>
    </row>
    <row r="355" spans="2:3">
      <c r="B355" s="374">
        <v>6245256</v>
      </c>
      <c r="C355" s="375" t="s">
        <v>53</v>
      </c>
    </row>
    <row r="356" spans="2:3">
      <c r="B356" s="374">
        <v>6147805</v>
      </c>
      <c r="C356" s="375" t="s">
        <v>53</v>
      </c>
    </row>
    <row r="357" spans="2:3">
      <c r="B357" s="374">
        <v>6128986</v>
      </c>
      <c r="C357" s="375" t="s">
        <v>53</v>
      </c>
    </row>
    <row r="358" spans="2:3">
      <c r="B358" s="374">
        <v>6238256</v>
      </c>
      <c r="C358" s="375" t="s">
        <v>53</v>
      </c>
    </row>
    <row r="359" spans="2:3">
      <c r="B359" s="374">
        <v>6148330</v>
      </c>
      <c r="C359" s="375" t="s">
        <v>53</v>
      </c>
    </row>
    <row r="360" spans="2:3">
      <c r="B360" s="374">
        <v>6057496</v>
      </c>
      <c r="C360" s="375" t="s">
        <v>53</v>
      </c>
    </row>
    <row r="361" spans="2:3">
      <c r="B361" s="374">
        <v>6245241</v>
      </c>
      <c r="C361" s="375" t="s">
        <v>45</v>
      </c>
    </row>
    <row r="362" spans="2:3">
      <c r="B362" s="374">
        <v>6129907</v>
      </c>
      <c r="C362" s="375" t="s">
        <v>45</v>
      </c>
    </row>
    <row r="363" spans="2:3">
      <c r="B363" s="374">
        <v>6245240</v>
      </c>
      <c r="C363" s="375" t="s">
        <v>45</v>
      </c>
    </row>
    <row r="364" spans="2:3">
      <c r="B364" s="374">
        <v>6080341</v>
      </c>
      <c r="C364" s="375" t="s">
        <v>45</v>
      </c>
    </row>
    <row r="365" spans="2:3">
      <c r="B365" s="374">
        <v>6147950</v>
      </c>
      <c r="C365" s="375" t="s">
        <v>45</v>
      </c>
    </row>
    <row r="366" spans="2:3">
      <c r="B366" s="374">
        <v>6245208</v>
      </c>
      <c r="C366" s="375" t="s">
        <v>45</v>
      </c>
    </row>
    <row r="367" spans="2:3">
      <c r="B367" s="374">
        <v>6246091</v>
      </c>
      <c r="C367" s="375" t="s">
        <v>45</v>
      </c>
    </row>
    <row r="368" spans="2:3">
      <c r="B368" s="374">
        <v>6127788</v>
      </c>
      <c r="C368" s="375" t="s">
        <v>45</v>
      </c>
    </row>
    <row r="369" spans="2:3">
      <c r="B369" s="374">
        <v>5958</v>
      </c>
      <c r="C369" s="375" t="s">
        <v>45</v>
      </c>
    </row>
    <row r="370" spans="2:3">
      <c r="B370" s="374">
        <v>6057851</v>
      </c>
      <c r="C370" s="375" t="s">
        <v>45</v>
      </c>
    </row>
    <row r="371" spans="2:3">
      <c r="B371" s="374">
        <v>6245251</v>
      </c>
      <c r="C371" s="375" t="s">
        <v>45</v>
      </c>
    </row>
    <row r="372" spans="2:3">
      <c r="B372" s="374">
        <v>6239316</v>
      </c>
      <c r="C372" s="375" t="s">
        <v>45</v>
      </c>
    </row>
    <row r="373" spans="2:3">
      <c r="B373" s="374">
        <v>6068121</v>
      </c>
      <c r="C373" s="375" t="s">
        <v>45</v>
      </c>
    </row>
    <row r="374" spans="2:3">
      <c r="B374" s="374">
        <v>3400620</v>
      </c>
      <c r="C374" s="375" t="s">
        <v>45</v>
      </c>
    </row>
    <row r="375" spans="2:3">
      <c r="B375" s="374">
        <v>6057573</v>
      </c>
      <c r="C375" s="375" t="s">
        <v>45</v>
      </c>
    </row>
    <row r="376" spans="2:3">
      <c r="B376" s="374">
        <v>6243506</v>
      </c>
      <c r="C376" s="375" t="s">
        <v>45</v>
      </c>
    </row>
    <row r="377" spans="2:3">
      <c r="B377" s="374">
        <v>6129553</v>
      </c>
      <c r="C377" s="375" t="s">
        <v>45</v>
      </c>
    </row>
    <row r="378" spans="2:3">
      <c r="B378" s="374">
        <v>6245672</v>
      </c>
      <c r="C378" s="375" t="s">
        <v>45</v>
      </c>
    </row>
    <row r="379" spans="2:3">
      <c r="B379" s="374">
        <v>6245662</v>
      </c>
      <c r="C379" s="375" t="s">
        <v>45</v>
      </c>
    </row>
    <row r="380" spans="2:3">
      <c r="B380" s="374">
        <v>6246663</v>
      </c>
      <c r="C380" s="375" t="s">
        <v>45</v>
      </c>
    </row>
    <row r="381" spans="2:3">
      <c r="B381" s="374">
        <v>6243517</v>
      </c>
      <c r="C381" s="375" t="s">
        <v>45</v>
      </c>
    </row>
    <row r="382" spans="2:3">
      <c r="B382" s="374">
        <v>6129546</v>
      </c>
      <c r="C382" s="375" t="s">
        <v>45</v>
      </c>
    </row>
    <row r="383" spans="2:3">
      <c r="B383" s="374">
        <v>6239978</v>
      </c>
      <c r="C383" s="375" t="s">
        <v>45</v>
      </c>
    </row>
    <row r="384" spans="2:3">
      <c r="B384" s="374">
        <v>6148317</v>
      </c>
      <c r="C384" s="375" t="s">
        <v>45</v>
      </c>
    </row>
    <row r="385" spans="2:3">
      <c r="B385" s="374">
        <v>6126734</v>
      </c>
      <c r="C385" s="375" t="s">
        <v>45</v>
      </c>
    </row>
    <row r="386" spans="2:3">
      <c r="B386" s="374">
        <v>6147890</v>
      </c>
      <c r="C386" s="375" t="s">
        <v>45</v>
      </c>
    </row>
    <row r="387" spans="2:3">
      <c r="B387" s="374">
        <v>6258998</v>
      </c>
      <c r="C387" s="375" t="s">
        <v>45</v>
      </c>
    </row>
    <row r="388" spans="2:3">
      <c r="B388" s="374">
        <v>6073780</v>
      </c>
      <c r="C388" s="375" t="s">
        <v>45</v>
      </c>
    </row>
    <row r="389" spans="2:3">
      <c r="B389" s="374">
        <v>6129501</v>
      </c>
      <c r="C389" s="375" t="s">
        <v>45</v>
      </c>
    </row>
    <row r="390" spans="2:3">
      <c r="B390" s="374">
        <v>6147737</v>
      </c>
      <c r="C390" s="375" t="s">
        <v>45</v>
      </c>
    </row>
    <row r="391" spans="2:3">
      <c r="B391" s="374">
        <v>6057565</v>
      </c>
      <c r="C391" s="375" t="s">
        <v>45</v>
      </c>
    </row>
    <row r="392" spans="2:3">
      <c r="B392" s="374">
        <v>6057799</v>
      </c>
      <c r="C392" s="375" t="s">
        <v>45</v>
      </c>
    </row>
    <row r="393" spans="2:3">
      <c r="B393" s="374">
        <v>6254029</v>
      </c>
      <c r="C393" s="375" t="s">
        <v>45</v>
      </c>
    </row>
    <row r="394" spans="2:3">
      <c r="B394" s="374">
        <v>6126668</v>
      </c>
      <c r="C394" s="375" t="s">
        <v>45</v>
      </c>
    </row>
    <row r="395" spans="2:3">
      <c r="B395" s="374">
        <v>6148108</v>
      </c>
      <c r="C395" s="375" t="s">
        <v>45</v>
      </c>
    </row>
    <row r="396" spans="2:3">
      <c r="B396" s="374">
        <v>6238125</v>
      </c>
      <c r="C396" s="375" t="s">
        <v>45</v>
      </c>
    </row>
    <row r="397" spans="2:3">
      <c r="B397" s="374">
        <v>6244190</v>
      </c>
      <c r="C397" s="375" t="s">
        <v>45</v>
      </c>
    </row>
    <row r="398" spans="2:3">
      <c r="B398" s="374">
        <v>6126659</v>
      </c>
      <c r="C398" s="375" t="s">
        <v>45</v>
      </c>
    </row>
    <row r="399" spans="2:3">
      <c r="B399" s="374">
        <v>6256043</v>
      </c>
      <c r="C399" s="375" t="s">
        <v>45</v>
      </c>
    </row>
    <row r="400" spans="2:3">
      <c r="B400" s="374">
        <v>6147836</v>
      </c>
      <c r="C400" s="375" t="s">
        <v>45</v>
      </c>
    </row>
    <row r="401" spans="2:3">
      <c r="B401" s="374">
        <v>6148155</v>
      </c>
      <c r="C401" s="375" t="s">
        <v>45</v>
      </c>
    </row>
    <row r="402" spans="2:3">
      <c r="B402" s="374">
        <v>6148140</v>
      </c>
      <c r="C402" s="375" t="s">
        <v>45</v>
      </c>
    </row>
    <row r="403" spans="2:3">
      <c r="B403" s="374">
        <v>6147785</v>
      </c>
      <c r="C403" s="375" t="s">
        <v>45</v>
      </c>
    </row>
    <row r="404" spans="2:3">
      <c r="B404" s="374">
        <v>3400557</v>
      </c>
      <c r="C404" s="375" t="s">
        <v>45</v>
      </c>
    </row>
    <row r="405" spans="2:3">
      <c r="B405" s="374">
        <v>6245220</v>
      </c>
      <c r="C405" s="375" t="s">
        <v>45</v>
      </c>
    </row>
    <row r="406" spans="2:3">
      <c r="B406" s="374">
        <v>6245217</v>
      </c>
      <c r="C406" s="375" t="s">
        <v>45</v>
      </c>
    </row>
    <row r="407" spans="2:3">
      <c r="B407" s="374">
        <v>6147955</v>
      </c>
      <c r="C407" s="375" t="s">
        <v>45</v>
      </c>
    </row>
    <row r="408" spans="2:3">
      <c r="B408" s="374">
        <v>3600573</v>
      </c>
      <c r="C408" s="375" t="s">
        <v>45</v>
      </c>
    </row>
    <row r="409" spans="2:3">
      <c r="B409" s="374">
        <v>6262751</v>
      </c>
      <c r="C409" s="375" t="s">
        <v>45</v>
      </c>
    </row>
    <row r="410" spans="2:3">
      <c r="B410" s="374">
        <v>6120080</v>
      </c>
      <c r="C410" s="375" t="s">
        <v>45</v>
      </c>
    </row>
    <row r="411" spans="2:3">
      <c r="B411" s="374">
        <v>6128842</v>
      </c>
      <c r="C411" s="375" t="s">
        <v>45</v>
      </c>
    </row>
    <row r="412" spans="2:3">
      <c r="B412" s="374">
        <v>6129556</v>
      </c>
      <c r="C412" s="375" t="s">
        <v>45</v>
      </c>
    </row>
    <row r="413" spans="2:3">
      <c r="B413" s="374">
        <v>6255100</v>
      </c>
      <c r="C413" s="375" t="s">
        <v>45</v>
      </c>
    </row>
    <row r="414" spans="2:3">
      <c r="B414" s="374">
        <v>6245192</v>
      </c>
      <c r="C414" s="375" t="s">
        <v>45</v>
      </c>
    </row>
    <row r="415" spans="2:3">
      <c r="B415" s="374">
        <v>6245247</v>
      </c>
      <c r="C415" s="375" t="s">
        <v>45</v>
      </c>
    </row>
    <row r="416" spans="2:3">
      <c r="B416" s="374">
        <v>6057898</v>
      </c>
      <c r="C416" s="375" t="s">
        <v>45</v>
      </c>
    </row>
    <row r="417" spans="2:3">
      <c r="B417" s="374">
        <v>6127967</v>
      </c>
      <c r="C417" s="375" t="s">
        <v>45</v>
      </c>
    </row>
    <row r="418" spans="2:3">
      <c r="B418" s="374">
        <v>6138530</v>
      </c>
      <c r="C418" s="375" t="s">
        <v>45</v>
      </c>
    </row>
    <row r="419" spans="2:3">
      <c r="B419" s="374">
        <v>6246649</v>
      </c>
      <c r="C419" s="375" t="s">
        <v>45</v>
      </c>
    </row>
    <row r="420" spans="2:3">
      <c r="B420" s="374">
        <v>6245273</v>
      </c>
      <c r="C420" s="375" t="s">
        <v>45</v>
      </c>
    </row>
    <row r="421" spans="2:3">
      <c r="B421" s="374">
        <v>6147756</v>
      </c>
      <c r="C421" s="375" t="s">
        <v>45</v>
      </c>
    </row>
    <row r="422" spans="2:3">
      <c r="B422" s="374">
        <v>6240016</v>
      </c>
      <c r="C422" s="375" t="s">
        <v>45</v>
      </c>
    </row>
    <row r="423" spans="2:3">
      <c r="B423" s="374">
        <v>6245229</v>
      </c>
      <c r="C423" s="375" t="s">
        <v>45</v>
      </c>
    </row>
    <row r="424" spans="2:3">
      <c r="B424" s="374">
        <v>6057453</v>
      </c>
      <c r="C424" s="375" t="s">
        <v>45</v>
      </c>
    </row>
    <row r="425" spans="2:3">
      <c r="B425" s="374">
        <v>6129499</v>
      </c>
      <c r="C425" s="375" t="s">
        <v>45</v>
      </c>
    </row>
    <row r="426" spans="2:3">
      <c r="B426" s="374">
        <v>6057850</v>
      </c>
      <c r="C426" s="375" t="s">
        <v>45</v>
      </c>
    </row>
    <row r="427" spans="2:3">
      <c r="B427" s="374">
        <v>6253100</v>
      </c>
      <c r="C427" s="375" t="s">
        <v>45</v>
      </c>
    </row>
    <row r="428" spans="2:3">
      <c r="B428" s="374">
        <v>6120079</v>
      </c>
      <c r="C428" s="375" t="s">
        <v>45</v>
      </c>
    </row>
    <row r="429" spans="2:3">
      <c r="B429" s="374">
        <v>6237093</v>
      </c>
      <c r="C429" s="375" t="s">
        <v>45</v>
      </c>
    </row>
    <row r="430" spans="2:3">
      <c r="B430" s="374">
        <v>6148172</v>
      </c>
      <c r="C430" s="375" t="s">
        <v>45</v>
      </c>
    </row>
    <row r="431" spans="2:3">
      <c r="B431" s="374">
        <v>6256071</v>
      </c>
      <c r="C431" s="375" t="s">
        <v>45</v>
      </c>
    </row>
    <row r="432" spans="2:3">
      <c r="B432" s="374">
        <v>1182</v>
      </c>
      <c r="C432" s="375" t="s">
        <v>45</v>
      </c>
    </row>
    <row r="433" spans="2:3">
      <c r="B433" s="374">
        <v>6118710</v>
      </c>
      <c r="C433" s="375" t="s">
        <v>45</v>
      </c>
    </row>
    <row r="434" spans="2:3">
      <c r="B434" s="374">
        <v>6238526</v>
      </c>
      <c r="C434" s="375" t="s">
        <v>45</v>
      </c>
    </row>
    <row r="435" spans="2:3">
      <c r="B435" s="374">
        <v>6245245</v>
      </c>
      <c r="C435" s="375" t="s">
        <v>45</v>
      </c>
    </row>
    <row r="436" spans="2:3">
      <c r="B436" s="374">
        <v>6254970</v>
      </c>
      <c r="C436" s="375" t="s">
        <v>45</v>
      </c>
    </row>
    <row r="437" spans="2:3">
      <c r="B437" s="374">
        <v>6245227</v>
      </c>
      <c r="C437" s="375" t="s">
        <v>45</v>
      </c>
    </row>
    <row r="438" spans="2:3">
      <c r="B438" s="374">
        <v>6224961</v>
      </c>
      <c r="C438" s="375" t="s">
        <v>45</v>
      </c>
    </row>
    <row r="439" spans="2:3">
      <c r="B439" s="374">
        <v>6122132</v>
      </c>
      <c r="C439" s="375" t="s">
        <v>45</v>
      </c>
    </row>
    <row r="440" spans="2:3">
      <c r="B440" s="374">
        <v>6126183</v>
      </c>
      <c r="C440" s="375" t="s">
        <v>45</v>
      </c>
    </row>
    <row r="441" spans="2:3">
      <c r="B441" s="374">
        <v>6245260</v>
      </c>
      <c r="C441" s="375" t="s">
        <v>45</v>
      </c>
    </row>
    <row r="442" spans="2:3">
      <c r="B442" s="374">
        <v>6245218</v>
      </c>
      <c r="C442" s="375" t="s">
        <v>45</v>
      </c>
    </row>
    <row r="443" spans="2:3">
      <c r="B443" s="374">
        <v>6058279</v>
      </c>
      <c r="C443" s="375" t="s">
        <v>45</v>
      </c>
    </row>
    <row r="444" spans="2:3">
      <c r="B444" s="374">
        <v>6239320</v>
      </c>
      <c r="C444" s="375" t="s">
        <v>45</v>
      </c>
    </row>
    <row r="445" spans="2:3">
      <c r="B445" s="374">
        <v>6073302</v>
      </c>
      <c r="C445" s="375" t="s">
        <v>45</v>
      </c>
    </row>
    <row r="446" spans="2:3">
      <c r="B446" s="374">
        <v>6245262</v>
      </c>
      <c r="C446" s="375" t="s">
        <v>45</v>
      </c>
    </row>
    <row r="447" spans="2:3">
      <c r="B447" s="374">
        <v>6128936</v>
      </c>
      <c r="C447" s="375" t="s">
        <v>45</v>
      </c>
    </row>
    <row r="448" spans="2:3">
      <c r="B448" s="374">
        <v>6147856</v>
      </c>
      <c r="C448" s="375" t="s">
        <v>45</v>
      </c>
    </row>
    <row r="449" spans="2:3">
      <c r="B449" s="374">
        <v>6147953</v>
      </c>
      <c r="C449" s="375" t="s">
        <v>45</v>
      </c>
    </row>
    <row r="450" spans="2:3">
      <c r="B450" s="374">
        <v>4078</v>
      </c>
      <c r="C450" s="375" t="s">
        <v>45</v>
      </c>
    </row>
    <row r="451" spans="2:3">
      <c r="B451" s="374">
        <v>3400230</v>
      </c>
      <c r="C451" s="375" t="s">
        <v>45</v>
      </c>
    </row>
    <row r="452" spans="2:3">
      <c r="B452" s="374">
        <v>6122136</v>
      </c>
      <c r="C452" s="375" t="s">
        <v>45</v>
      </c>
    </row>
    <row r="453" spans="2:3">
      <c r="B453" s="374">
        <v>6073785</v>
      </c>
      <c r="C453" s="375" t="s">
        <v>45</v>
      </c>
    </row>
    <row r="454" spans="2:3">
      <c r="B454" s="374">
        <v>6057538</v>
      </c>
      <c r="C454" s="375" t="s">
        <v>45</v>
      </c>
    </row>
    <row r="455" spans="2:3">
      <c r="B455" s="374">
        <v>6060205</v>
      </c>
      <c r="C455" s="375" t="s">
        <v>45</v>
      </c>
    </row>
    <row r="456" spans="2:3">
      <c r="B456" s="374">
        <v>5985</v>
      </c>
      <c r="C456" s="375" t="s">
        <v>45</v>
      </c>
    </row>
    <row r="457" spans="2:3">
      <c r="B457" s="374">
        <v>6072156</v>
      </c>
      <c r="C457" s="375" t="s">
        <v>45</v>
      </c>
    </row>
    <row r="458" spans="2:3">
      <c r="B458" s="374">
        <v>6148149</v>
      </c>
      <c r="C458" s="375" t="s">
        <v>45</v>
      </c>
    </row>
    <row r="459" spans="2:3">
      <c r="B459" s="374">
        <v>6128929</v>
      </c>
      <c r="C459" s="375" t="s">
        <v>53</v>
      </c>
    </row>
    <row r="460" spans="2:3">
      <c r="B460" s="374">
        <v>6126203</v>
      </c>
      <c r="C460" s="375" t="s">
        <v>53</v>
      </c>
    </row>
    <row r="461" spans="2:3">
      <c r="B461" s="374">
        <v>6238156</v>
      </c>
      <c r="C461" s="375" t="s">
        <v>53</v>
      </c>
    </row>
    <row r="462" spans="2:3">
      <c r="B462" s="374">
        <v>6128919</v>
      </c>
      <c r="C462" s="375" t="s">
        <v>53</v>
      </c>
    </row>
    <row r="463" spans="2:3">
      <c r="B463" s="374">
        <v>6147871</v>
      </c>
      <c r="C463" s="375" t="s">
        <v>53</v>
      </c>
    </row>
    <row r="464" spans="2:3">
      <c r="B464" s="374">
        <v>6255104</v>
      </c>
      <c r="C464" s="375" t="s">
        <v>53</v>
      </c>
    </row>
    <row r="465" spans="2:3">
      <c r="B465" s="374">
        <v>6259561</v>
      </c>
      <c r="C465" s="375" t="s">
        <v>53</v>
      </c>
    </row>
    <row r="466" spans="2:3">
      <c r="B466" s="374">
        <v>6112984</v>
      </c>
      <c r="C466" s="375" t="s">
        <v>45</v>
      </c>
    </row>
    <row r="467" spans="2:3">
      <c r="B467" s="374">
        <v>3600375</v>
      </c>
      <c r="C467" s="375" t="s">
        <v>45</v>
      </c>
    </row>
    <row r="468" spans="2:3">
      <c r="B468" s="374">
        <v>6244217</v>
      </c>
      <c r="C468" s="375" t="s">
        <v>45</v>
      </c>
    </row>
    <row r="469" spans="2:3">
      <c r="B469" s="374">
        <v>6128497</v>
      </c>
      <c r="C469" s="375" t="s">
        <v>45</v>
      </c>
    </row>
    <row r="470" spans="2:3">
      <c r="B470" s="374">
        <v>6127169</v>
      </c>
      <c r="C470" s="375" t="s">
        <v>45</v>
      </c>
    </row>
    <row r="471" spans="2:3">
      <c r="B471" s="374">
        <v>6153806</v>
      </c>
      <c r="C471" s="375" t="s">
        <v>45</v>
      </c>
    </row>
    <row r="472" spans="2:3">
      <c r="B472" s="374">
        <v>6405882</v>
      </c>
      <c r="C472" s="375" t="s">
        <v>45</v>
      </c>
    </row>
    <row r="473" spans="2:3">
      <c r="B473" s="374">
        <v>6147751</v>
      </c>
      <c r="C473" s="375" t="s">
        <v>45</v>
      </c>
    </row>
    <row r="474" spans="2:3">
      <c r="B474" s="374">
        <v>6148942</v>
      </c>
      <c r="C474" s="375" t="s">
        <v>45</v>
      </c>
    </row>
    <row r="475" spans="2:3">
      <c r="B475" s="374">
        <v>6126059</v>
      </c>
      <c r="C475" s="375" t="s">
        <v>45</v>
      </c>
    </row>
    <row r="476" spans="2:3">
      <c r="B476" s="374">
        <v>6148340</v>
      </c>
      <c r="C476" s="375" t="s">
        <v>45</v>
      </c>
    </row>
    <row r="477" spans="2:3">
      <c r="B477" s="374">
        <v>6054967</v>
      </c>
      <c r="C477" s="375" t="s">
        <v>45</v>
      </c>
    </row>
    <row r="478" spans="2:3">
      <c r="B478" s="374">
        <v>6260948</v>
      </c>
      <c r="C478" s="375" t="s">
        <v>45</v>
      </c>
    </row>
    <row r="479" spans="2:3">
      <c r="B479" s="376">
        <v>3401486</v>
      </c>
      <c r="C479" s="376" t="s">
        <v>45</v>
      </c>
    </row>
    <row r="480" spans="2:3">
      <c r="B480" s="376">
        <v>6133507</v>
      </c>
      <c r="C480" s="376" t="s">
        <v>45</v>
      </c>
    </row>
    <row r="481" spans="2:3">
      <c r="B481" s="376">
        <v>6057892</v>
      </c>
      <c r="C481" s="376" t="s">
        <v>45</v>
      </c>
    </row>
    <row r="482" spans="2:3">
      <c r="B482" s="376">
        <v>3600366</v>
      </c>
      <c r="C482" s="376" t="s">
        <v>45</v>
      </c>
    </row>
    <row r="483" spans="2:3">
      <c r="B483" s="376">
        <v>6147833</v>
      </c>
      <c r="C483" s="376" t="s">
        <v>45</v>
      </c>
    </row>
    <row r="484" spans="2:3">
      <c r="B484" s="376">
        <v>6148143</v>
      </c>
      <c r="C484" s="376" t="s">
        <v>45</v>
      </c>
    </row>
    <row r="485" spans="2:3">
      <c r="B485" s="376">
        <v>6057527</v>
      </c>
      <c r="C485" s="376" t="s">
        <v>45</v>
      </c>
    </row>
    <row r="486" spans="2:3">
      <c r="B486" s="376">
        <v>2457</v>
      </c>
      <c r="C486" s="376" t="s">
        <v>45</v>
      </c>
    </row>
    <row r="487" spans="2:3">
      <c r="B487" s="376">
        <v>6259584</v>
      </c>
      <c r="C487" s="376" t="s">
        <v>45</v>
      </c>
    </row>
    <row r="488" spans="2:3">
      <c r="B488" s="376">
        <v>6122784</v>
      </c>
      <c r="C488" s="376" t="s">
        <v>45</v>
      </c>
    </row>
    <row r="489" spans="2:3">
      <c r="B489" s="376">
        <v>3400046</v>
      </c>
      <c r="C489" s="376" t="s">
        <v>45</v>
      </c>
    </row>
    <row r="490" spans="2:3">
      <c r="B490" s="376">
        <v>6128482</v>
      </c>
      <c r="C490" s="376" t="s">
        <v>45</v>
      </c>
    </row>
    <row r="491" spans="2:3">
      <c r="B491" s="376">
        <v>6053130</v>
      </c>
      <c r="C491" s="376" t="s">
        <v>45</v>
      </c>
    </row>
    <row r="492" spans="2:3">
      <c r="B492" s="376">
        <v>6053104</v>
      </c>
      <c r="C492" s="376" t="s">
        <v>45</v>
      </c>
    </row>
    <row r="493" spans="2:3">
      <c r="B493" s="376">
        <v>6053258</v>
      </c>
      <c r="C493" s="376" t="s">
        <v>45</v>
      </c>
    </row>
    <row r="494" spans="2:3">
      <c r="B494" s="376">
        <v>6127935</v>
      </c>
      <c r="C494" s="376" t="s">
        <v>45</v>
      </c>
    </row>
    <row r="495" spans="2:3">
      <c r="B495" s="376">
        <v>6148064</v>
      </c>
      <c r="C495" s="376" t="s">
        <v>45</v>
      </c>
    </row>
    <row r="496" spans="2:3">
      <c r="B496" s="376">
        <v>6243502</v>
      </c>
      <c r="C496" s="376" t="s">
        <v>45</v>
      </c>
    </row>
    <row r="497" spans="2:3">
      <c r="B497" s="376">
        <v>3401492</v>
      </c>
      <c r="C497" s="376" t="s">
        <v>45</v>
      </c>
    </row>
    <row r="498" spans="2:3">
      <c r="B498" s="376">
        <v>6059854</v>
      </c>
      <c r="C498" s="376" t="s">
        <v>45</v>
      </c>
    </row>
    <row r="499" spans="2:3">
      <c r="B499" s="376">
        <v>535</v>
      </c>
      <c r="C499" s="376" t="s">
        <v>45</v>
      </c>
    </row>
    <row r="500" spans="2:3">
      <c r="B500" s="376">
        <v>6244230</v>
      </c>
      <c r="C500" s="376" t="s">
        <v>45</v>
      </c>
    </row>
    <row r="501" spans="2:3">
      <c r="B501" s="376">
        <v>5908</v>
      </c>
      <c r="C501" s="376" t="s">
        <v>45</v>
      </c>
    </row>
    <row r="502" spans="2:3">
      <c r="B502" s="376">
        <v>6083603</v>
      </c>
      <c r="C502" s="376" t="s">
        <v>45</v>
      </c>
    </row>
    <row r="503" spans="2:3">
      <c r="B503" s="376">
        <v>6149681</v>
      </c>
      <c r="C503" s="376" t="s">
        <v>45</v>
      </c>
    </row>
    <row r="504" spans="2:3">
      <c r="B504" s="376">
        <v>544</v>
      </c>
      <c r="C504" s="376" t="s">
        <v>45</v>
      </c>
    </row>
    <row r="505" spans="2:3">
      <c r="B505" s="376">
        <v>6126738</v>
      </c>
      <c r="C505" s="376" t="s">
        <v>53</v>
      </c>
    </row>
    <row r="506" spans="2:3">
      <c r="B506" s="376">
        <v>3400085</v>
      </c>
      <c r="C506" s="376" t="s">
        <v>45</v>
      </c>
    </row>
    <row r="507" spans="2:3">
      <c r="B507" s="376">
        <v>3600548</v>
      </c>
      <c r="C507" s="376" t="s">
        <v>45</v>
      </c>
    </row>
    <row r="508" spans="2:3">
      <c r="B508" s="376">
        <v>6148104</v>
      </c>
      <c r="C508" s="376" t="s">
        <v>45</v>
      </c>
    </row>
    <row r="509" spans="2:3">
      <c r="B509" s="376">
        <v>5879</v>
      </c>
      <c r="C509" s="376" t="s">
        <v>45</v>
      </c>
    </row>
    <row r="510" spans="2:3">
      <c r="B510" s="376">
        <v>6252430</v>
      </c>
      <c r="C510" s="376" t="s">
        <v>53</v>
      </c>
    </row>
    <row r="511" spans="2:3">
      <c r="B511" s="376">
        <v>6148067</v>
      </c>
      <c r="C511" s="376" t="s">
        <v>45</v>
      </c>
    </row>
    <row r="512" spans="2:3">
      <c r="B512" s="376">
        <v>3600368</v>
      </c>
      <c r="C512" s="376" t="s">
        <v>45</v>
      </c>
    </row>
    <row r="513" spans="2:3">
      <c r="B513" s="376">
        <v>6243477</v>
      </c>
      <c r="C513" s="376" t="s">
        <v>45</v>
      </c>
    </row>
    <row r="514" spans="2:3">
      <c r="B514" s="376">
        <v>6147997</v>
      </c>
      <c r="C514" s="376" t="s">
        <v>45</v>
      </c>
    </row>
    <row r="515" spans="2:3">
      <c r="B515" s="376">
        <v>6225691</v>
      </c>
      <c r="C515" s="376" t="s">
        <v>45</v>
      </c>
    </row>
    <row r="516" spans="2:3">
      <c r="B516" s="376">
        <v>6053108</v>
      </c>
      <c r="C516" s="376" t="s">
        <v>45</v>
      </c>
    </row>
    <row r="517" spans="2:3">
      <c r="B517" s="376">
        <v>2361</v>
      </c>
      <c r="C517" s="376" t="s">
        <v>45</v>
      </c>
    </row>
    <row r="518" spans="2:3">
      <c r="B518" s="376">
        <v>6128864</v>
      </c>
      <c r="C518" s="376" t="s">
        <v>45</v>
      </c>
    </row>
    <row r="519" spans="2:3">
      <c r="B519" s="376">
        <v>6126047</v>
      </c>
      <c r="C519" s="376" t="s">
        <v>45</v>
      </c>
    </row>
    <row r="520" spans="2:3">
      <c r="B520" s="376">
        <v>3401463</v>
      </c>
      <c r="C520" s="376" t="s">
        <v>45</v>
      </c>
    </row>
    <row r="521" spans="2:3">
      <c r="B521" s="376">
        <v>6057179</v>
      </c>
      <c r="C521" s="376" t="s">
        <v>45</v>
      </c>
    </row>
    <row r="522" spans="2:3">
      <c r="B522" s="376">
        <v>3400528</v>
      </c>
      <c r="C522" s="376" t="s">
        <v>45</v>
      </c>
    </row>
    <row r="523" spans="2:3">
      <c r="B523" s="376">
        <v>3400317</v>
      </c>
      <c r="C523" s="376" t="s">
        <v>45</v>
      </c>
    </row>
    <row r="524" spans="2:3">
      <c r="B524" s="376">
        <v>6263395</v>
      </c>
      <c r="C524" s="376" t="s">
        <v>53</v>
      </c>
    </row>
    <row r="525" spans="2:3">
      <c r="B525" s="376">
        <v>6244239</v>
      </c>
      <c r="C525" s="376" t="s">
        <v>45</v>
      </c>
    </row>
    <row r="526" spans="2:3">
      <c r="B526" s="376">
        <v>4845</v>
      </c>
      <c r="C526" s="376" t="s">
        <v>45</v>
      </c>
    </row>
    <row r="527" spans="2:3">
      <c r="B527" s="376">
        <v>6147841</v>
      </c>
      <c r="C527" s="376" t="s">
        <v>45</v>
      </c>
    </row>
    <row r="528" spans="2:3">
      <c r="B528" s="376">
        <v>6244220</v>
      </c>
      <c r="C528" s="376" t="s">
        <v>45</v>
      </c>
    </row>
    <row r="529" spans="2:3">
      <c r="B529" s="376">
        <v>6238454</v>
      </c>
      <c r="C529" s="376" t="s">
        <v>45</v>
      </c>
    </row>
    <row r="530" spans="2:3">
      <c r="B530" s="376">
        <v>6057560</v>
      </c>
      <c r="C530" s="376" t="s">
        <v>45</v>
      </c>
    </row>
    <row r="531" spans="2:3">
      <c r="B531" s="376">
        <v>3600575</v>
      </c>
      <c r="C531" s="376" t="s">
        <v>45</v>
      </c>
    </row>
    <row r="532" spans="2:3">
      <c r="B532" s="376">
        <v>6057542</v>
      </c>
      <c r="C532" s="376" t="s">
        <v>45</v>
      </c>
    </row>
    <row r="533" spans="2:3">
      <c r="B533" s="376">
        <v>5998</v>
      </c>
      <c r="C533" s="376" t="s">
        <v>45</v>
      </c>
    </row>
    <row r="534" spans="2:3">
      <c r="B534" s="376">
        <v>3401497</v>
      </c>
      <c r="C534" s="376" t="s">
        <v>45</v>
      </c>
    </row>
    <row r="535" spans="2:3">
      <c r="B535" s="376">
        <v>6147294</v>
      </c>
      <c r="C535" s="376" t="s">
        <v>45</v>
      </c>
    </row>
    <row r="536" spans="2:3">
      <c r="B536" s="376">
        <v>5920</v>
      </c>
      <c r="C536" s="376" t="s">
        <v>45</v>
      </c>
    </row>
    <row r="537" spans="2:3">
      <c r="B537" s="376">
        <v>6225184</v>
      </c>
      <c r="C537" s="376" t="s">
        <v>45</v>
      </c>
    </row>
    <row r="538" spans="2:3">
      <c r="B538" s="376">
        <v>562</v>
      </c>
      <c r="C538" s="376" t="s">
        <v>45</v>
      </c>
    </row>
    <row r="539" spans="2:3">
      <c r="B539" s="376">
        <v>6236879</v>
      </c>
      <c r="C539" s="376" t="s">
        <v>45</v>
      </c>
    </row>
    <row r="540" spans="2:3">
      <c r="B540" s="376">
        <v>3015</v>
      </c>
      <c r="C540" s="376" t="s">
        <v>45</v>
      </c>
    </row>
    <row r="541" spans="2:3">
      <c r="B541" s="376">
        <v>6274776</v>
      </c>
      <c r="C541" s="376" t="s">
        <v>45</v>
      </c>
    </row>
    <row r="542" spans="2:3">
      <c r="B542" s="376">
        <v>6059283</v>
      </c>
      <c r="C542" s="376" t="s">
        <v>45</v>
      </c>
    </row>
    <row r="543" spans="2:3">
      <c r="B543" s="376">
        <v>6254517</v>
      </c>
      <c r="C543" s="376" t="s">
        <v>45</v>
      </c>
    </row>
    <row r="544" spans="2:3">
      <c r="B544" s="376">
        <v>6057486</v>
      </c>
      <c r="C544" s="376" t="s">
        <v>45</v>
      </c>
    </row>
    <row r="545" spans="2:3">
      <c r="B545" s="376">
        <v>6126760</v>
      </c>
      <c r="C545" s="376" t="s">
        <v>53</v>
      </c>
    </row>
    <row r="546" spans="2:3">
      <c r="B546" s="376">
        <v>6244368</v>
      </c>
      <c r="C546" s="376" t="s">
        <v>53</v>
      </c>
    </row>
    <row r="547" spans="2:3">
      <c r="B547" s="376">
        <v>6225183</v>
      </c>
      <c r="C547" s="376" t="s">
        <v>53</v>
      </c>
    </row>
    <row r="548" spans="2:3">
      <c r="B548" s="376">
        <v>6253111</v>
      </c>
      <c r="C548" s="376" t="s">
        <v>53</v>
      </c>
    </row>
    <row r="549" spans="2:3">
      <c r="B549" s="376">
        <v>6261809</v>
      </c>
      <c r="C549" s="376" t="s">
        <v>53</v>
      </c>
    </row>
    <row r="550" spans="2:3">
      <c r="B550" s="376">
        <v>6268460</v>
      </c>
      <c r="C550" s="376" t="s">
        <v>53</v>
      </c>
    </row>
    <row r="551" spans="2:3">
      <c r="B551" s="376">
        <v>6129954</v>
      </c>
      <c r="C551" s="376" t="s">
        <v>53</v>
      </c>
    </row>
    <row r="552" spans="2:3">
      <c r="B552" s="376">
        <v>6250151</v>
      </c>
      <c r="C552" s="376" t="s">
        <v>53</v>
      </c>
    </row>
    <row r="553" spans="2:3">
      <c r="B553" s="376">
        <v>6148163</v>
      </c>
      <c r="C553" s="376" t="s">
        <v>53</v>
      </c>
    </row>
    <row r="554" spans="2:3">
      <c r="B554" s="376">
        <v>6247925</v>
      </c>
      <c r="C554" s="376" t="s">
        <v>45</v>
      </c>
    </row>
    <row r="555" spans="2:3">
      <c r="B555" s="376">
        <v>6248372</v>
      </c>
      <c r="C555" s="376" t="s">
        <v>53</v>
      </c>
    </row>
    <row r="556" spans="2:3">
      <c r="B556" s="376">
        <v>6260198</v>
      </c>
      <c r="C556" s="376" t="s">
        <v>53</v>
      </c>
    </row>
    <row r="557" spans="2:3">
      <c r="B557" s="376">
        <v>6244224</v>
      </c>
      <c r="C557" s="376" t="s">
        <v>53</v>
      </c>
    </row>
    <row r="558" spans="2:3">
      <c r="B558" s="376">
        <v>6126076</v>
      </c>
      <c r="C558" s="376" t="s">
        <v>53</v>
      </c>
    </row>
    <row r="559" spans="2:3">
      <c r="B559" s="376">
        <v>5895</v>
      </c>
      <c r="C559" s="376" t="s">
        <v>53</v>
      </c>
    </row>
    <row r="560" spans="2:3">
      <c r="B560" s="376">
        <v>6244371</v>
      </c>
      <c r="C560" s="376" t="s">
        <v>53</v>
      </c>
    </row>
    <row r="561" spans="2:3">
      <c r="B561" s="376">
        <v>6255101</v>
      </c>
      <c r="C561" s="376" t="s">
        <v>53</v>
      </c>
    </row>
    <row r="562" spans="2:3">
      <c r="B562" s="376">
        <v>6251031</v>
      </c>
      <c r="C562" s="376" t="s">
        <v>53</v>
      </c>
    </row>
    <row r="563" spans="2:3">
      <c r="B563" s="376">
        <v>6255675</v>
      </c>
      <c r="C563" s="376" t="s">
        <v>53</v>
      </c>
    </row>
    <row r="564" spans="2:3">
      <c r="B564" s="376">
        <v>6245622</v>
      </c>
      <c r="C564" s="376" t="s">
        <v>53</v>
      </c>
    </row>
    <row r="565" spans="2:3">
      <c r="B565" s="377">
        <v>6057989</v>
      </c>
      <c r="C565" s="377" t="s">
        <v>45</v>
      </c>
    </row>
    <row r="566" spans="2:3">
      <c r="B566" s="377">
        <v>6147866</v>
      </c>
      <c r="C566" s="377" t="s">
        <v>45</v>
      </c>
    </row>
    <row r="567" spans="2:3">
      <c r="B567" s="377">
        <v>6245296</v>
      </c>
      <c r="C567" s="377" t="s">
        <v>45</v>
      </c>
    </row>
    <row r="568" spans="2:3">
      <c r="B568" s="377">
        <v>6250952</v>
      </c>
      <c r="C568" s="377" t="s">
        <v>45</v>
      </c>
    </row>
    <row r="569" spans="2:3">
      <c r="B569" s="377">
        <v>6122061</v>
      </c>
      <c r="C569" s="377" t="s">
        <v>45</v>
      </c>
    </row>
    <row r="570" spans="2:3">
      <c r="B570" s="377">
        <v>6239328</v>
      </c>
      <c r="C570" s="377" t="s">
        <v>45</v>
      </c>
    </row>
    <row r="571" spans="2:3">
      <c r="B571" s="377">
        <v>6245309</v>
      </c>
      <c r="C571" s="377" t="s">
        <v>45</v>
      </c>
    </row>
    <row r="572" spans="2:3">
      <c r="B572" s="377">
        <v>5994</v>
      </c>
      <c r="C572" s="377" t="s">
        <v>45</v>
      </c>
    </row>
    <row r="573" spans="2:3">
      <c r="B573" s="377">
        <v>6245199</v>
      </c>
      <c r="C573" s="377" t="s">
        <v>45</v>
      </c>
    </row>
    <row r="574" spans="2:3">
      <c r="B574" s="377">
        <v>3600301</v>
      </c>
      <c r="C574" s="377" t="s">
        <v>45</v>
      </c>
    </row>
    <row r="575" spans="2:3">
      <c r="B575" s="377">
        <v>6276970</v>
      </c>
      <c r="C575" s="377" t="s">
        <v>45</v>
      </c>
    </row>
    <row r="576" spans="2:3">
      <c r="B576" s="377">
        <v>6245624</v>
      </c>
      <c r="C576" s="377" t="s">
        <v>45</v>
      </c>
    </row>
    <row r="577" spans="2:3">
      <c r="B577" s="377">
        <v>6147712</v>
      </c>
      <c r="C577" s="377" t="s">
        <v>45</v>
      </c>
    </row>
    <row r="578" spans="2:3">
      <c r="B578" s="377">
        <v>6057905</v>
      </c>
      <c r="C578" s="377" t="s">
        <v>45</v>
      </c>
    </row>
    <row r="579" spans="2:3">
      <c r="B579" s="377">
        <v>6057488</v>
      </c>
      <c r="C579" s="377" t="s">
        <v>45</v>
      </c>
    </row>
    <row r="580" spans="2:3">
      <c r="B580" s="377">
        <v>6243485</v>
      </c>
      <c r="C580" s="377" t="s">
        <v>45</v>
      </c>
    </row>
    <row r="581" spans="2:3">
      <c r="B581" s="377">
        <v>6128427</v>
      </c>
      <c r="C581" s="377" t="s">
        <v>45</v>
      </c>
    </row>
    <row r="582" spans="2:3">
      <c r="B582" s="377">
        <v>6245351</v>
      </c>
      <c r="C582" s="377" t="s">
        <v>45</v>
      </c>
    </row>
    <row r="583" spans="2:3">
      <c r="B583" s="377">
        <v>2388</v>
      </c>
      <c r="C583" s="377" t="s">
        <v>45</v>
      </c>
    </row>
    <row r="584" spans="2:3">
      <c r="B584" s="377">
        <v>6148305</v>
      </c>
      <c r="C584" s="377" t="s">
        <v>45</v>
      </c>
    </row>
    <row r="585" spans="2:3">
      <c r="B585" s="377">
        <v>6306178</v>
      </c>
      <c r="C585" s="377" t="s">
        <v>45</v>
      </c>
    </row>
    <row r="586" spans="2:3">
      <c r="B586" s="377">
        <v>6127209</v>
      </c>
      <c r="C586" s="377" t="s">
        <v>45</v>
      </c>
    </row>
    <row r="587" spans="2:3">
      <c r="B587" s="377">
        <v>590</v>
      </c>
      <c r="C587" s="377" t="s">
        <v>45</v>
      </c>
    </row>
    <row r="588" spans="2:3">
      <c r="B588" s="377">
        <v>6126757</v>
      </c>
      <c r="C588" s="377" t="s">
        <v>45</v>
      </c>
    </row>
    <row r="589" spans="2:3">
      <c r="B589" s="377">
        <v>6155187</v>
      </c>
      <c r="C589" s="377" t="s">
        <v>45</v>
      </c>
    </row>
    <row r="590" spans="2:3">
      <c r="B590" s="377">
        <v>6240431</v>
      </c>
      <c r="C590" s="377" t="s">
        <v>45</v>
      </c>
    </row>
    <row r="591" spans="2:3">
      <c r="B591" s="377">
        <v>6081578</v>
      </c>
      <c r="C591" s="377" t="s">
        <v>45</v>
      </c>
    </row>
    <row r="592" spans="2:3">
      <c r="B592" s="377">
        <v>3447</v>
      </c>
      <c r="C592" s="377" t="s">
        <v>45</v>
      </c>
    </row>
    <row r="593" spans="2:3">
      <c r="B593" s="377">
        <v>6127167</v>
      </c>
      <c r="C593" s="377" t="s">
        <v>45</v>
      </c>
    </row>
    <row r="594" spans="2:3">
      <c r="B594" s="377">
        <v>6242112</v>
      </c>
      <c r="C594" s="377" t="s">
        <v>45</v>
      </c>
    </row>
    <row r="595" spans="2:3">
      <c r="B595" s="377">
        <v>6236906</v>
      </c>
      <c r="C595" s="377" t="s">
        <v>45</v>
      </c>
    </row>
    <row r="596" spans="2:3">
      <c r="B596" s="377">
        <v>6126817</v>
      </c>
      <c r="C596" s="377" t="s">
        <v>45</v>
      </c>
    </row>
    <row r="597" spans="2:3">
      <c r="B597" s="377">
        <v>1181</v>
      </c>
      <c r="C597" s="377" t="s">
        <v>45</v>
      </c>
    </row>
    <row r="598" spans="2:3">
      <c r="B598" s="377">
        <v>6279644</v>
      </c>
      <c r="C598" s="377" t="s">
        <v>45</v>
      </c>
    </row>
    <row r="599" spans="2:3">
      <c r="B599" s="377">
        <v>6129516</v>
      </c>
      <c r="C599" s="377" t="s">
        <v>45</v>
      </c>
    </row>
    <row r="600" spans="2:3">
      <c r="B600" s="377">
        <v>6129002</v>
      </c>
      <c r="C600" s="377" t="s">
        <v>45</v>
      </c>
    </row>
    <row r="601" spans="2:3">
      <c r="B601" s="377">
        <v>6239670</v>
      </c>
      <c r="C601" s="377" t="s">
        <v>45</v>
      </c>
    </row>
    <row r="602" spans="2:3">
      <c r="B602" s="377">
        <v>6127194</v>
      </c>
      <c r="C602" s="377" t="s">
        <v>45</v>
      </c>
    </row>
    <row r="603" spans="2:3">
      <c r="B603" s="377">
        <v>6239992</v>
      </c>
      <c r="C603" s="377" t="s">
        <v>45</v>
      </c>
    </row>
    <row r="604" spans="2:3">
      <c r="B604" s="377">
        <v>6245307</v>
      </c>
      <c r="C604" s="377" t="s">
        <v>45</v>
      </c>
    </row>
    <row r="605" spans="2:3">
      <c r="B605" s="377">
        <v>6409329</v>
      </c>
      <c r="C605" s="377" t="s">
        <v>45</v>
      </c>
    </row>
    <row r="606" spans="2:3">
      <c r="B606" s="377">
        <v>6125980</v>
      </c>
      <c r="C606" s="377" t="s">
        <v>45</v>
      </c>
    </row>
    <row r="607" spans="2:3">
      <c r="B607" s="377">
        <v>6080349</v>
      </c>
      <c r="C607" s="377" t="s">
        <v>45</v>
      </c>
    </row>
    <row r="608" spans="2:3">
      <c r="B608" s="377">
        <v>6238531</v>
      </c>
      <c r="C608" s="377" t="s">
        <v>45</v>
      </c>
    </row>
    <row r="609" spans="2:3">
      <c r="B609" s="377">
        <v>6126747</v>
      </c>
      <c r="C609" s="377" t="s">
        <v>45</v>
      </c>
    </row>
    <row r="610" spans="2:3">
      <c r="B610" s="377">
        <v>6238940</v>
      </c>
      <c r="C610" s="377" t="s">
        <v>45</v>
      </c>
    </row>
    <row r="611" spans="2:3">
      <c r="B611" s="377">
        <v>6250950</v>
      </c>
      <c r="C611" s="377" t="s">
        <v>45</v>
      </c>
    </row>
    <row r="612" spans="2:3">
      <c r="B612" s="377">
        <v>6126687</v>
      </c>
      <c r="C612" s="377" t="s">
        <v>45</v>
      </c>
    </row>
    <row r="613" spans="2:3">
      <c r="B613" s="377">
        <v>5907</v>
      </c>
      <c r="C613" s="377" t="s">
        <v>45</v>
      </c>
    </row>
    <row r="614" spans="2:3">
      <c r="B614" s="377">
        <v>6157197</v>
      </c>
      <c r="C614" s="377" t="s">
        <v>45</v>
      </c>
    </row>
    <row r="615" spans="2:3">
      <c r="B615" s="377">
        <v>6057876</v>
      </c>
      <c r="C615" s="377" t="s">
        <v>45</v>
      </c>
    </row>
    <row r="616" spans="2:3">
      <c r="B616" s="378">
        <v>6245243</v>
      </c>
      <c r="C616" s="377" t="s">
        <v>45</v>
      </c>
    </row>
    <row r="617" spans="2:3">
      <c r="B617" s="377">
        <v>6058223</v>
      </c>
      <c r="C617" s="377" t="s">
        <v>45</v>
      </c>
    </row>
    <row r="618" spans="2:3">
      <c r="B618" s="377">
        <v>6064150</v>
      </c>
      <c r="C618" s="377" t="s">
        <v>45</v>
      </c>
    </row>
    <row r="619" spans="2:3">
      <c r="B619" s="377">
        <v>6057857</v>
      </c>
      <c r="C619" s="377" t="s">
        <v>45</v>
      </c>
    </row>
    <row r="620" spans="2:3">
      <c r="B620" s="377">
        <v>6238736</v>
      </c>
      <c r="C620" s="377" t="s">
        <v>45</v>
      </c>
    </row>
    <row r="621" spans="2:3">
      <c r="B621" s="377">
        <v>6061027</v>
      </c>
      <c r="C621" s="377" t="s">
        <v>45</v>
      </c>
    </row>
    <row r="622" spans="2:3">
      <c r="B622" s="377">
        <v>6126656</v>
      </c>
      <c r="C622" s="377" t="s">
        <v>45</v>
      </c>
    </row>
    <row r="623" spans="2:3">
      <c r="B623" s="377">
        <v>6245370</v>
      </c>
      <c r="C623" s="377" t="s">
        <v>45</v>
      </c>
    </row>
    <row r="624" spans="2:3">
      <c r="B624" s="377">
        <v>6148299</v>
      </c>
      <c r="C624" s="377" t="s">
        <v>45</v>
      </c>
    </row>
    <row r="625" spans="2:3">
      <c r="B625" s="377">
        <v>6159119</v>
      </c>
      <c r="C625" s="377" t="s">
        <v>45</v>
      </c>
    </row>
    <row r="626" spans="2:3">
      <c r="B626" s="377">
        <v>1137</v>
      </c>
      <c r="C626" s="377" t="s">
        <v>45</v>
      </c>
    </row>
    <row r="627" spans="2:3">
      <c r="B627" s="377">
        <v>6259568</v>
      </c>
      <c r="C627" s="377" t="s">
        <v>45</v>
      </c>
    </row>
    <row r="628" spans="2:3">
      <c r="B628" s="377">
        <v>6057887</v>
      </c>
      <c r="C628" s="377" t="s">
        <v>45</v>
      </c>
    </row>
    <row r="629" spans="2:3">
      <c r="B629" s="377">
        <v>6127180</v>
      </c>
      <c r="C629" s="377" t="s">
        <v>45</v>
      </c>
    </row>
    <row r="630" spans="2:3">
      <c r="B630" s="377">
        <v>6128435</v>
      </c>
      <c r="C630" s="377" t="s">
        <v>45</v>
      </c>
    </row>
    <row r="631" spans="2:3">
      <c r="B631" s="377">
        <v>6129525</v>
      </c>
      <c r="C631" s="377" t="s">
        <v>45</v>
      </c>
    </row>
    <row r="632" spans="2:3">
      <c r="B632" s="377">
        <v>6126766</v>
      </c>
      <c r="C632" s="377" t="s">
        <v>45</v>
      </c>
    </row>
    <row r="633" spans="2:3">
      <c r="B633" s="377">
        <v>6118720</v>
      </c>
      <c r="C633" s="377" t="s">
        <v>45</v>
      </c>
    </row>
    <row r="634" spans="2:3">
      <c r="B634" s="377">
        <v>6148402</v>
      </c>
      <c r="C634" s="377" t="s">
        <v>53</v>
      </c>
    </row>
    <row r="635" spans="2:3">
      <c r="B635" s="377">
        <v>6274773</v>
      </c>
      <c r="C635" s="377" t="s">
        <v>53</v>
      </c>
    </row>
    <row r="636" spans="2:3">
      <c r="B636" s="377">
        <v>6248752</v>
      </c>
      <c r="C636" s="377" t="s">
        <v>53</v>
      </c>
    </row>
    <row r="637" spans="2:3">
      <c r="B637" s="377">
        <v>6280565</v>
      </c>
      <c r="C637" s="377" t="s">
        <v>53</v>
      </c>
    </row>
    <row r="638" spans="2:3">
      <c r="B638" s="377">
        <v>6147777</v>
      </c>
      <c r="C638" s="377" t="s">
        <v>53</v>
      </c>
    </row>
    <row r="639" spans="2:3">
      <c r="B639" s="377">
        <v>6242110</v>
      </c>
      <c r="C639" s="377" t="s">
        <v>53</v>
      </c>
    </row>
    <row r="640" spans="2:3">
      <c r="B640" s="377">
        <v>6243500</v>
      </c>
      <c r="C640" s="377" t="s">
        <v>53</v>
      </c>
    </row>
    <row r="641" spans="2:3">
      <c r="B641" s="377">
        <v>6153824</v>
      </c>
      <c r="C641" s="377" t="s">
        <v>53</v>
      </c>
    </row>
    <row r="642" spans="2:3">
      <c r="B642" s="377">
        <v>6238129</v>
      </c>
      <c r="C642" s="377" t="s">
        <v>53</v>
      </c>
    </row>
    <row r="643" spans="2:3">
      <c r="B643" s="377">
        <v>6265012</v>
      </c>
      <c r="C643" s="377" t="s">
        <v>53</v>
      </c>
    </row>
    <row r="644" spans="2:3">
      <c r="B644" s="377">
        <v>6248796</v>
      </c>
      <c r="C644" s="377" t="s">
        <v>53</v>
      </c>
    </row>
    <row r="645" spans="2:3">
      <c r="B645" s="377">
        <v>6254019</v>
      </c>
      <c r="C645" s="377" t="s">
        <v>53</v>
      </c>
    </row>
    <row r="646" spans="2:3">
      <c r="B646" s="377">
        <v>6261873</v>
      </c>
      <c r="C646" s="377" t="s">
        <v>53</v>
      </c>
    </row>
    <row r="647" spans="2:3">
      <c r="B647" s="377">
        <v>6057992</v>
      </c>
      <c r="C647" s="377" t="s">
        <v>53</v>
      </c>
    </row>
    <row r="648" spans="2:3">
      <c r="B648" s="377">
        <v>6126726</v>
      </c>
      <c r="C648" s="377" t="s">
        <v>53</v>
      </c>
    </row>
    <row r="649" spans="2:3">
      <c r="B649" s="377">
        <v>6240466</v>
      </c>
      <c r="C649" s="377" t="s">
        <v>53</v>
      </c>
    </row>
    <row r="650" spans="2:3">
      <c r="B650" s="377">
        <v>6147781</v>
      </c>
      <c r="C650" s="377" t="s">
        <v>53</v>
      </c>
    </row>
    <row r="651" spans="2:3">
      <c r="B651" s="377">
        <v>6238181</v>
      </c>
      <c r="C651" s="377" t="s">
        <v>53</v>
      </c>
    </row>
    <row r="652" spans="2:3">
      <c r="B652" s="377">
        <v>6243496</v>
      </c>
      <c r="C652" s="377" t="s">
        <v>53</v>
      </c>
    </row>
    <row r="653" spans="2:3">
      <c r="B653" s="377">
        <v>6259559</v>
      </c>
      <c r="C653" s="377" t="s">
        <v>53</v>
      </c>
    </row>
    <row r="654" spans="2:3">
      <c r="B654" s="377">
        <v>6238789</v>
      </c>
      <c r="C654" s="377" t="s">
        <v>53</v>
      </c>
    </row>
    <row r="655" spans="2:3">
      <c r="B655" s="377">
        <v>6127188</v>
      </c>
      <c r="C655" s="377" t="s">
        <v>53</v>
      </c>
    </row>
    <row r="656" spans="2:3">
      <c r="B656" s="377">
        <v>6242099</v>
      </c>
      <c r="C656" s="377" t="s">
        <v>53</v>
      </c>
    </row>
    <row r="657" spans="2:3">
      <c r="B657" s="377">
        <v>6129513</v>
      </c>
      <c r="C657" s="377" t="s">
        <v>53</v>
      </c>
    </row>
    <row r="658" spans="2:3">
      <c r="B658" s="377">
        <v>6239994</v>
      </c>
      <c r="C658" s="377" t="s">
        <v>53</v>
      </c>
    </row>
    <row r="659" spans="2:3">
      <c r="B659" s="377">
        <v>6408372</v>
      </c>
      <c r="C659" s="377" t="s">
        <v>53</v>
      </c>
    </row>
    <row r="660" spans="2:3">
      <c r="B660" s="377">
        <v>6244325</v>
      </c>
      <c r="C660" s="377" t="s">
        <v>53</v>
      </c>
    </row>
    <row r="661" spans="2:3">
      <c r="B661" s="377">
        <v>6129011</v>
      </c>
      <c r="C661" s="377" t="s">
        <v>53</v>
      </c>
    </row>
    <row r="662" spans="2:3">
      <c r="B662" s="377">
        <v>6241499</v>
      </c>
      <c r="C662" s="377" t="s">
        <v>53</v>
      </c>
    </row>
    <row r="663" spans="2:3">
      <c r="B663" s="377">
        <v>6126703</v>
      </c>
      <c r="C663" s="377" t="s">
        <v>53</v>
      </c>
    </row>
    <row r="664" spans="2:3">
      <c r="B664" s="377">
        <v>6248052</v>
      </c>
      <c r="C664" s="377" t="s">
        <v>53</v>
      </c>
    </row>
    <row r="665" spans="2:3">
      <c r="B665" s="377">
        <v>6239995</v>
      </c>
      <c r="C665" s="377" t="s">
        <v>53</v>
      </c>
    </row>
    <row r="666" spans="2:3">
      <c r="B666" s="377">
        <v>6159485</v>
      </c>
      <c r="C666" s="377" t="s">
        <v>53</v>
      </c>
    </row>
    <row r="667" spans="2:3">
      <c r="B667" s="377">
        <v>6148400</v>
      </c>
      <c r="C667" s="377" t="s">
        <v>53</v>
      </c>
    </row>
    <row r="668" spans="2:3">
      <c r="B668" s="377">
        <v>6129524</v>
      </c>
      <c r="C668" s="377" t="s">
        <v>53</v>
      </c>
    </row>
    <row r="669" spans="2:3">
      <c r="B669" s="377">
        <v>6148312</v>
      </c>
      <c r="C669" s="377" t="s">
        <v>53</v>
      </c>
    </row>
    <row r="670" spans="2:3">
      <c r="B670" s="377">
        <v>6245298</v>
      </c>
      <c r="C670" s="377" t="s">
        <v>53</v>
      </c>
    </row>
    <row r="671" spans="2:3">
      <c r="B671" s="377">
        <v>6148045</v>
      </c>
      <c r="C671" s="377" t="s">
        <v>53</v>
      </c>
    </row>
    <row r="672" spans="2:3">
      <c r="B672" s="377">
        <v>6243482</v>
      </c>
      <c r="C672" s="377" t="s">
        <v>53</v>
      </c>
    </row>
    <row r="673" spans="2:3">
      <c r="B673" s="377">
        <v>6057937</v>
      </c>
      <c r="C673" s="377" t="s">
        <v>53</v>
      </c>
    </row>
    <row r="674" spans="2:3">
      <c r="B674" s="377">
        <v>6148038</v>
      </c>
      <c r="C674" s="377" t="s">
        <v>45</v>
      </c>
    </row>
    <row r="675" spans="2:3">
      <c r="B675" s="377">
        <v>6245356</v>
      </c>
      <c r="C675" s="377" t="s">
        <v>45</v>
      </c>
    </row>
    <row r="676" spans="2:3">
      <c r="B676" s="377">
        <v>6148301</v>
      </c>
      <c r="C676" s="377" t="s">
        <v>45</v>
      </c>
    </row>
    <row r="677" spans="2:3">
      <c r="B677" s="377">
        <v>6126686</v>
      </c>
      <c r="C677" s="377" t="s">
        <v>45</v>
      </c>
    </row>
    <row r="678" spans="2:3">
      <c r="B678" s="377">
        <v>6057967</v>
      </c>
      <c r="C678" s="377" t="s">
        <v>45</v>
      </c>
    </row>
    <row r="679" spans="2:3">
      <c r="B679" s="377">
        <v>6058277</v>
      </c>
      <c r="C679" s="377" t="s">
        <v>45</v>
      </c>
    </row>
    <row r="680" spans="2:3">
      <c r="B680" s="377">
        <v>3400424</v>
      </c>
      <c r="C680" s="377" t="s">
        <v>45</v>
      </c>
    </row>
    <row r="681" spans="2:3">
      <c r="B681" s="377">
        <v>6126679</v>
      </c>
      <c r="C681" s="377" t="s">
        <v>45</v>
      </c>
    </row>
    <row r="682" spans="2:3">
      <c r="B682" s="377">
        <v>6245248</v>
      </c>
      <c r="C682" s="377" t="s">
        <v>45</v>
      </c>
    </row>
    <row r="683" spans="2:3">
      <c r="B683" s="377">
        <v>6239719</v>
      </c>
      <c r="C683" s="377" t="s">
        <v>45</v>
      </c>
    </row>
    <row r="684" spans="2:3">
      <c r="B684" s="377">
        <v>5906</v>
      </c>
      <c r="C684" s="377" t="s">
        <v>45</v>
      </c>
    </row>
    <row r="685" spans="2:3">
      <c r="B685" s="377">
        <v>6057967</v>
      </c>
      <c r="C685" s="377" t="s">
        <v>45</v>
      </c>
    </row>
    <row r="686" spans="2:3">
      <c r="B686" s="377">
        <v>6238227</v>
      </c>
      <c r="C686" s="377" t="s">
        <v>45</v>
      </c>
    </row>
    <row r="687" spans="2:3">
      <c r="B687" s="377">
        <v>6244365</v>
      </c>
      <c r="C687" s="377" t="s">
        <v>45</v>
      </c>
    </row>
    <row r="688" spans="2:3">
      <c r="B688" s="377">
        <v>6057920</v>
      </c>
      <c r="C688" s="377" t="s">
        <v>45</v>
      </c>
    </row>
    <row r="689" spans="2:3">
      <c r="B689" s="377">
        <v>6148322</v>
      </c>
      <c r="C689" s="377" t="s">
        <v>45</v>
      </c>
    </row>
    <row r="690" spans="2:3">
      <c r="B690" s="377">
        <v>6148310</v>
      </c>
      <c r="C690" s="377" t="s">
        <v>45</v>
      </c>
    </row>
    <row r="691" spans="2:3">
      <c r="B691" s="377">
        <v>1176</v>
      </c>
      <c r="C691" s="377" t="s">
        <v>45</v>
      </c>
    </row>
    <row r="692" spans="2:3">
      <c r="B692" s="377">
        <v>6057564</v>
      </c>
      <c r="C692" s="377" t="s">
        <v>45</v>
      </c>
    </row>
    <row r="693" spans="2:3">
      <c r="B693" s="377">
        <v>6245226</v>
      </c>
      <c r="C693" s="377" t="s">
        <v>45</v>
      </c>
    </row>
    <row r="694" spans="2:3">
      <c r="B694" s="377">
        <v>3400300</v>
      </c>
      <c r="C694" s="377" t="s">
        <v>45</v>
      </c>
    </row>
    <row r="695" spans="2:3">
      <c r="B695" s="377">
        <v>6126669</v>
      </c>
      <c r="C695" s="377" t="s">
        <v>45</v>
      </c>
    </row>
    <row r="696" spans="2:3">
      <c r="B696" s="377">
        <v>6241091</v>
      </c>
      <c r="C696" s="377" t="s">
        <v>45</v>
      </c>
    </row>
    <row r="697" spans="2:3">
      <c r="B697" s="377">
        <v>6125983</v>
      </c>
      <c r="C697" s="377" t="s">
        <v>45</v>
      </c>
    </row>
    <row r="698" spans="2:3">
      <c r="B698" s="377">
        <v>6238190</v>
      </c>
      <c r="C698" s="377" t="s">
        <v>45</v>
      </c>
    </row>
    <row r="699" spans="2:3">
      <c r="B699" s="377">
        <v>3600293</v>
      </c>
      <c r="C699" s="377" t="s">
        <v>45</v>
      </c>
    </row>
    <row r="700" spans="2:3">
      <c r="B700" s="377">
        <v>5988</v>
      </c>
      <c r="C700" s="377" t="s">
        <v>45</v>
      </c>
    </row>
    <row r="701" spans="2:3">
      <c r="B701" s="377">
        <v>6241496</v>
      </c>
      <c r="C701" s="377" t="s">
        <v>45</v>
      </c>
    </row>
    <row r="702" spans="2:3">
      <c r="B702" s="377">
        <v>3401468</v>
      </c>
      <c r="C702" s="377" t="s">
        <v>45</v>
      </c>
    </row>
    <row r="703" spans="2:3">
      <c r="B703" s="377">
        <v>6060197</v>
      </c>
      <c r="C703" s="377" t="s">
        <v>45</v>
      </c>
    </row>
    <row r="704" spans="2:3">
      <c r="B704" s="377">
        <v>571</v>
      </c>
      <c r="C704" s="377" t="s">
        <v>45</v>
      </c>
    </row>
    <row r="705" spans="2:3">
      <c r="B705" s="377">
        <v>3600278</v>
      </c>
      <c r="C705" s="377" t="s">
        <v>45</v>
      </c>
    </row>
    <row r="706" spans="2:3">
      <c r="B706" s="377">
        <v>6148156</v>
      </c>
      <c r="C706" s="377" t="s">
        <v>45</v>
      </c>
    </row>
    <row r="707" spans="2:3">
      <c r="B707" s="377">
        <v>6128424</v>
      </c>
      <c r="C707" s="377" t="s">
        <v>45</v>
      </c>
    </row>
    <row r="708" spans="2:3">
      <c r="B708" s="377">
        <v>6248370</v>
      </c>
      <c r="C708" s="377" t="s">
        <v>45</v>
      </c>
    </row>
    <row r="709" spans="2:3">
      <c r="B709" s="377">
        <v>6127175</v>
      </c>
      <c r="C709" s="377" t="s">
        <v>53</v>
      </c>
    </row>
    <row r="710" spans="2:3">
      <c r="B710" s="377">
        <v>6238191</v>
      </c>
      <c r="C710" s="377" t="s">
        <v>53</v>
      </c>
    </row>
    <row r="711" spans="2:3">
      <c r="B711" s="377">
        <v>6252432</v>
      </c>
      <c r="C711" s="377" t="s">
        <v>53</v>
      </c>
    </row>
    <row r="712" spans="2:3">
      <c r="B712" s="377">
        <v>6267327</v>
      </c>
      <c r="C712" s="377" t="s">
        <v>53</v>
      </c>
    </row>
    <row r="713" spans="2:3">
      <c r="B713" s="377">
        <v>6280452</v>
      </c>
      <c r="C713" s="377" t="s">
        <v>53</v>
      </c>
    </row>
    <row r="714" spans="2:3">
      <c r="B714" s="377">
        <v>6244338</v>
      </c>
      <c r="C714" s="377" t="s">
        <v>53</v>
      </c>
    </row>
    <row r="715" spans="2:3">
      <c r="B715" s="377">
        <v>6408348</v>
      </c>
      <c r="C715" s="377" t="s">
        <v>53</v>
      </c>
    </row>
    <row r="716" spans="2:3">
      <c r="B716" s="377">
        <v>6245195</v>
      </c>
      <c r="C716" s="377" t="s">
        <v>53</v>
      </c>
    </row>
    <row r="717" spans="2:3">
      <c r="B717" s="377">
        <v>6080354</v>
      </c>
      <c r="C717" s="377" t="s">
        <v>53</v>
      </c>
    </row>
    <row r="718" spans="2:3">
      <c r="B718" s="377">
        <v>6241506</v>
      </c>
      <c r="C718" s="377" t="s">
        <v>53</v>
      </c>
    </row>
    <row r="719" spans="2:3">
      <c r="B719" s="377">
        <v>6148405</v>
      </c>
      <c r="C719" s="377" t="s">
        <v>53</v>
      </c>
    </row>
    <row r="720" spans="2:3">
      <c r="B720" s="377">
        <v>6148119</v>
      </c>
      <c r="C720" s="377" t="s">
        <v>53</v>
      </c>
    </row>
    <row r="721" spans="2:3">
      <c r="B721" s="377">
        <v>6240845</v>
      </c>
      <c r="C721" s="377" t="s">
        <v>53</v>
      </c>
    </row>
    <row r="722" spans="2:3">
      <c r="B722" s="377">
        <v>6238748</v>
      </c>
      <c r="C722" s="377" t="s">
        <v>53</v>
      </c>
    </row>
    <row r="723" spans="2:3">
      <c r="B723" s="377">
        <v>6138532</v>
      </c>
      <c r="C723" s="377" t="s">
        <v>53</v>
      </c>
    </row>
    <row r="724" spans="2:3">
      <c r="B724" s="377">
        <v>6057932</v>
      </c>
      <c r="C724" s="377" t="s">
        <v>53</v>
      </c>
    </row>
    <row r="725" spans="2:3">
      <c r="B725" s="377">
        <v>6239315</v>
      </c>
      <c r="C725" s="377" t="s">
        <v>53</v>
      </c>
    </row>
    <row r="726" spans="2:3">
      <c r="B726" s="377">
        <v>6156999</v>
      </c>
      <c r="C726" s="377" t="s">
        <v>53</v>
      </c>
    </row>
    <row r="727" spans="2:3">
      <c r="B727" s="377">
        <v>6242106</v>
      </c>
      <c r="C727" s="377" t="s">
        <v>53</v>
      </c>
    </row>
    <row r="728" spans="2:3">
      <c r="B728" s="377">
        <v>6279235</v>
      </c>
      <c r="C728" s="377" t="s">
        <v>53</v>
      </c>
    </row>
    <row r="729" spans="2:3">
      <c r="B729" s="377">
        <v>6274769</v>
      </c>
      <c r="C729" s="377" t="s">
        <v>53</v>
      </c>
    </row>
    <row r="730" spans="2:3">
      <c r="B730" s="377">
        <v>6159711</v>
      </c>
      <c r="C730" s="377" t="s">
        <v>53</v>
      </c>
    </row>
    <row r="731" spans="2:3">
      <c r="B731" s="377">
        <v>6225027</v>
      </c>
      <c r="C731" s="377" t="s">
        <v>45</v>
      </c>
    </row>
    <row r="732" spans="2:3">
      <c r="B732" s="377">
        <v>6236835</v>
      </c>
      <c r="C732" s="377" t="s">
        <v>49</v>
      </c>
    </row>
    <row r="733" spans="2:3">
      <c r="B733" s="377">
        <v>6080348</v>
      </c>
      <c r="C733" s="377" t="s">
        <v>45</v>
      </c>
    </row>
    <row r="734" spans="2:3">
      <c r="B734" s="377">
        <v>6148315</v>
      </c>
      <c r="C734" s="377" t="s">
        <v>49</v>
      </c>
    </row>
    <row r="735" spans="2:3">
      <c r="B735" s="377">
        <v>6279643</v>
      </c>
      <c r="C735" s="377" t="s">
        <v>45</v>
      </c>
    </row>
    <row r="736" spans="2:3">
      <c r="B736" s="377">
        <v>6407180</v>
      </c>
      <c r="C736" s="377" t="s">
        <v>49</v>
      </c>
    </row>
    <row r="737" spans="2:3">
      <c r="B737" s="377">
        <v>6057536</v>
      </c>
      <c r="C737" s="377" t="s">
        <v>45</v>
      </c>
    </row>
    <row r="738" spans="2:3">
      <c r="B738" s="377">
        <v>6256042</v>
      </c>
      <c r="C738" s="377" t="s">
        <v>49</v>
      </c>
    </row>
    <row r="739" spans="2:3">
      <c r="B739" s="377">
        <v>6279643</v>
      </c>
      <c r="C739" s="377" t="s">
        <v>53</v>
      </c>
    </row>
    <row r="740" spans="2:3">
      <c r="B740" s="377">
        <v>6255635</v>
      </c>
      <c r="C740" s="377" t="s">
        <v>53</v>
      </c>
    </row>
    <row r="741" spans="2:3">
      <c r="B741" s="377">
        <v>6158015</v>
      </c>
      <c r="C741" s="377" t="s">
        <v>53</v>
      </c>
    </row>
    <row r="742" spans="2:3">
      <c r="B742" s="379">
        <v>3600549</v>
      </c>
      <c r="C742" s="379" t="s">
        <v>45</v>
      </c>
    </row>
    <row r="743" spans="2:3">
      <c r="B743" s="379">
        <v>6057570</v>
      </c>
      <c r="C743" s="379" t="s">
        <v>45</v>
      </c>
    </row>
    <row r="744" spans="2:3">
      <c r="B744" s="379">
        <v>3401483</v>
      </c>
      <c r="C744" s="379" t="s">
        <v>53</v>
      </c>
    </row>
    <row r="745" spans="2:3">
      <c r="B745" s="379">
        <v>3401432</v>
      </c>
      <c r="C745" s="379" t="s">
        <v>45</v>
      </c>
    </row>
    <row r="746" spans="2:3">
      <c r="B746" s="379">
        <v>6129519</v>
      </c>
      <c r="C746" s="379" t="s">
        <v>45</v>
      </c>
    </row>
    <row r="747" spans="2:3">
      <c r="B747" s="379">
        <v>6121272</v>
      </c>
      <c r="C747" s="379" t="s">
        <v>45</v>
      </c>
    </row>
    <row r="748" spans="2:3">
      <c r="B748" s="379">
        <v>3600259</v>
      </c>
      <c r="C748" s="379" t="s">
        <v>45</v>
      </c>
    </row>
    <row r="749" spans="2:3">
      <c r="B749" s="379">
        <v>6080476</v>
      </c>
      <c r="C749" s="379" t="s">
        <v>45</v>
      </c>
    </row>
    <row r="750" spans="2:3">
      <c r="B750" s="379">
        <v>6126768</v>
      </c>
      <c r="C750" s="379" t="s">
        <v>53</v>
      </c>
    </row>
    <row r="751" spans="2:3">
      <c r="B751" s="379">
        <v>6246655</v>
      </c>
      <c r="C751" s="379" t="s">
        <v>45</v>
      </c>
    </row>
    <row r="752" spans="2:3">
      <c r="B752" s="379">
        <v>6118715</v>
      </c>
      <c r="C752" s="379" t="s">
        <v>45</v>
      </c>
    </row>
    <row r="753" spans="2:3">
      <c r="B753" s="379">
        <v>6126680</v>
      </c>
      <c r="C753" s="379" t="s">
        <v>53</v>
      </c>
    </row>
    <row r="754" spans="2:3">
      <c r="B754" s="379">
        <v>2387</v>
      </c>
      <c r="C754" s="379" t="s">
        <v>45</v>
      </c>
    </row>
    <row r="755" spans="2:3">
      <c r="B755" s="379">
        <v>6124346</v>
      </c>
      <c r="C755" s="379" t="s">
        <v>45</v>
      </c>
    </row>
    <row r="756" spans="2:3">
      <c r="B756" s="379">
        <v>2462</v>
      </c>
      <c r="C756" s="379" t="s">
        <v>53</v>
      </c>
    </row>
    <row r="757" spans="2:3">
      <c r="B757" s="379">
        <v>6148296</v>
      </c>
      <c r="C757" s="379" t="s">
        <v>45</v>
      </c>
    </row>
    <row r="758" spans="2:3">
      <c r="B758" s="379">
        <v>6118770</v>
      </c>
      <c r="C758" s="379" t="s">
        <v>53</v>
      </c>
    </row>
    <row r="759" spans="2:3">
      <c r="B759" s="379">
        <v>559</v>
      </c>
      <c r="C759" s="379" t="s">
        <v>53</v>
      </c>
    </row>
    <row r="760" spans="2:3">
      <c r="B760" s="379">
        <v>3401453</v>
      </c>
      <c r="C760" s="379" t="s">
        <v>45</v>
      </c>
    </row>
    <row r="761" spans="2:3">
      <c r="B761" s="382">
        <v>3400050</v>
      </c>
      <c r="C761" s="381" t="s">
        <v>45</v>
      </c>
    </row>
    <row r="762" spans="2:3">
      <c r="B762" s="382">
        <v>6238790</v>
      </c>
      <c r="C762" s="381" t="s">
        <v>45</v>
      </c>
    </row>
    <row r="763" spans="2:3">
      <c r="B763" s="382">
        <v>5372205</v>
      </c>
      <c r="C763" s="381" t="s">
        <v>45</v>
      </c>
    </row>
    <row r="764" spans="2:3">
      <c r="B764" s="382">
        <v>6117362</v>
      </c>
      <c r="C764" s="381" t="s">
        <v>45</v>
      </c>
    </row>
    <row r="765" spans="2:3">
      <c r="B765" s="382">
        <v>6249861</v>
      </c>
      <c r="C765" s="381" t="s">
        <v>45</v>
      </c>
    </row>
    <row r="766" spans="2:3">
      <c r="B766" s="382">
        <v>3401437</v>
      </c>
      <c r="C766" s="381" t="s">
        <v>45</v>
      </c>
    </row>
    <row r="767" spans="2:3">
      <c r="B767" s="382">
        <v>3400351</v>
      </c>
      <c r="C767" s="381" t="s">
        <v>45</v>
      </c>
    </row>
    <row r="768" spans="2:3">
      <c r="B768" s="382">
        <v>6139528</v>
      </c>
      <c r="C768" s="381" t="s">
        <v>45</v>
      </c>
    </row>
    <row r="769" spans="2:3">
      <c r="B769" s="382">
        <v>6251492</v>
      </c>
      <c r="C769" s="381" t="s">
        <v>45</v>
      </c>
    </row>
    <row r="770" spans="2:3">
      <c r="B770" s="382">
        <v>4507</v>
      </c>
      <c r="C770" s="381" t="s">
        <v>45</v>
      </c>
    </row>
    <row r="771" spans="2:3">
      <c r="B771" s="382">
        <v>6069250</v>
      </c>
      <c r="C771" s="381" t="s">
        <v>45</v>
      </c>
    </row>
    <row r="772" spans="2:3">
      <c r="B772" s="382">
        <v>3400716</v>
      </c>
      <c r="C772" s="381" t="s">
        <v>45</v>
      </c>
    </row>
    <row r="773" spans="2:3">
      <c r="B773" s="382">
        <v>6059853</v>
      </c>
      <c r="C773" s="381" t="s">
        <v>45</v>
      </c>
    </row>
    <row r="774" spans="2:3">
      <c r="B774" s="382">
        <v>6249096</v>
      </c>
      <c r="C774" s="381" t="s">
        <v>45</v>
      </c>
    </row>
    <row r="775" spans="2:3">
      <c r="B775" s="382">
        <v>4667</v>
      </c>
      <c r="C775" s="381" t="s">
        <v>45</v>
      </c>
    </row>
    <row r="776" spans="2:3">
      <c r="B776" s="382">
        <v>3400260</v>
      </c>
      <c r="C776" s="381" t="s">
        <v>45</v>
      </c>
    </row>
    <row r="777" spans="2:3">
      <c r="B777" s="382">
        <v>6121805</v>
      </c>
      <c r="C777" s="381" t="s">
        <v>45</v>
      </c>
    </row>
    <row r="778" spans="2:3">
      <c r="B778" s="382">
        <v>6122070</v>
      </c>
      <c r="C778" s="381" t="s">
        <v>45</v>
      </c>
    </row>
    <row r="779" spans="2:3">
      <c r="B779" s="382">
        <v>6344641</v>
      </c>
      <c r="C779" s="381" t="s">
        <v>1531</v>
      </c>
    </row>
    <row r="780" spans="2:3">
      <c r="B780" s="382">
        <v>6252812</v>
      </c>
      <c r="C780" s="381" t="s">
        <v>45</v>
      </c>
    </row>
    <row r="781" spans="2:3">
      <c r="B781" s="382">
        <v>6240970</v>
      </c>
      <c r="C781" s="381" t="s">
        <v>45</v>
      </c>
    </row>
    <row r="782" spans="2:3">
      <c r="B782" s="382">
        <v>6131457</v>
      </c>
      <c r="C782" s="381" t="s">
        <v>45</v>
      </c>
    </row>
    <row r="783" spans="2:3">
      <c r="B783" s="382">
        <v>6131454</v>
      </c>
      <c r="C783" s="381" t="s">
        <v>45</v>
      </c>
    </row>
    <row r="784" spans="2:3">
      <c r="B784" s="382">
        <v>6124099</v>
      </c>
      <c r="C784" s="381" t="s">
        <v>45</v>
      </c>
    </row>
    <row r="785" spans="2:3">
      <c r="B785" s="382">
        <v>6238453</v>
      </c>
      <c r="C785" s="381" t="s">
        <v>45</v>
      </c>
    </row>
    <row r="786" spans="2:3">
      <c r="B786" s="382">
        <v>6252599</v>
      </c>
      <c r="C786" s="381" t="s">
        <v>45</v>
      </c>
    </row>
    <row r="787" spans="2:3">
      <c r="B787" s="382">
        <v>3400270</v>
      </c>
      <c r="C787" s="381" t="s">
        <v>45</v>
      </c>
    </row>
    <row r="788" spans="2:3">
      <c r="B788" s="382">
        <v>6131451</v>
      </c>
      <c r="C788" s="381" t="s">
        <v>45</v>
      </c>
    </row>
    <row r="789" spans="2:3">
      <c r="B789" s="382">
        <v>3400508</v>
      </c>
      <c r="C789" s="381" t="s">
        <v>45</v>
      </c>
    </row>
    <row r="790" spans="2:3">
      <c r="B790" s="382">
        <v>6124877</v>
      </c>
      <c r="C790" s="381" t="s">
        <v>45</v>
      </c>
    </row>
    <row r="791" spans="2:3">
      <c r="B791" s="382">
        <v>6147763</v>
      </c>
      <c r="C791" s="381" t="s">
        <v>45</v>
      </c>
    </row>
    <row r="792" spans="2:3">
      <c r="B792" s="382">
        <v>3400173</v>
      </c>
      <c r="C792" s="381" t="s">
        <v>45</v>
      </c>
    </row>
    <row r="793" spans="2:3">
      <c r="B793" s="382">
        <v>6131461</v>
      </c>
      <c r="C793" s="381" t="s">
        <v>45</v>
      </c>
    </row>
    <row r="794" spans="2:3">
      <c r="B794" s="382">
        <v>5910</v>
      </c>
      <c r="C794" s="381" t="s">
        <v>45</v>
      </c>
    </row>
    <row r="795" spans="2:3">
      <c r="B795" s="382">
        <v>3400530</v>
      </c>
      <c r="C795" s="381" t="s">
        <v>45</v>
      </c>
    </row>
    <row r="796" spans="2:3">
      <c r="B796" s="382">
        <v>6124875</v>
      </c>
      <c r="C796" s="381" t="s">
        <v>45</v>
      </c>
    </row>
    <row r="797" spans="2:3">
      <c r="B797" s="382">
        <v>6131434</v>
      </c>
      <c r="C797" s="381" t="s">
        <v>45</v>
      </c>
    </row>
    <row r="798" spans="2:3">
      <c r="B798" s="382">
        <v>6154642</v>
      </c>
      <c r="C798" s="381" t="s">
        <v>45</v>
      </c>
    </row>
    <row r="799" spans="2:3">
      <c r="B799" s="382">
        <v>6131432</v>
      </c>
      <c r="C799" s="381" t="s">
        <v>45</v>
      </c>
    </row>
    <row r="800" spans="2:3">
      <c r="B800" s="382">
        <v>6252811</v>
      </c>
      <c r="C800" s="381" t="s">
        <v>45</v>
      </c>
    </row>
    <row r="801" spans="2:3">
      <c r="B801" s="382">
        <v>6058245</v>
      </c>
      <c r="C801" s="381" t="s">
        <v>45</v>
      </c>
    </row>
    <row r="802" spans="2:3">
      <c r="B802" s="382">
        <v>6252814</v>
      </c>
      <c r="C802" s="381" t="s">
        <v>53</v>
      </c>
    </row>
    <row r="803" spans="2:3">
      <c r="B803" s="382">
        <v>3400412</v>
      </c>
      <c r="C803" s="381" t="s">
        <v>45</v>
      </c>
    </row>
    <row r="804" spans="2:3">
      <c r="B804" s="382">
        <v>6129526</v>
      </c>
      <c r="C804" s="381" t="s">
        <v>45</v>
      </c>
    </row>
    <row r="805" spans="2:3">
      <c r="B805" s="382">
        <v>6127177</v>
      </c>
      <c r="C805" s="381" t="s">
        <v>45</v>
      </c>
    </row>
    <row r="806" spans="2:3">
      <c r="B806" s="382">
        <v>6057962</v>
      </c>
      <c r="C806" s="381" t="s">
        <v>45</v>
      </c>
    </row>
    <row r="807" spans="2:3">
      <c r="B807" s="382">
        <v>6266790</v>
      </c>
      <c r="C807" s="381" t="s">
        <v>45</v>
      </c>
    </row>
    <row r="808" spans="2:3">
      <c r="B808" s="382">
        <v>6083164</v>
      </c>
      <c r="C808" s="381" t="s">
        <v>45</v>
      </c>
    </row>
    <row r="809" spans="2:3">
      <c r="B809" s="382">
        <v>6124090</v>
      </c>
      <c r="C809" s="381" t="s">
        <v>45</v>
      </c>
    </row>
    <row r="810" spans="2:3">
      <c r="B810" s="382">
        <v>6128489</v>
      </c>
      <c r="C810" s="381" t="s">
        <v>45</v>
      </c>
    </row>
    <row r="811" spans="2:3">
      <c r="B811" s="382">
        <v>6057506</v>
      </c>
      <c r="C811" s="381" t="s">
        <v>45</v>
      </c>
    </row>
    <row r="812" spans="2:3">
      <c r="B812" s="382">
        <v>6147768</v>
      </c>
      <c r="C812" s="381" t="s">
        <v>45</v>
      </c>
    </row>
    <row r="813" spans="2:3">
      <c r="B813" s="382">
        <v>6252779</v>
      </c>
      <c r="C813" s="381" t="s">
        <v>45</v>
      </c>
    </row>
    <row r="814" spans="2:3">
      <c r="B814" s="382">
        <v>6057930</v>
      </c>
      <c r="C814" s="381" t="s">
        <v>45</v>
      </c>
    </row>
    <row r="815" spans="2:3">
      <c r="B815" s="382">
        <v>6057926</v>
      </c>
      <c r="C815" s="381" t="s">
        <v>53</v>
      </c>
    </row>
    <row r="816" spans="2:3">
      <c r="B816" s="382">
        <v>6148282</v>
      </c>
      <c r="C816" s="381" t="s">
        <v>45</v>
      </c>
    </row>
    <row r="817" spans="2:3">
      <c r="B817" s="382">
        <v>6131455</v>
      </c>
      <c r="C817" s="381" t="s">
        <v>45</v>
      </c>
    </row>
    <row r="818" spans="2:3">
      <c r="B818" s="382">
        <v>6130716</v>
      </c>
      <c r="C818" s="381" t="s">
        <v>45</v>
      </c>
    </row>
    <row r="819" spans="2:3">
      <c r="B819" s="382">
        <v>6253104</v>
      </c>
      <c r="C819" s="381" t="s">
        <v>45</v>
      </c>
    </row>
    <row r="820" spans="2:3">
      <c r="B820" s="382">
        <v>6126680</v>
      </c>
      <c r="C820" s="381" t="s">
        <v>45</v>
      </c>
    </row>
    <row r="821" spans="2:3">
      <c r="B821" s="382">
        <v>6057965</v>
      </c>
      <c r="C821" s="381" t="s">
        <v>45</v>
      </c>
    </row>
    <row r="822" spans="2:3">
      <c r="B822" s="382">
        <v>6131452</v>
      </c>
      <c r="C822" s="381" t="s">
        <v>45</v>
      </c>
    </row>
    <row r="823" spans="2:3">
      <c r="B823" s="382">
        <v>6124089</v>
      </c>
      <c r="C823" s="381" t="s">
        <v>45</v>
      </c>
    </row>
    <row r="824" spans="2:3">
      <c r="B824" s="382">
        <v>6131449</v>
      </c>
      <c r="C824" s="381" t="s">
        <v>45</v>
      </c>
    </row>
    <row r="825" spans="2:3">
      <c r="B825" s="382">
        <v>6147742</v>
      </c>
      <c r="C825" s="381" t="s">
        <v>45</v>
      </c>
    </row>
    <row r="826" spans="2:3">
      <c r="B826" s="382">
        <v>6129529</v>
      </c>
      <c r="C826" s="381" t="s">
        <v>45</v>
      </c>
    </row>
    <row r="827" spans="2:3">
      <c r="B827" s="382">
        <v>6109662</v>
      </c>
      <c r="C827" s="381" t="s">
        <v>45</v>
      </c>
    </row>
    <row r="828" spans="2:3">
      <c r="B828" s="382">
        <v>6252836</v>
      </c>
      <c r="C828" s="381" t="s">
        <v>45</v>
      </c>
    </row>
    <row r="829" spans="2:3">
      <c r="B829" s="382">
        <v>3600579</v>
      </c>
      <c r="C829" s="381" t="s">
        <v>45</v>
      </c>
    </row>
    <row r="830" spans="2:3">
      <c r="B830" s="382">
        <v>5014</v>
      </c>
      <c r="C830" s="381" t="s">
        <v>45</v>
      </c>
    </row>
    <row r="831" spans="2:3">
      <c r="B831" s="382">
        <v>6238455</v>
      </c>
      <c r="C831" s="381" t="s">
        <v>53</v>
      </c>
    </row>
    <row r="832" spans="2:3">
      <c r="B832" s="382">
        <v>6253732</v>
      </c>
      <c r="C832" s="381" t="s">
        <v>45</v>
      </c>
    </row>
    <row r="833" spans="2:3">
      <c r="B833" s="382">
        <v>6124373</v>
      </c>
      <c r="C833" s="381" t="s">
        <v>45</v>
      </c>
    </row>
    <row r="834" spans="2:3">
      <c r="B834" s="382">
        <v>6124872</v>
      </c>
      <c r="C834" s="381" t="s">
        <v>45</v>
      </c>
    </row>
    <row r="835" spans="2:3">
      <c r="B835" s="382">
        <v>6081605</v>
      </c>
      <c r="C835" s="381" t="s">
        <v>45</v>
      </c>
    </row>
    <row r="836" spans="2:3">
      <c r="B836" s="382">
        <v>3401498</v>
      </c>
      <c r="C836" s="381" t="s">
        <v>45</v>
      </c>
    </row>
    <row r="837" spans="2:3">
      <c r="B837" s="382">
        <v>3600287</v>
      </c>
      <c r="C837" s="381" t="s">
        <v>45</v>
      </c>
    </row>
    <row r="838" spans="2:3">
      <c r="B838" s="382">
        <v>6266053</v>
      </c>
      <c r="C838" s="381" t="s">
        <v>53</v>
      </c>
    </row>
    <row r="839" spans="2:3">
      <c r="B839" s="382">
        <v>6078333</v>
      </c>
      <c r="C839" s="381" t="s">
        <v>45</v>
      </c>
    </row>
    <row r="840" spans="2:3">
      <c r="B840" s="382">
        <v>4250</v>
      </c>
      <c r="C840" s="381" t="s">
        <v>45</v>
      </c>
    </row>
    <row r="841" spans="2:3">
      <c r="B841" s="382">
        <v>3400737</v>
      </c>
      <c r="C841" s="381" t="s">
        <v>45</v>
      </c>
    </row>
    <row r="842" spans="2:3">
      <c r="B842" s="382">
        <v>3600549</v>
      </c>
      <c r="C842" s="381" t="s">
        <v>53</v>
      </c>
    </row>
    <row r="843" spans="2:3">
      <c r="B843" s="382">
        <v>6056082</v>
      </c>
      <c r="C843" s="381" t="s">
        <v>45</v>
      </c>
    </row>
    <row r="844" spans="2:3">
      <c r="B844" s="382">
        <v>3600364</v>
      </c>
      <c r="C844" s="381" t="s">
        <v>45</v>
      </c>
    </row>
    <row r="845" spans="2:3">
      <c r="B845" s="382">
        <v>6111849</v>
      </c>
      <c r="C845" s="381" t="s">
        <v>45</v>
      </c>
    </row>
    <row r="846" spans="2:3">
      <c r="B846" s="382">
        <v>3400395</v>
      </c>
      <c r="C846" s="381" t="s">
        <v>45</v>
      </c>
    </row>
    <row r="847" spans="2:3">
      <c r="B847" s="382">
        <v>6236833</v>
      </c>
      <c r="C847" s="381" t="s">
        <v>45</v>
      </c>
    </row>
    <row r="848" spans="2:3">
      <c r="B848" s="382">
        <v>6250956</v>
      </c>
      <c r="C848" s="381" t="s">
        <v>45</v>
      </c>
    </row>
    <row r="849" spans="2:3">
      <c r="B849" s="382">
        <v>3401195</v>
      </c>
      <c r="C849" s="381" t="s">
        <v>45</v>
      </c>
    </row>
    <row r="850" spans="2:3">
      <c r="B850" s="382">
        <v>4077</v>
      </c>
      <c r="C850" s="381" t="s">
        <v>45</v>
      </c>
    </row>
    <row r="851" spans="2:3">
      <c r="B851" s="382">
        <v>6129016</v>
      </c>
      <c r="C851" s="381" t="s">
        <v>45</v>
      </c>
    </row>
    <row r="852" spans="2:3">
      <c r="B852" s="382">
        <v>6124349</v>
      </c>
      <c r="C852" s="381" t="s">
        <v>45</v>
      </c>
    </row>
    <row r="853" spans="2:3">
      <c r="B853" s="382">
        <v>6124326</v>
      </c>
      <c r="C853" s="381" t="s">
        <v>45</v>
      </c>
    </row>
    <row r="854" spans="2:3">
      <c r="B854" s="382">
        <v>6260947</v>
      </c>
      <c r="C854" s="381" t="s">
        <v>49</v>
      </c>
    </row>
    <row r="855" spans="2:3">
      <c r="B855" s="382">
        <v>6057546</v>
      </c>
      <c r="C855" s="381" t="s">
        <v>45</v>
      </c>
    </row>
    <row r="856" spans="2:3">
      <c r="B856" s="382">
        <v>6068950</v>
      </c>
      <c r="C856" s="381" t="s">
        <v>45</v>
      </c>
    </row>
    <row r="857" spans="2:3">
      <c r="B857" s="382">
        <v>6053259</v>
      </c>
      <c r="C857" s="381" t="s">
        <v>45</v>
      </c>
    </row>
    <row r="858" spans="2:3">
      <c r="B858" s="382">
        <v>6260946</v>
      </c>
      <c r="C858" s="381" t="s">
        <v>53</v>
      </c>
    </row>
    <row r="859" spans="2:3">
      <c r="B859" s="382">
        <v>6142160</v>
      </c>
      <c r="C859" s="381" t="s">
        <v>53</v>
      </c>
    </row>
    <row r="860" spans="2:3">
      <c r="B860" s="382">
        <v>6243229</v>
      </c>
      <c r="C860" s="381" t="s">
        <v>53</v>
      </c>
    </row>
    <row r="861" spans="2:3">
      <c r="B861" s="382">
        <v>6125894</v>
      </c>
      <c r="C861" s="381" t="s">
        <v>45</v>
      </c>
    </row>
    <row r="862" spans="2:3">
      <c r="B862" s="382">
        <v>6238747</v>
      </c>
      <c r="C862" s="381" t="s">
        <v>49</v>
      </c>
    </row>
    <row r="863" spans="2:3">
      <c r="B863" s="382">
        <v>6064703</v>
      </c>
      <c r="C863" s="381" t="s">
        <v>45</v>
      </c>
    </row>
    <row r="864" spans="2:3">
      <c r="B864" s="382">
        <v>6124093</v>
      </c>
      <c r="C864" s="381" t="s">
        <v>45</v>
      </c>
    </row>
    <row r="865" spans="2:3">
      <c r="B865" s="382">
        <v>3400553</v>
      </c>
      <c r="C865" s="381" t="s">
        <v>45</v>
      </c>
    </row>
    <row r="866" spans="2:3">
      <c r="B866" s="382">
        <v>6148106</v>
      </c>
      <c r="C866" s="381" t="s">
        <v>45</v>
      </c>
    </row>
    <row r="867" spans="2:3">
      <c r="B867" s="382">
        <v>6131430</v>
      </c>
      <c r="C867" s="381" t="s">
        <v>45</v>
      </c>
    </row>
    <row r="868" spans="2:3">
      <c r="B868" s="382">
        <v>6148114</v>
      </c>
      <c r="C868" s="381" t="s">
        <v>45</v>
      </c>
    </row>
    <row r="869" spans="2:3">
      <c r="B869" s="382">
        <v>534</v>
      </c>
      <c r="C869" s="381" t="s">
        <v>45</v>
      </c>
    </row>
    <row r="870" spans="2:3">
      <c r="B870" s="381">
        <v>6407135</v>
      </c>
      <c r="C870" s="381" t="s">
        <v>45</v>
      </c>
    </row>
    <row r="871" spans="2:3">
      <c r="B871" s="382">
        <v>3300224</v>
      </c>
      <c r="C871" s="381" t="s">
        <v>45</v>
      </c>
    </row>
    <row r="872" spans="2:3">
      <c r="B872" s="382">
        <v>3000756</v>
      </c>
      <c r="C872" s="381" t="s">
        <v>45</v>
      </c>
    </row>
    <row r="873" spans="2:3">
      <c r="B873" s="382">
        <v>6137902</v>
      </c>
      <c r="C873" s="381" t="s">
        <v>45</v>
      </c>
    </row>
    <row r="874" spans="2:3">
      <c r="B874" s="382">
        <v>6147738</v>
      </c>
      <c r="C874" s="381" t="s">
        <v>45</v>
      </c>
    </row>
    <row r="875" spans="2:3">
      <c r="B875" s="382">
        <v>6240473</v>
      </c>
      <c r="C875" s="381" t="s">
        <v>45</v>
      </c>
    </row>
    <row r="876" spans="2:3">
      <c r="B876" s="382">
        <v>6279693</v>
      </c>
      <c r="C876" s="381" t="s">
        <v>45</v>
      </c>
    </row>
    <row r="877" spans="2:3">
      <c r="B877" s="382">
        <v>6155820</v>
      </c>
      <c r="C877" s="381" t="s">
        <v>45</v>
      </c>
    </row>
    <row r="878" spans="2:3">
      <c r="B878" s="382">
        <v>3600186</v>
      </c>
      <c r="C878" s="381" t="s">
        <v>45</v>
      </c>
    </row>
    <row r="879" spans="2:3">
      <c r="B879" s="382">
        <v>6126218</v>
      </c>
      <c r="C879" s="381" t="s">
        <v>45</v>
      </c>
    </row>
    <row r="880" spans="2:3">
      <c r="B880" s="382">
        <v>6239590</v>
      </c>
      <c r="C880" s="381" t="s">
        <v>45</v>
      </c>
    </row>
    <row r="881" spans="2:3">
      <c r="B881" s="382">
        <v>6276947</v>
      </c>
      <c r="C881" s="381" t="s">
        <v>45</v>
      </c>
    </row>
    <row r="882" spans="2:3">
      <c r="B882" s="382">
        <v>6158031</v>
      </c>
      <c r="C882" s="381" t="s">
        <v>45</v>
      </c>
    </row>
    <row r="883" spans="2:3">
      <c r="B883" s="382">
        <v>6247479</v>
      </c>
      <c r="C883" s="381" t="s">
        <v>45</v>
      </c>
    </row>
    <row r="884" spans="2:3">
      <c r="B884" s="382">
        <v>6123614</v>
      </c>
      <c r="C884" s="381" t="s">
        <v>45</v>
      </c>
    </row>
    <row r="885" spans="2:3">
      <c r="B885" s="382">
        <v>6277959</v>
      </c>
      <c r="C885" s="381" t="s">
        <v>45</v>
      </c>
    </row>
    <row r="886" spans="2:3">
      <c r="B886" s="382">
        <v>6339877</v>
      </c>
      <c r="C886" s="381" t="s">
        <v>45</v>
      </c>
    </row>
    <row r="887" spans="2:3">
      <c r="B887" s="382">
        <v>6408899</v>
      </c>
      <c r="C887" s="381" t="s">
        <v>45</v>
      </c>
    </row>
    <row r="888" spans="2:3">
      <c r="B888" s="382">
        <v>6238393</v>
      </c>
      <c r="C888" s="381" t="s">
        <v>45</v>
      </c>
    </row>
    <row r="889" spans="2:3">
      <c r="B889" s="382">
        <v>6338258</v>
      </c>
      <c r="C889" s="381" t="s">
        <v>45</v>
      </c>
    </row>
    <row r="890" spans="2:3">
      <c r="B890" s="382">
        <v>6129017</v>
      </c>
      <c r="C890" s="381" t="s">
        <v>45</v>
      </c>
    </row>
    <row r="891" spans="2:3">
      <c r="B891" s="382">
        <v>6123345</v>
      </c>
      <c r="C891" s="381" t="s">
        <v>45</v>
      </c>
    </row>
    <row r="892" spans="2:3">
      <c r="B892" s="382">
        <v>6124430</v>
      </c>
      <c r="C892" s="381" t="s">
        <v>45</v>
      </c>
    </row>
    <row r="893" spans="2:3">
      <c r="B893" s="382">
        <v>6158398</v>
      </c>
      <c r="C893" s="381" t="s">
        <v>45</v>
      </c>
    </row>
    <row r="894" spans="2:3">
      <c r="B894" s="382">
        <v>6343315</v>
      </c>
      <c r="C894" s="381" t="s">
        <v>45</v>
      </c>
    </row>
    <row r="895" spans="2:3">
      <c r="B895" s="382">
        <v>6125258</v>
      </c>
      <c r="C895" s="381" t="s">
        <v>45</v>
      </c>
    </row>
    <row r="896" spans="2:3">
      <c r="B896" s="382">
        <v>6244583</v>
      </c>
      <c r="C896" s="381" t="s">
        <v>45</v>
      </c>
    </row>
    <row r="897" spans="2:3">
      <c r="B897" s="382">
        <v>6135158</v>
      </c>
      <c r="C897" s="381" t="s">
        <v>45</v>
      </c>
    </row>
    <row r="898" spans="2:3">
      <c r="B898" s="382">
        <v>6255081</v>
      </c>
      <c r="C898" s="381" t="s">
        <v>45</v>
      </c>
    </row>
    <row r="899" spans="2:3">
      <c r="B899" s="382">
        <v>6150581</v>
      </c>
      <c r="C899" s="381" t="s">
        <v>45</v>
      </c>
    </row>
    <row r="900" spans="2:3">
      <c r="B900" s="382">
        <v>6242138</v>
      </c>
      <c r="C900" s="381" t="s">
        <v>45</v>
      </c>
    </row>
    <row r="901" spans="2:3">
      <c r="B901" s="382">
        <v>6279250</v>
      </c>
      <c r="C901" s="381" t="s">
        <v>45</v>
      </c>
    </row>
    <row r="902" spans="2:3">
      <c r="B902" s="382">
        <v>6225483</v>
      </c>
      <c r="C902" s="381" t="s">
        <v>45</v>
      </c>
    </row>
    <row r="903" spans="2:3">
      <c r="B903" s="382">
        <v>6157327</v>
      </c>
      <c r="C903" s="381" t="s">
        <v>45</v>
      </c>
    </row>
    <row r="904" spans="2:3">
      <c r="B904" s="382">
        <v>6240285</v>
      </c>
      <c r="C904" s="381" t="s">
        <v>45</v>
      </c>
    </row>
    <row r="905" spans="2:3">
      <c r="B905" s="382">
        <v>6143357</v>
      </c>
      <c r="C905" s="381" t="s">
        <v>45</v>
      </c>
    </row>
    <row r="906" spans="2:3">
      <c r="B906" s="382">
        <v>6123341</v>
      </c>
      <c r="C906" s="381" t="s">
        <v>45</v>
      </c>
    </row>
    <row r="907" spans="2:3">
      <c r="B907" s="382">
        <v>3401521</v>
      </c>
      <c r="C907" s="381" t="s">
        <v>45</v>
      </c>
    </row>
    <row r="908" spans="2:3">
      <c r="B908" s="382">
        <v>5290</v>
      </c>
      <c r="C908" s="381" t="s">
        <v>45</v>
      </c>
    </row>
    <row r="909" spans="2:3">
      <c r="B909" s="382">
        <v>6255105</v>
      </c>
      <c r="C909" s="381" t="s">
        <v>45</v>
      </c>
    </row>
    <row r="910" spans="2:3">
      <c r="B910" s="382">
        <v>6340244</v>
      </c>
      <c r="C910" s="381" t="s">
        <v>45</v>
      </c>
    </row>
    <row r="911" spans="2:3">
      <c r="B911" s="382">
        <v>6141451</v>
      </c>
      <c r="C911" s="381" t="s">
        <v>45</v>
      </c>
    </row>
    <row r="912" spans="2:3">
      <c r="B912" s="382">
        <v>6305724</v>
      </c>
      <c r="C912" s="381" t="s">
        <v>45</v>
      </c>
    </row>
    <row r="913" spans="2:3">
      <c r="B913" s="382">
        <v>6280577</v>
      </c>
      <c r="C913" s="381" t="s">
        <v>45</v>
      </c>
    </row>
    <row r="914" spans="2:3">
      <c r="B914" s="382">
        <v>6280576</v>
      </c>
      <c r="C914" s="381" t="s">
        <v>45</v>
      </c>
    </row>
    <row r="915" spans="2:3">
      <c r="B915" s="382">
        <v>6306408</v>
      </c>
      <c r="C915" s="381" t="s">
        <v>45</v>
      </c>
    </row>
    <row r="916" spans="2:3">
      <c r="B916" s="382">
        <v>6124797</v>
      </c>
      <c r="C916" s="381" t="s">
        <v>45</v>
      </c>
    </row>
    <row r="917" spans="2:3">
      <c r="B917" s="382">
        <v>6274506</v>
      </c>
      <c r="C917" s="381" t="s">
        <v>45</v>
      </c>
    </row>
    <row r="918" spans="2:3">
      <c r="B918" s="382">
        <v>6124434</v>
      </c>
      <c r="C918" s="381" t="s">
        <v>45</v>
      </c>
    </row>
    <row r="919" spans="2:3">
      <c r="B919" s="382">
        <v>6225835</v>
      </c>
      <c r="C919" s="381" t="s">
        <v>45</v>
      </c>
    </row>
    <row r="920" spans="2:3">
      <c r="B920" s="382">
        <v>6307720</v>
      </c>
      <c r="C920" s="381" t="s">
        <v>45</v>
      </c>
    </row>
    <row r="921" spans="2:3">
      <c r="B921" s="382">
        <v>6341093</v>
      </c>
      <c r="C921" s="381" t="s">
        <v>45</v>
      </c>
    </row>
    <row r="922" spans="2:3">
      <c r="B922" s="382">
        <v>6343734</v>
      </c>
      <c r="C922" s="381" t="s">
        <v>45</v>
      </c>
    </row>
    <row r="923" spans="2:3">
      <c r="B923" s="382">
        <v>3407058</v>
      </c>
      <c r="C923" s="381" t="s">
        <v>45</v>
      </c>
    </row>
    <row r="924" spans="2:3">
      <c r="B924" s="382">
        <v>6405598</v>
      </c>
      <c r="C924" s="381" t="s">
        <v>45</v>
      </c>
    </row>
    <row r="925" spans="2:3">
      <c r="B925" s="382">
        <v>6405588</v>
      </c>
      <c r="C925" s="381" t="s">
        <v>45</v>
      </c>
    </row>
    <row r="926" spans="2:3">
      <c r="B926" s="382">
        <v>6405593</v>
      </c>
      <c r="C926" s="381" t="s">
        <v>45</v>
      </c>
    </row>
    <row r="927" spans="2:3">
      <c r="B927" s="382">
        <v>6405608</v>
      </c>
      <c r="C927" s="381" t="s">
        <v>45</v>
      </c>
    </row>
    <row r="928" spans="2:3">
      <c r="B928" s="382">
        <v>6405600</v>
      </c>
      <c r="C928" s="381" t="s">
        <v>45</v>
      </c>
    </row>
    <row r="929" spans="2:3">
      <c r="B929" s="382">
        <v>6405605</v>
      </c>
      <c r="C929" s="381" t="s">
        <v>45</v>
      </c>
    </row>
    <row r="930" spans="2:3">
      <c r="B930" s="382">
        <v>6263401</v>
      </c>
      <c r="C930" s="381" t="s">
        <v>45</v>
      </c>
    </row>
    <row r="931" spans="2:3">
      <c r="B931" s="382">
        <v>6274465</v>
      </c>
      <c r="C931" s="381" t="s">
        <v>45</v>
      </c>
    </row>
    <row r="932" spans="2:3">
      <c r="B932" s="382">
        <v>6123485</v>
      </c>
      <c r="C932" s="381" t="s">
        <v>45</v>
      </c>
    </row>
    <row r="933" spans="2:3">
      <c r="B933" s="382">
        <v>6143517</v>
      </c>
      <c r="C933" s="381" t="s">
        <v>45</v>
      </c>
    </row>
    <row r="934" spans="2:3">
      <c r="B934" s="382">
        <v>6253983</v>
      </c>
      <c r="C934" s="381" t="s">
        <v>45</v>
      </c>
    </row>
    <row r="935" spans="2:3">
      <c r="B935" s="382">
        <v>6265351</v>
      </c>
      <c r="C935" s="381" t="s">
        <v>45</v>
      </c>
    </row>
    <row r="936" spans="2:3">
      <c r="B936" s="382">
        <v>6123828</v>
      </c>
      <c r="C936" s="381" t="s">
        <v>45</v>
      </c>
    </row>
    <row r="937" spans="2:3">
      <c r="B937" s="382">
        <v>6124343</v>
      </c>
      <c r="C937" s="381" t="s">
        <v>45</v>
      </c>
    </row>
    <row r="938" spans="2:3">
      <c r="B938" s="382">
        <v>6132435</v>
      </c>
      <c r="C938" s="381" t="s">
        <v>45</v>
      </c>
    </row>
    <row r="939" spans="2:3">
      <c r="B939" s="382">
        <v>6130576</v>
      </c>
      <c r="C939" s="381" t="s">
        <v>45</v>
      </c>
    </row>
    <row r="940" spans="2:3">
      <c r="B940" s="382">
        <v>6139526</v>
      </c>
      <c r="C940" s="381" t="s">
        <v>45</v>
      </c>
    </row>
    <row r="941" spans="2:3">
      <c r="B941" s="382">
        <v>6108443</v>
      </c>
      <c r="C941" s="381" t="s">
        <v>45</v>
      </c>
    </row>
    <row r="942" spans="2:3">
      <c r="B942" s="382">
        <v>6259029</v>
      </c>
      <c r="C942" s="381" t="s">
        <v>45</v>
      </c>
    </row>
    <row r="943" spans="2:3">
      <c r="B943" s="382">
        <v>6134563</v>
      </c>
      <c r="C943" s="381" t="s">
        <v>45</v>
      </c>
    </row>
    <row r="944" spans="2:3">
      <c r="B944" s="382">
        <v>6305988</v>
      </c>
      <c r="C944" s="381" t="s">
        <v>45</v>
      </c>
    </row>
    <row r="945" spans="2:3">
      <c r="B945" s="382">
        <v>6064001</v>
      </c>
      <c r="C945" s="381" t="s">
        <v>45</v>
      </c>
    </row>
    <row r="946" spans="2:3">
      <c r="B946" s="382">
        <v>6342083</v>
      </c>
      <c r="C946" s="381" t="s">
        <v>45</v>
      </c>
    </row>
    <row r="947" spans="2:3">
      <c r="B947" s="382">
        <v>6309085</v>
      </c>
      <c r="C947" s="381" t="s">
        <v>45</v>
      </c>
    </row>
    <row r="948" spans="2:3">
      <c r="B948" s="382">
        <v>6240438</v>
      </c>
      <c r="C948" s="381" t="s">
        <v>45</v>
      </c>
    </row>
    <row r="949" spans="2:3">
      <c r="B949" s="382">
        <v>6338777</v>
      </c>
      <c r="C949" s="381" t="s">
        <v>45</v>
      </c>
    </row>
    <row r="950" spans="2:3">
      <c r="B950" s="382">
        <v>6255157</v>
      </c>
      <c r="C950" s="381" t="s">
        <v>45</v>
      </c>
    </row>
    <row r="951" spans="2:3">
      <c r="B951" s="382">
        <v>3401377</v>
      </c>
      <c r="C951" s="381" t="s">
        <v>45</v>
      </c>
    </row>
    <row r="952" spans="2:3">
      <c r="B952" s="382">
        <v>6123267</v>
      </c>
      <c r="C952" s="381" t="s">
        <v>45</v>
      </c>
    </row>
    <row r="953" spans="2:3">
      <c r="B953" s="382">
        <v>6225714</v>
      </c>
      <c r="C953" s="381" t="s">
        <v>45</v>
      </c>
    </row>
    <row r="954" spans="2:3">
      <c r="B954" s="382">
        <v>6124397</v>
      </c>
      <c r="C954" s="381" t="s">
        <v>45</v>
      </c>
    </row>
    <row r="955" spans="2:3">
      <c r="B955" s="382">
        <v>6148129</v>
      </c>
      <c r="C955" s="381" t="s">
        <v>45</v>
      </c>
    </row>
    <row r="956" spans="2:3">
      <c r="B956" s="382">
        <v>6142639</v>
      </c>
      <c r="C956" s="381" t="s">
        <v>45</v>
      </c>
    </row>
    <row r="957" spans="2:3">
      <c r="B957" s="382">
        <v>6134168</v>
      </c>
      <c r="C957" s="381" t="s">
        <v>45</v>
      </c>
    </row>
    <row r="958" spans="2:3">
      <c r="B958" s="382">
        <v>6124432</v>
      </c>
      <c r="C958" s="381" t="s">
        <v>45</v>
      </c>
    </row>
    <row r="959" spans="2:3">
      <c r="B959" s="382">
        <v>6123340</v>
      </c>
      <c r="C959" s="381" t="s">
        <v>45</v>
      </c>
    </row>
    <row r="960" spans="2:3">
      <c r="B960" s="382">
        <v>6240932</v>
      </c>
      <c r="C960" s="381" t="s">
        <v>45</v>
      </c>
    </row>
    <row r="961" spans="2:3">
      <c r="B961" s="382">
        <v>6125254</v>
      </c>
      <c r="C961" s="381" t="s">
        <v>45</v>
      </c>
    </row>
    <row r="962" spans="2:3">
      <c r="B962" s="382">
        <v>6158030</v>
      </c>
      <c r="C962" s="381" t="s">
        <v>45</v>
      </c>
    </row>
    <row r="963" spans="2:3">
      <c r="B963" s="382">
        <v>6125250</v>
      </c>
      <c r="C963" s="381" t="s">
        <v>45</v>
      </c>
    </row>
    <row r="964" spans="2:3">
      <c r="B964" s="382">
        <v>6267342</v>
      </c>
      <c r="C964" s="381" t="s">
        <v>45</v>
      </c>
    </row>
    <row r="965" spans="2:3">
      <c r="B965" s="382">
        <v>6125255</v>
      </c>
      <c r="C965" s="381" t="s">
        <v>45</v>
      </c>
    </row>
    <row r="966" spans="2:3">
      <c r="B966" s="382">
        <v>6276948</v>
      </c>
      <c r="C966" s="381" t="s">
        <v>45</v>
      </c>
    </row>
    <row r="967" spans="2:3">
      <c r="B967" s="382">
        <v>6159311</v>
      </c>
      <c r="C967" s="381" t="s">
        <v>45</v>
      </c>
    </row>
    <row r="968" spans="2:3">
      <c r="B968" s="382">
        <v>6248050</v>
      </c>
      <c r="C968" s="381" t="s">
        <v>45</v>
      </c>
    </row>
    <row r="969" spans="2:3">
      <c r="B969" s="382">
        <v>6344677</v>
      </c>
      <c r="C969" s="381" t="s">
        <v>45</v>
      </c>
    </row>
    <row r="970" spans="2:3">
      <c r="B970" s="382">
        <v>6131261</v>
      </c>
      <c r="C970" s="381" t="s">
        <v>45</v>
      </c>
    </row>
    <row r="971" spans="2:3">
      <c r="B971" s="382">
        <v>6124922</v>
      </c>
      <c r="C971" s="381" t="s">
        <v>45</v>
      </c>
    </row>
    <row r="972" spans="2:3">
      <c r="B972" s="382">
        <v>6239607</v>
      </c>
      <c r="C972" s="381" t="s">
        <v>45</v>
      </c>
    </row>
    <row r="973" spans="2:3">
      <c r="B973" s="382">
        <v>5280</v>
      </c>
      <c r="C973" s="381" t="s">
        <v>45</v>
      </c>
    </row>
    <row r="974" spans="2:3">
      <c r="B974" s="382">
        <v>6130583</v>
      </c>
      <c r="C974" s="381" t="s">
        <v>45</v>
      </c>
    </row>
    <row r="975" spans="2:3">
      <c r="B975" s="382">
        <v>3401238</v>
      </c>
      <c r="C975" s="381" t="s">
        <v>45</v>
      </c>
    </row>
    <row r="976" spans="2:3">
      <c r="B976" s="382">
        <v>6142161</v>
      </c>
      <c r="C976" s="381" t="s">
        <v>45</v>
      </c>
    </row>
    <row r="977" spans="2:3">
      <c r="B977" s="382">
        <v>6078903</v>
      </c>
      <c r="C977" s="381" t="s">
        <v>45</v>
      </c>
    </row>
    <row r="978" spans="2:3">
      <c r="B978" s="382">
        <v>6148035</v>
      </c>
      <c r="C978" s="381" t="s">
        <v>45</v>
      </c>
    </row>
    <row r="979" spans="2:3">
      <c r="B979" s="382">
        <v>6123612</v>
      </c>
      <c r="C979" s="381" t="s">
        <v>45</v>
      </c>
    </row>
    <row r="980" spans="2:3">
      <c r="B980" s="382">
        <v>6124433</v>
      </c>
      <c r="C980" s="381" t="s">
        <v>45</v>
      </c>
    </row>
    <row r="981" spans="2:3">
      <c r="B981" s="382">
        <v>6240288</v>
      </c>
      <c r="C981" s="381" t="s">
        <v>45</v>
      </c>
    </row>
    <row r="982" spans="2:3">
      <c r="B982" s="382">
        <v>3401510</v>
      </c>
      <c r="C982" s="381" t="s">
        <v>45</v>
      </c>
    </row>
    <row r="983" spans="2:3">
      <c r="B983" s="382">
        <v>6240931</v>
      </c>
      <c r="C983" s="381" t="s">
        <v>45</v>
      </c>
    </row>
    <row r="984" spans="2:3">
      <c r="B984" s="382">
        <v>6342769</v>
      </c>
      <c r="C984" s="381" t="s">
        <v>45</v>
      </c>
    </row>
    <row r="985" spans="2:3">
      <c r="B985" s="382">
        <v>6252429</v>
      </c>
      <c r="C985" s="381" t="s">
        <v>45</v>
      </c>
    </row>
    <row r="986" spans="2:3">
      <c r="B986" s="382">
        <v>6254952</v>
      </c>
      <c r="C986" s="381" t="s">
        <v>45</v>
      </c>
    </row>
    <row r="987" spans="2:3">
      <c r="B987" s="382">
        <v>6079607</v>
      </c>
      <c r="C987" s="381" t="s">
        <v>45</v>
      </c>
    </row>
    <row r="988" spans="2:3">
      <c r="B988" s="382">
        <v>6157310</v>
      </c>
      <c r="C988" s="381" t="s">
        <v>45</v>
      </c>
    </row>
    <row r="989" spans="2:3">
      <c r="B989" s="382">
        <v>6260017</v>
      </c>
      <c r="C989" s="381" t="s">
        <v>45</v>
      </c>
    </row>
    <row r="990" spans="2:3">
      <c r="B990" s="382">
        <v>6268344</v>
      </c>
      <c r="C990" s="381" t="s">
        <v>45</v>
      </c>
    </row>
    <row r="991" spans="2:3">
      <c r="B991" s="382">
        <v>6279422</v>
      </c>
      <c r="C991" s="381" t="s">
        <v>45</v>
      </c>
    </row>
    <row r="992" spans="2:3">
      <c r="B992" s="382">
        <v>6242576</v>
      </c>
      <c r="C992" s="381" t="s">
        <v>45</v>
      </c>
    </row>
    <row r="993" spans="2:3">
      <c r="B993" s="382">
        <v>6123880</v>
      </c>
      <c r="C993" s="381" t="s">
        <v>45</v>
      </c>
    </row>
    <row r="994" spans="2:3">
      <c r="B994" s="382">
        <v>6246253</v>
      </c>
      <c r="C994" s="381" t="s">
        <v>45</v>
      </c>
    </row>
    <row r="995" spans="2:3">
      <c r="B995" s="382">
        <v>6341478</v>
      </c>
      <c r="C995" s="381" t="s">
        <v>45</v>
      </c>
    </row>
    <row r="996" spans="2:3">
      <c r="B996" s="382">
        <v>6349248</v>
      </c>
      <c r="C996" s="381" t="s">
        <v>45</v>
      </c>
    </row>
    <row r="997" spans="2:3">
      <c r="B997" s="382">
        <v>6116755</v>
      </c>
      <c r="C997" s="381" t="s">
        <v>45</v>
      </c>
    </row>
    <row r="998" spans="2:3">
      <c r="B998" s="382">
        <v>6308467</v>
      </c>
      <c r="C998" s="381" t="s">
        <v>45</v>
      </c>
    </row>
    <row r="999" spans="2:3">
      <c r="B999" s="382">
        <v>6251627</v>
      </c>
      <c r="C999" s="381" t="s">
        <v>45</v>
      </c>
    </row>
    <row r="1000" spans="2:3">
      <c r="B1000" s="382">
        <v>6158823</v>
      </c>
      <c r="C1000" s="381" t="s">
        <v>45</v>
      </c>
    </row>
    <row r="1001" spans="2:3">
      <c r="B1001" s="382">
        <v>6123877</v>
      </c>
      <c r="C1001" s="381" t="s">
        <v>45</v>
      </c>
    </row>
    <row r="1002" spans="2:3">
      <c r="B1002" s="382">
        <v>6148452</v>
      </c>
      <c r="C1002" s="381" t="s">
        <v>45</v>
      </c>
    </row>
    <row r="1003" spans="2:3">
      <c r="B1003" s="382">
        <v>3401536</v>
      </c>
      <c r="C1003" s="381" t="s">
        <v>45</v>
      </c>
    </row>
    <row r="1004" spans="2:3">
      <c r="B1004" s="382">
        <v>6159714</v>
      </c>
      <c r="C1004" s="381" t="s">
        <v>45</v>
      </c>
    </row>
    <row r="1005" spans="2:3">
      <c r="B1005" s="382">
        <v>6265739</v>
      </c>
      <c r="C1005" s="381" t="s">
        <v>45</v>
      </c>
    </row>
    <row r="1006" spans="2:3">
      <c r="B1006" s="382">
        <v>6054451</v>
      </c>
      <c r="C1006" s="381" t="s">
        <v>45</v>
      </c>
    </row>
    <row r="1007" spans="2:3">
      <c r="B1007" s="382">
        <v>6159713</v>
      </c>
      <c r="C1007" s="381" t="s">
        <v>45</v>
      </c>
    </row>
    <row r="1008" spans="2:3">
      <c r="B1008" s="382">
        <v>6239601</v>
      </c>
      <c r="C1008" s="381" t="s">
        <v>45</v>
      </c>
    </row>
    <row r="1009" spans="2:3">
      <c r="B1009" s="382">
        <v>6350235</v>
      </c>
      <c r="C1009" s="381" t="s">
        <v>45</v>
      </c>
    </row>
    <row r="1010" spans="2:3">
      <c r="B1010" s="382">
        <v>6123827</v>
      </c>
      <c r="C1010" s="381" t="s">
        <v>45</v>
      </c>
    </row>
    <row r="1011" spans="2:3">
      <c r="B1011" s="382">
        <v>3401520</v>
      </c>
      <c r="C1011" s="381" t="s">
        <v>45</v>
      </c>
    </row>
    <row r="1012" spans="2:3">
      <c r="B1012" s="382">
        <v>5266</v>
      </c>
      <c r="C1012" s="381" t="s">
        <v>45</v>
      </c>
    </row>
    <row r="1013" spans="2:3">
      <c r="B1013" s="382">
        <v>6134567</v>
      </c>
      <c r="C1013" s="381" t="s">
        <v>45</v>
      </c>
    </row>
    <row r="1014" spans="2:3">
      <c r="B1014" s="382">
        <v>6142641</v>
      </c>
      <c r="C1014" s="381" t="s">
        <v>45</v>
      </c>
    </row>
    <row r="1015" spans="2:3">
      <c r="B1015" s="382">
        <v>6237418</v>
      </c>
      <c r="C1015" s="381" t="s">
        <v>45</v>
      </c>
    </row>
    <row r="1016" spans="2:3">
      <c r="B1016" s="382">
        <v>6124342</v>
      </c>
      <c r="C1016" s="381" t="s">
        <v>45</v>
      </c>
    </row>
    <row r="1017" spans="2:3">
      <c r="B1017" s="382">
        <v>6124339</v>
      </c>
      <c r="C1017" s="381" t="s">
        <v>45</v>
      </c>
    </row>
    <row r="1018" spans="2:3">
      <c r="B1018" s="382">
        <v>6342524</v>
      </c>
      <c r="C1018" s="381" t="s">
        <v>45</v>
      </c>
    </row>
    <row r="1019" spans="2:3">
      <c r="B1019" s="382">
        <v>6148350</v>
      </c>
      <c r="C1019" s="381" t="s">
        <v>45</v>
      </c>
    </row>
    <row r="1020" spans="2:3">
      <c r="B1020" s="382">
        <v>6148455</v>
      </c>
      <c r="C1020" s="381" t="s">
        <v>45</v>
      </c>
    </row>
    <row r="1021" spans="2:3">
      <c r="B1021" s="382">
        <v>6148461</v>
      </c>
      <c r="C1021" s="381" t="s">
        <v>45</v>
      </c>
    </row>
    <row r="1022" spans="2:3">
      <c r="B1022" s="382">
        <v>6148463</v>
      </c>
      <c r="C1022" s="381" t="s">
        <v>45</v>
      </c>
    </row>
    <row r="1023" spans="2:3">
      <c r="B1023" s="382">
        <v>6148465</v>
      </c>
      <c r="C1023" s="381" t="s">
        <v>45</v>
      </c>
    </row>
    <row r="1024" spans="2:3">
      <c r="B1024" s="382">
        <v>6255083</v>
      </c>
      <c r="C1024" s="381" t="s">
        <v>45</v>
      </c>
    </row>
    <row r="1025" spans="2:3">
      <c r="B1025" s="382">
        <v>6343582</v>
      </c>
      <c r="C1025" s="381" t="s">
        <v>45</v>
      </c>
    </row>
    <row r="1026" spans="2:3">
      <c r="B1026" s="382">
        <v>6340977</v>
      </c>
      <c r="C1026" s="381" t="s">
        <v>45</v>
      </c>
    </row>
    <row r="1027" spans="2:3">
      <c r="B1027" s="382">
        <v>6148464</v>
      </c>
      <c r="C1027" s="381" t="s">
        <v>45</v>
      </c>
    </row>
    <row r="1028" spans="2:3">
      <c r="B1028" s="382">
        <v>6148462</v>
      </c>
      <c r="C1028" s="381" t="s">
        <v>45</v>
      </c>
    </row>
    <row r="1029" spans="2:3">
      <c r="B1029" s="382">
        <v>6148458</v>
      </c>
      <c r="C1029" s="381" t="s">
        <v>45</v>
      </c>
    </row>
    <row r="1030" spans="2:3">
      <c r="B1030" s="382">
        <v>6148453</v>
      </c>
      <c r="C1030" s="381" t="s">
        <v>45</v>
      </c>
    </row>
    <row r="1031" spans="2:3">
      <c r="B1031" s="382">
        <v>6343733</v>
      </c>
      <c r="C1031" s="381" t="s">
        <v>45</v>
      </c>
    </row>
    <row r="1032" spans="2:3">
      <c r="B1032" s="382">
        <v>6263374</v>
      </c>
      <c r="C1032" s="381" t="s">
        <v>45</v>
      </c>
    </row>
    <row r="1033" spans="2:3">
      <c r="B1033" s="382">
        <v>6156237</v>
      </c>
      <c r="C1033" s="381" t="s">
        <v>45</v>
      </c>
    </row>
    <row r="1034" spans="2:3">
      <c r="B1034" s="382">
        <v>6148454</v>
      </c>
      <c r="C1034" s="381" t="s">
        <v>45</v>
      </c>
    </row>
    <row r="1035" spans="2:3">
      <c r="B1035" s="382">
        <v>6148447</v>
      </c>
      <c r="C1035" s="381" t="s">
        <v>45</v>
      </c>
    </row>
    <row r="1036" spans="2:3">
      <c r="B1036" s="382">
        <v>6148437</v>
      </c>
      <c r="C1036" s="381" t="s">
        <v>45</v>
      </c>
    </row>
    <row r="1037" spans="2:3">
      <c r="B1037" s="382">
        <v>6125948</v>
      </c>
      <c r="C1037" s="381" t="s">
        <v>45</v>
      </c>
    </row>
    <row r="1038" spans="2:3">
      <c r="B1038" s="382">
        <v>6343455</v>
      </c>
      <c r="C1038" s="381" t="s">
        <v>45</v>
      </c>
    </row>
    <row r="1039" spans="2:3">
      <c r="B1039" s="382">
        <v>6340996</v>
      </c>
      <c r="C1039" s="381" t="s">
        <v>45</v>
      </c>
    </row>
    <row r="1040" spans="2:3">
      <c r="B1040" s="382">
        <v>6148427</v>
      </c>
      <c r="C1040" s="381" t="s">
        <v>45</v>
      </c>
    </row>
    <row r="1041" spans="2:3">
      <c r="B1041" s="382">
        <v>6255677</v>
      </c>
      <c r="C1041" s="381" t="s">
        <v>45</v>
      </c>
    </row>
    <row r="1042" spans="2:3">
      <c r="B1042" s="382">
        <v>5283</v>
      </c>
      <c r="C1042" s="381" t="s">
        <v>45</v>
      </c>
    </row>
    <row r="1043" spans="2:3">
      <c r="B1043" s="382">
        <v>6148419</v>
      </c>
      <c r="C1043" s="381" t="s">
        <v>45</v>
      </c>
    </row>
    <row r="1044" spans="2:3">
      <c r="B1044" s="382">
        <v>6125951</v>
      </c>
      <c r="C1044" s="381" t="s">
        <v>45</v>
      </c>
    </row>
    <row r="1045" spans="2:3">
      <c r="B1045" s="382">
        <v>6254021</v>
      </c>
      <c r="C1045" s="381" t="s">
        <v>45</v>
      </c>
    </row>
    <row r="1046" spans="2:3">
      <c r="B1046" s="382">
        <v>5282</v>
      </c>
      <c r="C1046" s="381" t="s">
        <v>45</v>
      </c>
    </row>
    <row r="1047" spans="2:3">
      <c r="B1047" s="382">
        <v>5263</v>
      </c>
      <c r="C1047" s="381" t="s">
        <v>45</v>
      </c>
    </row>
    <row r="1048" spans="2:3">
      <c r="B1048" s="382">
        <v>6158004</v>
      </c>
      <c r="C1048" s="381" t="s">
        <v>45</v>
      </c>
    </row>
    <row r="1049" spans="2:3">
      <c r="B1049" s="382">
        <v>6157301</v>
      </c>
      <c r="C1049" s="381" t="s">
        <v>45</v>
      </c>
    </row>
    <row r="1050" spans="2:3">
      <c r="B1050" s="382">
        <v>6157954</v>
      </c>
      <c r="C1050" s="381" t="s">
        <v>45</v>
      </c>
    </row>
    <row r="1051" spans="2:3">
      <c r="B1051" s="382">
        <v>6148406</v>
      </c>
      <c r="C1051" s="381" t="s">
        <v>45</v>
      </c>
    </row>
    <row r="1052" spans="2:3">
      <c r="B1052" s="382">
        <v>6148403</v>
      </c>
      <c r="C1052" s="381" t="s">
        <v>45</v>
      </c>
    </row>
    <row r="1053" spans="2:3">
      <c r="B1053" s="382">
        <v>6308870</v>
      </c>
      <c r="C1053" s="381" t="s">
        <v>45</v>
      </c>
    </row>
    <row r="1054" spans="2:3">
      <c r="B1054" s="382">
        <v>6148399</v>
      </c>
      <c r="C1054" s="381" t="s">
        <v>45</v>
      </c>
    </row>
    <row r="1055" spans="2:3">
      <c r="B1055" s="382">
        <v>6148389</v>
      </c>
      <c r="C1055" s="381" t="s">
        <v>45</v>
      </c>
    </row>
    <row r="1056" spans="2:3">
      <c r="B1056" s="382">
        <v>6148387</v>
      </c>
      <c r="C1056" s="381" t="s">
        <v>45</v>
      </c>
    </row>
    <row r="1057" spans="2:3">
      <c r="B1057" s="382">
        <v>6226172</v>
      </c>
      <c r="C1057" s="381" t="s">
        <v>45</v>
      </c>
    </row>
    <row r="1058" spans="2:3">
      <c r="B1058" s="382">
        <v>6148383</v>
      </c>
      <c r="C1058" s="381" t="s">
        <v>45</v>
      </c>
    </row>
    <row r="1059" spans="2:3">
      <c r="B1059" s="382">
        <v>6148359</v>
      </c>
      <c r="C1059" s="381" t="s">
        <v>45</v>
      </c>
    </row>
    <row r="1060" spans="2:3">
      <c r="B1060" s="382">
        <v>6148353</v>
      </c>
      <c r="C1060" s="381" t="s">
        <v>45</v>
      </c>
    </row>
    <row r="1061" spans="2:3">
      <c r="B1061" s="382">
        <v>6340997</v>
      </c>
      <c r="C1061" s="381" t="s">
        <v>45</v>
      </c>
    </row>
    <row r="1062" spans="2:3">
      <c r="B1062" s="382">
        <v>6082594</v>
      </c>
      <c r="C1062" s="381" t="s">
        <v>45</v>
      </c>
    </row>
    <row r="1063" spans="2:3">
      <c r="B1063" s="382">
        <v>6066340</v>
      </c>
      <c r="C1063" s="381" t="s">
        <v>45</v>
      </c>
    </row>
    <row r="1064" spans="2:3">
      <c r="B1064" s="382">
        <v>6124327</v>
      </c>
      <c r="C1064" s="381" t="s">
        <v>45</v>
      </c>
    </row>
    <row r="1065" spans="2:3">
      <c r="B1065" s="382">
        <v>6250929</v>
      </c>
      <c r="C1065" s="381" t="s">
        <v>45</v>
      </c>
    </row>
    <row r="1066" spans="2:3">
      <c r="B1066" s="382">
        <v>6135157</v>
      </c>
      <c r="C1066" s="381" t="s">
        <v>45</v>
      </c>
    </row>
    <row r="1067" spans="2:3">
      <c r="B1067" s="382">
        <v>6247476</v>
      </c>
      <c r="C1067" s="381" t="s">
        <v>45</v>
      </c>
    </row>
    <row r="1068" spans="2:3">
      <c r="B1068" s="382">
        <v>5273</v>
      </c>
      <c r="C1068" s="381" t="s">
        <v>45</v>
      </c>
    </row>
    <row r="1069" spans="2:3">
      <c r="B1069" s="382">
        <v>6106821</v>
      </c>
      <c r="C1069" s="381" t="s">
        <v>45</v>
      </c>
    </row>
    <row r="1070" spans="2:3">
      <c r="B1070" s="382">
        <v>6408107</v>
      </c>
      <c r="C1070" s="381" t="s">
        <v>45</v>
      </c>
    </row>
    <row r="1071" spans="2:3">
      <c r="B1071" s="382">
        <v>6408092</v>
      </c>
      <c r="C1071" s="381" t="s">
        <v>45</v>
      </c>
    </row>
    <row r="1072" spans="2:3">
      <c r="B1072" s="382">
        <v>3401499</v>
      </c>
      <c r="C1072" s="381" t="s">
        <v>45</v>
      </c>
    </row>
    <row r="1073" spans="2:3">
      <c r="B1073" s="382">
        <v>6308011</v>
      </c>
      <c r="C1073" s="381" t="s">
        <v>45</v>
      </c>
    </row>
    <row r="1074" spans="2:3">
      <c r="B1074" s="382">
        <v>5291</v>
      </c>
      <c r="C1074" s="381" t="s">
        <v>45</v>
      </c>
    </row>
    <row r="1075" spans="2:3">
      <c r="B1075" s="382">
        <v>4410</v>
      </c>
      <c r="C1075" s="381" t="s">
        <v>45</v>
      </c>
    </row>
    <row r="1076" spans="2:3">
      <c r="B1076" s="382">
        <v>6106550</v>
      </c>
      <c r="C1076" s="381" t="s">
        <v>45</v>
      </c>
    </row>
    <row r="1077" spans="2:3">
      <c r="B1077" s="382">
        <v>3400544</v>
      </c>
      <c r="C1077" s="381" t="s">
        <v>45</v>
      </c>
    </row>
    <row r="1078" spans="2:3">
      <c r="B1078" s="382">
        <v>6105656</v>
      </c>
      <c r="C1078" s="381" t="s">
        <v>45</v>
      </c>
    </row>
    <row r="1079" spans="2:3">
      <c r="B1079" s="382">
        <v>5288</v>
      </c>
      <c r="C1079" s="381" t="s">
        <v>45</v>
      </c>
    </row>
    <row r="1080" spans="2:3">
      <c r="B1080" s="382">
        <v>6127623</v>
      </c>
      <c r="C1080" s="381" t="s">
        <v>45</v>
      </c>
    </row>
    <row r="1081" spans="2:3">
      <c r="B1081" s="382">
        <v>4461</v>
      </c>
      <c r="C1081" s="381" t="s">
        <v>45</v>
      </c>
    </row>
    <row r="1082" spans="2:3">
      <c r="B1082" s="382">
        <v>3401143</v>
      </c>
      <c r="C1082" s="381" t="s">
        <v>45</v>
      </c>
    </row>
    <row r="1083" spans="2:3">
      <c r="B1083" s="382">
        <v>6054774</v>
      </c>
      <c r="C1083" s="381" t="s">
        <v>45</v>
      </c>
    </row>
    <row r="1084" spans="2:3">
      <c r="B1084" s="382">
        <v>5268</v>
      </c>
      <c r="C1084" s="381" t="s">
        <v>45</v>
      </c>
    </row>
    <row r="1085" spans="2:3">
      <c r="B1085" s="382">
        <v>3401478</v>
      </c>
      <c r="C1085" s="381" t="s">
        <v>45</v>
      </c>
    </row>
    <row r="1086" spans="2:3">
      <c r="B1086" s="382">
        <v>6112954</v>
      </c>
      <c r="C1086" s="381" t="s">
        <v>45</v>
      </c>
    </row>
    <row r="1087" spans="2:3">
      <c r="B1087" s="382">
        <v>6254460</v>
      </c>
      <c r="C1087" s="381" t="s">
        <v>45</v>
      </c>
    </row>
    <row r="1088" spans="2:3">
      <c r="B1088" s="382">
        <v>6240729</v>
      </c>
      <c r="C1088" s="381" t="s">
        <v>45</v>
      </c>
    </row>
    <row r="1089" spans="2:3">
      <c r="B1089" s="382">
        <v>6058239</v>
      </c>
      <c r="C1089" s="381" t="s">
        <v>45</v>
      </c>
    </row>
    <row r="1090" spans="2:3">
      <c r="B1090" s="382">
        <v>6241826</v>
      </c>
      <c r="C1090" s="381" t="s">
        <v>45</v>
      </c>
    </row>
    <row r="1091" spans="2:3">
      <c r="B1091" s="382">
        <v>6120114</v>
      </c>
      <c r="C1091" s="381" t="s">
        <v>45</v>
      </c>
    </row>
    <row r="1092" spans="2:3">
      <c r="B1092" s="382">
        <v>6053939</v>
      </c>
      <c r="C1092" s="381" t="s">
        <v>45</v>
      </c>
    </row>
    <row r="1093" spans="2:3">
      <c r="B1093" s="382">
        <v>6126666</v>
      </c>
      <c r="C1093" s="381" t="s">
        <v>45</v>
      </c>
    </row>
    <row r="1094" spans="2:3">
      <c r="B1094" s="382">
        <v>6058283</v>
      </c>
      <c r="C1094" s="381" t="s">
        <v>45</v>
      </c>
    </row>
    <row r="1095" spans="2:3">
      <c r="B1095" s="382">
        <v>6240852</v>
      </c>
      <c r="C1095" s="381" t="s">
        <v>45</v>
      </c>
    </row>
    <row r="1096" spans="2:3">
      <c r="B1096" s="382">
        <v>3400783</v>
      </c>
      <c r="C1096" s="381" t="s">
        <v>45</v>
      </c>
    </row>
    <row r="1097" spans="2:3">
      <c r="B1097" s="382">
        <v>6117336</v>
      </c>
      <c r="C1097" s="381" t="s">
        <v>45</v>
      </c>
    </row>
    <row r="1098" spans="2:3">
      <c r="B1098" s="382">
        <v>3400482</v>
      </c>
      <c r="C1098" s="381" t="s">
        <v>45</v>
      </c>
    </row>
    <row r="1099" spans="2:3">
      <c r="B1099" s="382">
        <v>6239595</v>
      </c>
      <c r="C1099" s="381" t="s">
        <v>45</v>
      </c>
    </row>
    <row r="1100" spans="2:3">
      <c r="B1100" s="382">
        <v>6081590</v>
      </c>
      <c r="C1100" s="381" t="s">
        <v>45</v>
      </c>
    </row>
    <row r="1101" spans="2:3">
      <c r="B1101" s="382">
        <v>5925</v>
      </c>
      <c r="C1101" s="381" t="s">
        <v>45</v>
      </c>
    </row>
    <row r="1102" spans="2:3">
      <c r="B1102" s="382">
        <v>6145218</v>
      </c>
      <c r="C1102" s="381" t="s">
        <v>45</v>
      </c>
    </row>
    <row r="1103" spans="2:3">
      <c r="B1103" s="382">
        <v>6138528</v>
      </c>
      <c r="C1103" s="381" t="s">
        <v>45</v>
      </c>
    </row>
    <row r="1104" spans="2:3">
      <c r="B1104" s="382">
        <v>6250375</v>
      </c>
      <c r="C1104" s="381" t="s">
        <v>45</v>
      </c>
    </row>
    <row r="1105" spans="2:3">
      <c r="B1105" s="382">
        <v>6266415</v>
      </c>
      <c r="C1105" s="381" t="s">
        <v>45</v>
      </c>
    </row>
    <row r="1106" spans="2:3">
      <c r="B1106" s="382">
        <v>6263372</v>
      </c>
      <c r="C1106" s="381" t="s">
        <v>45</v>
      </c>
    </row>
    <row r="1107" spans="2:3">
      <c r="B1107" s="382">
        <v>6142919</v>
      </c>
      <c r="C1107" s="381" t="s">
        <v>45</v>
      </c>
    </row>
    <row r="1108" spans="2:3">
      <c r="B1108" s="382">
        <v>6307303</v>
      </c>
      <c r="C1108" s="381" t="s">
        <v>45</v>
      </c>
    </row>
    <row r="1109" spans="2:3">
      <c r="B1109" s="382">
        <v>6250996</v>
      </c>
      <c r="C1109" s="381" t="s">
        <v>45</v>
      </c>
    </row>
    <row r="1110" spans="2:3">
      <c r="B1110" s="382">
        <v>6306173</v>
      </c>
      <c r="C1110" s="381" t="s">
        <v>45</v>
      </c>
    </row>
    <row r="1111" spans="2:3">
      <c r="B1111" s="382">
        <v>6240737</v>
      </c>
      <c r="C1111" s="381" t="s">
        <v>45</v>
      </c>
    </row>
    <row r="1112" spans="2:3">
      <c r="B1112" s="382">
        <v>3600449</v>
      </c>
      <c r="C1112" s="381" t="s">
        <v>45</v>
      </c>
    </row>
    <row r="1113" spans="2:3">
      <c r="B1113" s="382">
        <v>6147949</v>
      </c>
      <c r="C1113" s="381" t="s">
        <v>45</v>
      </c>
    </row>
    <row r="1114" spans="2:3">
      <c r="B1114" s="382">
        <v>6054194</v>
      </c>
      <c r="C1114" s="381" t="s">
        <v>45</v>
      </c>
    </row>
    <row r="1115" spans="2:3">
      <c r="B1115" s="382">
        <v>6143108</v>
      </c>
      <c r="C1115" s="381" t="s">
        <v>45</v>
      </c>
    </row>
    <row r="1116" spans="2:3">
      <c r="B1116" s="382">
        <v>6276980</v>
      </c>
      <c r="C1116" s="381" t="s">
        <v>45</v>
      </c>
    </row>
    <row r="1117" spans="2:3">
      <c r="B1117" s="382">
        <v>829</v>
      </c>
      <c r="C1117" s="381" t="s">
        <v>45</v>
      </c>
    </row>
    <row r="1118" spans="2:3">
      <c r="B1118" s="382">
        <v>6248044</v>
      </c>
      <c r="C1118" s="381" t="s">
        <v>45</v>
      </c>
    </row>
    <row r="1119" spans="2:3">
      <c r="B1119" s="382">
        <v>6239626</v>
      </c>
      <c r="C1119" s="381" t="s">
        <v>45</v>
      </c>
    </row>
    <row r="1120" spans="2:3">
      <c r="B1120" s="382">
        <v>6241503</v>
      </c>
      <c r="C1120" s="381" t="s">
        <v>45</v>
      </c>
    </row>
    <row r="1121" spans="2:3">
      <c r="B1121" s="382">
        <v>6057784</v>
      </c>
      <c r="C1121" s="381" t="s">
        <v>45</v>
      </c>
    </row>
    <row r="1122" spans="2:3">
      <c r="B1122" s="382">
        <v>6004297</v>
      </c>
      <c r="C1122" s="381" t="s">
        <v>45</v>
      </c>
    </row>
    <row r="1123" spans="2:3">
      <c r="B1123" s="382">
        <v>6076860</v>
      </c>
      <c r="C1123" s="381" t="s">
        <v>45</v>
      </c>
    </row>
    <row r="1124" spans="2:3">
      <c r="B1124" s="382">
        <v>6264179</v>
      </c>
      <c r="C1124" s="381" t="s">
        <v>45</v>
      </c>
    </row>
    <row r="1125" spans="2:3">
      <c r="B1125" s="382">
        <v>3400282</v>
      </c>
      <c r="C1125" s="381" t="s">
        <v>45</v>
      </c>
    </row>
    <row r="1126" spans="2:3">
      <c r="B1126" s="382">
        <v>3407066</v>
      </c>
      <c r="C1126" s="381" t="s">
        <v>45</v>
      </c>
    </row>
    <row r="1127" spans="2:3">
      <c r="B1127" s="382">
        <v>6305742</v>
      </c>
      <c r="C1127" s="381" t="s">
        <v>45</v>
      </c>
    </row>
    <row r="1128" spans="2:3">
      <c r="B1128" s="382">
        <v>6058971</v>
      </c>
      <c r="C1128" s="381" t="s">
        <v>45</v>
      </c>
    </row>
    <row r="1129" spans="2:3">
      <c r="B1129" s="382">
        <v>6103536</v>
      </c>
      <c r="C1129" s="381" t="s">
        <v>45</v>
      </c>
    </row>
    <row r="1130" spans="2:3">
      <c r="B1130" s="382">
        <v>6103561</v>
      </c>
      <c r="C1130" s="381" t="s">
        <v>45</v>
      </c>
    </row>
    <row r="1131" spans="2:3">
      <c r="B1131" s="382">
        <v>6241603</v>
      </c>
      <c r="C1131" s="381" t="s">
        <v>45</v>
      </c>
    </row>
    <row r="1132" spans="2:3">
      <c r="B1132" s="382">
        <v>6266333</v>
      </c>
      <c r="C1132" s="381" t="s">
        <v>45</v>
      </c>
    </row>
    <row r="1133" spans="2:3">
      <c r="B1133" s="382">
        <v>6057789</v>
      </c>
      <c r="C1133" s="381" t="s">
        <v>45</v>
      </c>
    </row>
    <row r="1134" spans="2:3">
      <c r="B1134" s="382">
        <v>6058262</v>
      </c>
      <c r="C1134" s="381" t="s">
        <v>45</v>
      </c>
    </row>
    <row r="1135" spans="2:3">
      <c r="B1135" s="382">
        <v>6126181</v>
      </c>
      <c r="C1135" s="381" t="s">
        <v>45</v>
      </c>
    </row>
    <row r="1136" spans="2:3">
      <c r="B1136" s="382">
        <v>6057993</v>
      </c>
      <c r="C1136" s="381" t="s">
        <v>45</v>
      </c>
    </row>
    <row r="1137" spans="2:3">
      <c r="B1137" s="382">
        <v>6074997</v>
      </c>
      <c r="C1137" s="381" t="s">
        <v>45</v>
      </c>
    </row>
    <row r="1138" spans="2:3">
      <c r="B1138" s="382">
        <v>6137475</v>
      </c>
      <c r="C1138" s="381" t="s">
        <v>45</v>
      </c>
    </row>
    <row r="1139" spans="2:3">
      <c r="B1139" s="382">
        <v>6243492</v>
      </c>
      <c r="C1139" s="381" t="s">
        <v>45</v>
      </c>
    </row>
    <row r="1140" spans="2:3">
      <c r="B1140" s="382">
        <v>6063140</v>
      </c>
      <c r="C1140" s="381" t="s">
        <v>45</v>
      </c>
    </row>
    <row r="1141" spans="2:3">
      <c r="B1141" s="382">
        <v>6075015</v>
      </c>
      <c r="C1141" s="381" t="s">
        <v>45</v>
      </c>
    </row>
    <row r="1142" spans="2:3">
      <c r="B1142" s="382">
        <v>6086158</v>
      </c>
      <c r="C1142" s="381" t="s">
        <v>45</v>
      </c>
    </row>
    <row r="1143" spans="2:3">
      <c r="B1143" s="382">
        <v>6147882</v>
      </c>
      <c r="C1143" s="381" t="s">
        <v>45</v>
      </c>
    </row>
    <row r="1144" spans="2:3">
      <c r="B1144" s="382">
        <v>6124383</v>
      </c>
      <c r="C1144" s="381" t="s">
        <v>45</v>
      </c>
    </row>
    <row r="1145" spans="2:3">
      <c r="B1145" s="382">
        <v>6255158</v>
      </c>
      <c r="C1145" s="381" t="s">
        <v>45</v>
      </c>
    </row>
    <row r="1146" spans="2:3">
      <c r="B1146" s="382">
        <v>6124356</v>
      </c>
      <c r="C1146" s="381" t="s">
        <v>45</v>
      </c>
    </row>
    <row r="1147" spans="2:3">
      <c r="B1147" s="382">
        <v>6063139</v>
      </c>
      <c r="C1147" s="381" t="s">
        <v>45</v>
      </c>
    </row>
    <row r="1148" spans="2:3">
      <c r="B1148" s="382">
        <v>6064671</v>
      </c>
      <c r="C1148" s="381" t="s">
        <v>45</v>
      </c>
    </row>
    <row r="1149" spans="2:3">
      <c r="B1149" s="382">
        <v>6240029</v>
      </c>
      <c r="C1149" s="381" t="s">
        <v>45</v>
      </c>
    </row>
    <row r="1150" spans="2:3">
      <c r="B1150" s="367">
        <v>2584</v>
      </c>
      <c r="C1150" s="381" t="s">
        <v>45</v>
      </c>
    </row>
    <row r="1151" spans="2:3">
      <c r="B1151" s="382">
        <v>6276425</v>
      </c>
      <c r="C1151" s="381" t="s">
        <v>45</v>
      </c>
    </row>
    <row r="1152" spans="2:3">
      <c r="B1152" s="382">
        <v>3407061</v>
      </c>
      <c r="C1152" s="381" t="s">
        <v>45</v>
      </c>
    </row>
    <row r="1153" spans="2:3">
      <c r="B1153" s="382">
        <v>6246252</v>
      </c>
      <c r="C1153" s="381" t="s">
        <v>45</v>
      </c>
    </row>
    <row r="1154" spans="2:3">
      <c r="B1154" s="382">
        <v>6068376</v>
      </c>
      <c r="C1154" s="381" t="s">
        <v>45</v>
      </c>
    </row>
    <row r="1155" spans="2:3">
      <c r="B1155" s="382">
        <v>6107207</v>
      </c>
      <c r="C1155" s="381" t="s">
        <v>45</v>
      </c>
    </row>
    <row r="1156" spans="2:3">
      <c r="B1156" s="382">
        <v>6267320</v>
      </c>
      <c r="C1156" s="381" t="s">
        <v>45</v>
      </c>
    </row>
    <row r="1157" spans="2:3">
      <c r="B1157" s="382">
        <v>6225510</v>
      </c>
      <c r="C1157" s="381" t="s">
        <v>45</v>
      </c>
    </row>
    <row r="1158" spans="2:3">
      <c r="B1158" s="382">
        <v>6239323</v>
      </c>
      <c r="C1158" s="381" t="s">
        <v>45</v>
      </c>
    </row>
    <row r="1159" spans="2:3">
      <c r="B1159" s="382">
        <v>6253874</v>
      </c>
      <c r="C1159" s="381" t="s">
        <v>45</v>
      </c>
    </row>
    <row r="1160" spans="2:3">
      <c r="B1160" s="382">
        <v>6267736</v>
      </c>
      <c r="C1160" s="381" t="s">
        <v>45</v>
      </c>
    </row>
    <row r="1161" spans="2:3">
      <c r="B1161" s="382">
        <v>6240443</v>
      </c>
      <c r="C1161" s="381" t="s">
        <v>45</v>
      </c>
    </row>
    <row r="1162" spans="2:3">
      <c r="B1162" s="382">
        <v>6157894</v>
      </c>
      <c r="C1162" s="381" t="s">
        <v>45</v>
      </c>
    </row>
    <row r="1163" spans="2:3">
      <c r="B1163" s="382">
        <v>6158410</v>
      </c>
      <c r="C1163" s="381" t="s">
        <v>45</v>
      </c>
    </row>
    <row r="1164" spans="2:3">
      <c r="B1164" s="382">
        <v>6244585</v>
      </c>
      <c r="C1164" s="381" t="s">
        <v>45</v>
      </c>
    </row>
    <row r="1165" spans="2:3">
      <c r="B1165" s="382">
        <v>6159715</v>
      </c>
      <c r="C1165" s="381" t="s">
        <v>45</v>
      </c>
    </row>
    <row r="1166" spans="2:3">
      <c r="B1166" s="382">
        <v>6238746</v>
      </c>
      <c r="C1166" s="381" t="s">
        <v>45</v>
      </c>
    </row>
    <row r="1167" spans="2:3">
      <c r="B1167" s="382">
        <v>6158446</v>
      </c>
      <c r="C1167" s="381" t="s">
        <v>45</v>
      </c>
    </row>
    <row r="1168" spans="2:3">
      <c r="B1168" s="382">
        <v>6158403</v>
      </c>
      <c r="C1168" s="381" t="s">
        <v>45</v>
      </c>
    </row>
    <row r="1169" spans="2:3">
      <c r="B1169" s="382">
        <v>6244538</v>
      </c>
      <c r="C1169" s="381" t="s">
        <v>45</v>
      </c>
    </row>
    <row r="1170" spans="2:3">
      <c r="B1170" s="382">
        <v>6147824</v>
      </c>
      <c r="C1170" s="381" t="s">
        <v>45</v>
      </c>
    </row>
    <row r="1171" spans="2:3">
      <c r="B1171" s="382">
        <v>6158434</v>
      </c>
      <c r="C1171" s="381" t="s">
        <v>45</v>
      </c>
    </row>
    <row r="1172" spans="2:3">
      <c r="B1172" s="382">
        <v>6158452</v>
      </c>
      <c r="C1172" s="381" t="s">
        <v>45</v>
      </c>
    </row>
    <row r="1173" spans="2:3">
      <c r="B1173" s="382">
        <v>6338638</v>
      </c>
      <c r="C1173" s="381" t="s">
        <v>45</v>
      </c>
    </row>
    <row r="1174" spans="2:3">
      <c r="B1174" s="382">
        <v>6052966</v>
      </c>
      <c r="C1174" s="381" t="s">
        <v>45</v>
      </c>
    </row>
    <row r="1175" spans="2:3">
      <c r="B1175" s="382">
        <v>3600197</v>
      </c>
      <c r="C1175" s="381" t="s">
        <v>45</v>
      </c>
    </row>
    <row r="1176" spans="2:3">
      <c r="B1176" s="382">
        <v>6122781</v>
      </c>
      <c r="C1176" s="381" t="s">
        <v>45</v>
      </c>
    </row>
    <row r="1177" spans="2:3">
      <c r="B1177" s="382">
        <v>6147754</v>
      </c>
      <c r="C1177" s="381" t="s">
        <v>45</v>
      </c>
    </row>
    <row r="1178" spans="2:3">
      <c r="B1178" s="382">
        <v>5279</v>
      </c>
      <c r="C1178" s="381" t="s">
        <v>45</v>
      </c>
    </row>
    <row r="1179" spans="2:3">
      <c r="B1179" s="382">
        <v>3407076</v>
      </c>
      <c r="C1179" s="381" t="s">
        <v>45</v>
      </c>
    </row>
    <row r="1180" spans="2:3">
      <c r="B1180" s="382">
        <v>3600927</v>
      </c>
      <c r="C1180" s="381" t="s">
        <v>45</v>
      </c>
    </row>
    <row r="1181" spans="2:3">
      <c r="B1181" s="382">
        <v>6116903</v>
      </c>
      <c r="C1181" s="381" t="s">
        <v>45</v>
      </c>
    </row>
    <row r="1182" spans="2:3">
      <c r="B1182" s="382">
        <v>5261</v>
      </c>
      <c r="C1182" s="381" t="s">
        <v>45</v>
      </c>
    </row>
    <row r="1183" spans="2:3">
      <c r="B1183" s="382">
        <v>3600420</v>
      </c>
      <c r="C1183" s="381" t="s">
        <v>45</v>
      </c>
    </row>
    <row r="1184" spans="2:3">
      <c r="B1184" s="382">
        <v>3600453</v>
      </c>
      <c r="C1184" s="381" t="s">
        <v>45</v>
      </c>
    </row>
    <row r="1185" spans="2:3">
      <c r="B1185" s="382">
        <v>6127070</v>
      </c>
      <c r="C1185" s="381" t="s">
        <v>45</v>
      </c>
    </row>
    <row r="1186" spans="2:3">
      <c r="B1186" s="382">
        <v>5057</v>
      </c>
      <c r="C1186" s="381" t="s">
        <v>45</v>
      </c>
    </row>
    <row r="1187" spans="2:3">
      <c r="B1187" s="382">
        <v>6148120</v>
      </c>
      <c r="C1187" s="381" t="s">
        <v>45</v>
      </c>
    </row>
    <row r="1188" spans="2:3">
      <c r="B1188" s="382">
        <v>3600774</v>
      </c>
      <c r="C1188" s="381" t="s">
        <v>45</v>
      </c>
    </row>
    <row r="1189" spans="2:3">
      <c r="B1189" s="382">
        <v>3600198</v>
      </c>
      <c r="C1189" s="381" t="s">
        <v>45</v>
      </c>
    </row>
    <row r="1190" spans="2:3">
      <c r="B1190" s="382">
        <v>6105963</v>
      </c>
      <c r="C1190" s="381" t="s">
        <v>45</v>
      </c>
    </row>
    <row r="1191" spans="2:3">
      <c r="B1191" s="381">
        <v>6405864</v>
      </c>
      <c r="C1191" s="381" t="s">
        <v>45</v>
      </c>
    </row>
    <row r="1192" spans="2:3">
      <c r="B1192" s="389">
        <v>3400850</v>
      </c>
      <c r="C1192" s="391" t="s">
        <v>45</v>
      </c>
    </row>
    <row r="1193" spans="2:3">
      <c r="B1193" s="389">
        <v>6147717</v>
      </c>
      <c r="C1193" s="391" t="s">
        <v>45</v>
      </c>
    </row>
    <row r="1194" spans="2:3">
      <c r="B1194" s="389">
        <v>6262745</v>
      </c>
      <c r="C1194" s="391" t="s">
        <v>53</v>
      </c>
    </row>
    <row r="1195" spans="2:3">
      <c r="B1195" s="389">
        <v>3400952</v>
      </c>
      <c r="C1195" s="391" t="s">
        <v>45</v>
      </c>
    </row>
    <row r="1196" spans="2:3">
      <c r="B1196" s="389">
        <v>6147930</v>
      </c>
      <c r="C1196" s="391" t="s">
        <v>53</v>
      </c>
    </row>
    <row r="1197" spans="2:3">
      <c r="B1197" s="389">
        <v>6129936</v>
      </c>
      <c r="C1197" s="391" t="s">
        <v>45</v>
      </c>
    </row>
    <row r="1198" spans="2:3">
      <c r="B1198" s="389">
        <v>5947</v>
      </c>
      <c r="C1198" s="391" t="s">
        <v>53</v>
      </c>
    </row>
    <row r="1199" spans="2:3">
      <c r="B1199" s="389">
        <v>6238208</v>
      </c>
      <c r="C1199" s="391" t="s">
        <v>53</v>
      </c>
    </row>
    <row r="1200" spans="2:3">
      <c r="B1200" s="389">
        <v>6129937</v>
      </c>
      <c r="C1200" s="391" t="s">
        <v>53</v>
      </c>
    </row>
    <row r="1201" spans="2:3">
      <c r="B1201" s="389">
        <v>6248370</v>
      </c>
      <c r="C1201" s="391" t="s">
        <v>45</v>
      </c>
    </row>
    <row r="1202" spans="2:3">
      <c r="B1202" s="389">
        <v>6245339</v>
      </c>
      <c r="C1202" s="391" t="s">
        <v>53</v>
      </c>
    </row>
    <row r="1203" spans="2:3">
      <c r="B1203" s="389">
        <v>6147947</v>
      </c>
      <c r="C1203" s="391" t="s">
        <v>53</v>
      </c>
    </row>
    <row r="1204" spans="2:3">
      <c r="B1204" s="389">
        <v>3600669</v>
      </c>
      <c r="C1204" s="391" t="s">
        <v>53</v>
      </c>
    </row>
    <row r="1205" spans="2:3">
      <c r="B1205" s="389">
        <v>6224991</v>
      </c>
      <c r="C1205" s="391" t="s">
        <v>53</v>
      </c>
    </row>
    <row r="1206" spans="2:3">
      <c r="B1206" s="389">
        <v>6057461</v>
      </c>
      <c r="C1206" s="391" t="s">
        <v>45</v>
      </c>
    </row>
    <row r="1207" spans="2:3">
      <c r="B1207" s="389">
        <v>6084300</v>
      </c>
      <c r="C1207" s="391" t="s">
        <v>45</v>
      </c>
    </row>
    <row r="1208" spans="2:3">
      <c r="B1208" s="389">
        <v>5982</v>
      </c>
      <c r="C1208" s="391" t="s">
        <v>45</v>
      </c>
    </row>
    <row r="1209" spans="2:3">
      <c r="B1209" s="389">
        <v>6126092</v>
      </c>
      <c r="C1209" s="391" t="s">
        <v>45</v>
      </c>
    </row>
    <row r="1210" spans="2:3">
      <c r="B1210" s="389">
        <v>3600571</v>
      </c>
      <c r="C1210" s="391" t="s">
        <v>45</v>
      </c>
    </row>
    <row r="1211" spans="2:3">
      <c r="B1211" s="389">
        <v>6129552</v>
      </c>
      <c r="C1211" s="391" t="s">
        <v>45</v>
      </c>
    </row>
    <row r="1212" spans="2:3">
      <c r="B1212" s="389">
        <v>6064704</v>
      </c>
      <c r="C1212" s="391" t="s">
        <v>45</v>
      </c>
    </row>
    <row r="1213" spans="2:3">
      <c r="B1213" s="389">
        <v>6306701</v>
      </c>
      <c r="C1213" s="391" t="s">
        <v>45</v>
      </c>
    </row>
    <row r="1214" spans="2:3">
      <c r="B1214" s="389">
        <v>6126711</v>
      </c>
      <c r="C1214" s="391" t="s">
        <v>45</v>
      </c>
    </row>
    <row r="1215" spans="2:3">
      <c r="B1215" s="389">
        <v>3600671</v>
      </c>
      <c r="C1215" s="391" t="s">
        <v>45</v>
      </c>
    </row>
    <row r="1216" spans="2:3">
      <c r="B1216" s="389">
        <v>2371</v>
      </c>
      <c r="C1216" s="391" t="s">
        <v>45</v>
      </c>
    </row>
    <row r="1217" spans="2:3">
      <c r="B1217" s="389">
        <v>6309084</v>
      </c>
      <c r="C1217" s="391" t="s">
        <v>45</v>
      </c>
    </row>
    <row r="1218" spans="2:3">
      <c r="B1218" s="389">
        <v>6245384</v>
      </c>
      <c r="C1218" s="391" t="s">
        <v>45</v>
      </c>
    </row>
    <row r="1219" spans="2:3">
      <c r="B1219" s="389">
        <v>6148047</v>
      </c>
      <c r="C1219" s="391" t="s">
        <v>53</v>
      </c>
    </row>
    <row r="1220" spans="2:3">
      <c r="B1220" s="389">
        <v>3401114</v>
      </c>
      <c r="C1220" s="391" t="s">
        <v>45</v>
      </c>
    </row>
    <row r="1221" spans="2:3">
      <c r="B1221" s="389">
        <v>6129929</v>
      </c>
      <c r="C1221" s="391" t="s">
        <v>53</v>
      </c>
    </row>
    <row r="1222" spans="2:3">
      <c r="B1222" s="389">
        <v>6265011</v>
      </c>
      <c r="C1222" s="391" t="s">
        <v>53</v>
      </c>
    </row>
    <row r="1223" spans="2:3">
      <c r="B1223" s="389">
        <v>6148052</v>
      </c>
      <c r="C1223" s="391" t="s">
        <v>45</v>
      </c>
    </row>
    <row r="1224" spans="2:3">
      <c r="B1224" s="389">
        <v>546</v>
      </c>
      <c r="C1224" s="391" t="s">
        <v>45</v>
      </c>
    </row>
    <row r="1225" spans="2:3">
      <c r="B1225" s="389">
        <v>6148133</v>
      </c>
      <c r="C1225" s="391" t="s">
        <v>45</v>
      </c>
    </row>
    <row r="1226" spans="2:3">
      <c r="B1226" s="389">
        <v>6244554</v>
      </c>
      <c r="C1226" s="391" t="s">
        <v>53</v>
      </c>
    </row>
    <row r="1227" spans="2:3">
      <c r="B1227" s="389">
        <v>6148053</v>
      </c>
      <c r="C1227" s="391" t="s">
        <v>53</v>
      </c>
    </row>
    <row r="1228" spans="2:3">
      <c r="B1228" s="389">
        <v>6148070</v>
      </c>
      <c r="C1228" s="391" t="s">
        <v>53</v>
      </c>
    </row>
    <row r="1229" spans="2:3">
      <c r="B1229" s="389">
        <v>6084906</v>
      </c>
      <c r="C1229" s="391" t="s">
        <v>45</v>
      </c>
    </row>
    <row r="1230" spans="2:3">
      <c r="B1230" s="389">
        <v>6244557</v>
      </c>
      <c r="C1230" s="391" t="s">
        <v>53</v>
      </c>
    </row>
    <row r="1231" spans="2:3">
      <c r="B1231" s="389">
        <v>6127217</v>
      </c>
      <c r="C1231" s="391" t="s">
        <v>45</v>
      </c>
    </row>
    <row r="1232" spans="2:3">
      <c r="B1232" s="389">
        <v>6128927</v>
      </c>
      <c r="C1232" s="391" t="s">
        <v>45</v>
      </c>
    </row>
    <row r="1233" spans="2:3">
      <c r="B1233" s="389">
        <v>6279233</v>
      </c>
      <c r="C1233" s="391" t="s">
        <v>53</v>
      </c>
    </row>
    <row r="1234" spans="2:3">
      <c r="B1234" s="389">
        <v>6128432</v>
      </c>
      <c r="C1234" s="391" t="s">
        <v>45</v>
      </c>
    </row>
    <row r="1235" spans="2:3">
      <c r="B1235" s="389">
        <v>6121286</v>
      </c>
      <c r="C1235" s="391" t="s">
        <v>45</v>
      </c>
    </row>
    <row r="1236" spans="2:3">
      <c r="B1236" s="389">
        <v>6126065</v>
      </c>
      <c r="C1236" s="391" t="s">
        <v>53</v>
      </c>
    </row>
    <row r="1237" spans="2:3">
      <c r="B1237" s="389">
        <v>6058294</v>
      </c>
      <c r="C1237" s="391" t="s">
        <v>45</v>
      </c>
    </row>
    <row r="1238" spans="2:3">
      <c r="B1238" s="389">
        <v>6241300</v>
      </c>
      <c r="C1238" s="391" t="s">
        <v>53</v>
      </c>
    </row>
    <row r="1239" spans="2:3">
      <c r="B1239" s="389">
        <v>6263440</v>
      </c>
      <c r="C1239" s="391" t="s">
        <v>53</v>
      </c>
    </row>
    <row r="1240" spans="2:3">
      <c r="B1240" s="389">
        <v>6148088</v>
      </c>
      <c r="C1240" s="391" t="s">
        <v>45</v>
      </c>
    </row>
    <row r="1241" spans="2:3">
      <c r="B1241" s="389">
        <v>6127182</v>
      </c>
      <c r="C1241" s="391" t="s">
        <v>53</v>
      </c>
    </row>
    <row r="1242" spans="2:3">
      <c r="B1242" s="389">
        <v>6238211</v>
      </c>
      <c r="C1242" s="391" t="s">
        <v>53</v>
      </c>
    </row>
    <row r="1243" spans="2:3">
      <c r="B1243" s="389">
        <v>2460</v>
      </c>
      <c r="C1243" s="391" t="s">
        <v>45</v>
      </c>
    </row>
    <row r="1244" spans="2:3">
      <c r="B1244" s="389">
        <v>6238305</v>
      </c>
      <c r="C1244" s="391" t="s">
        <v>53</v>
      </c>
    </row>
    <row r="1245" spans="2:3">
      <c r="B1245" s="389">
        <v>6057492</v>
      </c>
      <c r="C1245" s="391" t="s">
        <v>45</v>
      </c>
    </row>
    <row r="1246" spans="2:3">
      <c r="B1246" s="389">
        <v>6276934</v>
      </c>
      <c r="C1246" s="391" t="s">
        <v>45</v>
      </c>
    </row>
    <row r="1247" spans="2:3">
      <c r="B1247" s="389">
        <v>6148094</v>
      </c>
      <c r="C1247" s="394" t="s">
        <v>45</v>
      </c>
    </row>
    <row r="1248" spans="2:3">
      <c r="B1248" s="389">
        <v>6148105</v>
      </c>
      <c r="C1248" s="391" t="s">
        <v>53</v>
      </c>
    </row>
    <row r="1249" spans="2:3">
      <c r="B1249" s="389">
        <v>6249477</v>
      </c>
      <c r="C1249" s="391" t="s">
        <v>45</v>
      </c>
    </row>
    <row r="1250" spans="2:3">
      <c r="B1250" s="389">
        <v>5884</v>
      </c>
      <c r="C1250" s="391" t="s">
        <v>45</v>
      </c>
    </row>
    <row r="1251" spans="2:3">
      <c r="B1251" s="389">
        <v>6239195</v>
      </c>
      <c r="C1251" s="391" t="s">
        <v>53</v>
      </c>
    </row>
    <row r="1252" spans="2:3">
      <c r="B1252" s="389">
        <v>6058274</v>
      </c>
      <c r="C1252" s="391" t="s">
        <v>45</v>
      </c>
    </row>
    <row r="1253" spans="2:3">
      <c r="B1253" s="389">
        <v>6159114</v>
      </c>
      <c r="C1253" s="391" t="s">
        <v>53</v>
      </c>
    </row>
    <row r="1254" spans="2:3">
      <c r="B1254" s="389">
        <v>6148110</v>
      </c>
      <c r="C1254" s="391" t="s">
        <v>45</v>
      </c>
    </row>
    <row r="1255" spans="2:3">
      <c r="B1255" s="389">
        <v>6247120</v>
      </c>
      <c r="C1255" s="391" t="s">
        <v>45</v>
      </c>
    </row>
    <row r="1256" spans="2:3">
      <c r="B1256" s="389">
        <v>6148132</v>
      </c>
      <c r="C1256" s="391" t="s">
        <v>53</v>
      </c>
    </row>
    <row r="1257" spans="2:3">
      <c r="B1257" s="389">
        <v>5944</v>
      </c>
      <c r="C1257" s="391" t="s">
        <v>45</v>
      </c>
    </row>
    <row r="1258" spans="2:3">
      <c r="B1258" s="389">
        <v>6148156</v>
      </c>
      <c r="C1258" s="391" t="s">
        <v>45</v>
      </c>
    </row>
    <row r="1259" spans="2:3">
      <c r="B1259" s="389">
        <v>6279624</v>
      </c>
      <c r="C1259" s="391" t="s">
        <v>45</v>
      </c>
    </row>
    <row r="1260" spans="2:3">
      <c r="B1260" s="389">
        <v>6148234</v>
      </c>
      <c r="C1260" s="391" t="s">
        <v>53</v>
      </c>
    </row>
    <row r="1261" spans="2:3">
      <c r="B1261" s="389">
        <v>6057489</v>
      </c>
      <c r="C1261" s="391" t="s">
        <v>45</v>
      </c>
    </row>
    <row r="1262" spans="2:3">
      <c r="B1262" s="389">
        <v>651</v>
      </c>
      <c r="C1262" s="391" t="s">
        <v>53</v>
      </c>
    </row>
    <row r="1263" spans="2:3">
      <c r="B1263" s="389">
        <v>6057860</v>
      </c>
      <c r="C1263" s="391" t="s">
        <v>45</v>
      </c>
    </row>
    <row r="1264" spans="2:3">
      <c r="B1264" s="389">
        <v>6129920</v>
      </c>
      <c r="C1264" s="391" t="s">
        <v>53</v>
      </c>
    </row>
    <row r="1265" spans="2:3">
      <c r="B1265" s="389">
        <v>6267776</v>
      </c>
      <c r="C1265" s="391" t="s">
        <v>45</v>
      </c>
    </row>
    <row r="1266" spans="2:3">
      <c r="B1266" s="389">
        <v>6226179</v>
      </c>
      <c r="C1266" s="391" t="s">
        <v>53</v>
      </c>
    </row>
    <row r="1267" spans="2:3">
      <c r="B1267" s="389">
        <v>6075022</v>
      </c>
      <c r="C1267" s="391" t="s">
        <v>45</v>
      </c>
    </row>
    <row r="1268" spans="2:3">
      <c r="B1268" s="389">
        <v>6157953</v>
      </c>
      <c r="C1268" s="391" t="s">
        <v>53</v>
      </c>
    </row>
    <row r="1269" spans="2:3">
      <c r="B1269" s="389">
        <v>6148244</v>
      </c>
      <c r="C1269" s="391" t="s">
        <v>45</v>
      </c>
    </row>
    <row r="1270" spans="2:3">
      <c r="B1270" s="389">
        <v>6128463</v>
      </c>
      <c r="C1270" s="391" t="s">
        <v>53</v>
      </c>
    </row>
    <row r="1271" spans="2:3">
      <c r="B1271" s="389">
        <v>6127193</v>
      </c>
      <c r="C1271" s="394" t="s">
        <v>45</v>
      </c>
    </row>
    <row r="1272" spans="2:3">
      <c r="B1272" s="389">
        <v>6148256</v>
      </c>
      <c r="C1272" s="391" t="s">
        <v>45</v>
      </c>
    </row>
    <row r="1273" spans="2:3">
      <c r="B1273" s="389">
        <v>6128872</v>
      </c>
      <c r="C1273" s="391" t="s">
        <v>53</v>
      </c>
    </row>
    <row r="1274" spans="2:3">
      <c r="B1274" s="389">
        <v>6148259</v>
      </c>
      <c r="C1274" s="391" t="s">
        <v>53</v>
      </c>
    </row>
    <row r="1275" spans="2:3">
      <c r="B1275" s="389">
        <v>6225099</v>
      </c>
      <c r="C1275" s="391" t="s">
        <v>45</v>
      </c>
    </row>
    <row r="1276" spans="2:3">
      <c r="B1276" s="389">
        <v>2480</v>
      </c>
      <c r="C1276" s="391" t="s">
        <v>45</v>
      </c>
    </row>
    <row r="1277" spans="2:3">
      <c r="B1277" s="389">
        <v>6107420</v>
      </c>
      <c r="C1277" s="391" t="s">
        <v>45</v>
      </c>
    </row>
    <row r="1278" spans="2:3">
      <c r="B1278" s="389">
        <v>6126067</v>
      </c>
      <c r="C1278" s="391" t="s">
        <v>45</v>
      </c>
    </row>
    <row r="1279" spans="2:3">
      <c r="B1279" s="389">
        <v>6148263</v>
      </c>
      <c r="C1279" s="391" t="s">
        <v>45</v>
      </c>
    </row>
    <row r="1280" spans="2:3">
      <c r="B1280" s="389">
        <v>6245228</v>
      </c>
      <c r="C1280" s="391" t="s">
        <v>45</v>
      </c>
    </row>
    <row r="1281" spans="2:3">
      <c r="B1281" s="389">
        <v>6058224</v>
      </c>
      <c r="C1281" s="391" t="s">
        <v>53</v>
      </c>
    </row>
    <row r="1282" spans="2:3">
      <c r="B1282" s="389">
        <v>6121295</v>
      </c>
      <c r="C1282" s="391" t="s">
        <v>45</v>
      </c>
    </row>
    <row r="1283" spans="2:3">
      <c r="B1283" s="389">
        <v>6250349</v>
      </c>
      <c r="C1283" s="391" t="s">
        <v>53</v>
      </c>
    </row>
    <row r="1284" spans="2:3">
      <c r="B1284" s="389">
        <v>6255000</v>
      </c>
      <c r="C1284" s="391" t="s">
        <v>45</v>
      </c>
    </row>
    <row r="1285" spans="2:3">
      <c r="B1285" s="389">
        <v>6128468</v>
      </c>
      <c r="C1285" s="391" t="s">
        <v>45</v>
      </c>
    </row>
    <row r="1286" spans="2:3">
      <c r="B1286" s="389">
        <v>6274762</v>
      </c>
      <c r="C1286" s="391" t="s">
        <v>53</v>
      </c>
    </row>
    <row r="1287" spans="2:3">
      <c r="B1287" s="389">
        <v>6125984</v>
      </c>
      <c r="C1287" s="391" t="s">
        <v>53</v>
      </c>
    </row>
    <row r="1288" spans="2:3">
      <c r="B1288" s="389">
        <v>6243501</v>
      </c>
      <c r="C1288" s="391" t="s">
        <v>53</v>
      </c>
    </row>
    <row r="1289" spans="2:3">
      <c r="B1289" s="389">
        <v>6243522</v>
      </c>
      <c r="C1289" s="391" t="s">
        <v>53</v>
      </c>
    </row>
    <row r="1290" spans="2:3">
      <c r="B1290" s="389">
        <v>3400443</v>
      </c>
      <c r="C1290" s="391" t="s">
        <v>45</v>
      </c>
    </row>
    <row r="1291" spans="2:3">
      <c r="B1291" s="389">
        <v>6263447</v>
      </c>
      <c r="C1291" s="391" t="s">
        <v>45</v>
      </c>
    </row>
    <row r="1292" spans="2:3">
      <c r="B1292" s="389">
        <v>6121865</v>
      </c>
      <c r="C1292" s="391" t="s">
        <v>53</v>
      </c>
    </row>
    <row r="1293" spans="2:3">
      <c r="B1293" s="389">
        <v>6255113</v>
      </c>
      <c r="C1293" s="391" t="s">
        <v>53</v>
      </c>
    </row>
    <row r="1294" spans="2:3">
      <c r="B1294" s="389">
        <v>5986</v>
      </c>
      <c r="C1294" s="391" t="s">
        <v>45</v>
      </c>
    </row>
    <row r="1295" spans="2:3">
      <c r="B1295" s="389">
        <v>6148311</v>
      </c>
      <c r="C1295" s="391" t="s">
        <v>53</v>
      </c>
    </row>
    <row r="1296" spans="2:3">
      <c r="B1296" s="389">
        <v>6244541</v>
      </c>
      <c r="C1296" s="391" t="s">
        <v>53</v>
      </c>
    </row>
    <row r="1297" spans="2:3">
      <c r="B1297" s="389">
        <v>6259762</v>
      </c>
      <c r="C1297" s="391" t="s">
        <v>45</v>
      </c>
    </row>
    <row r="1298" spans="2:3">
      <c r="B1298" s="389">
        <v>6148325</v>
      </c>
      <c r="C1298" s="391" t="s">
        <v>53</v>
      </c>
    </row>
    <row r="1299" spans="2:3">
      <c r="B1299" s="389">
        <v>6148328</v>
      </c>
      <c r="C1299" s="391" t="s">
        <v>53</v>
      </c>
    </row>
    <row r="1300" spans="2:3">
      <c r="B1300" s="389">
        <v>6148331</v>
      </c>
      <c r="C1300" s="391" t="s">
        <v>45</v>
      </c>
    </row>
    <row r="1301" spans="2:3">
      <c r="B1301" s="389">
        <v>6129931</v>
      </c>
      <c r="C1301" s="391" t="s">
        <v>45</v>
      </c>
    </row>
    <row r="1302" spans="2:3">
      <c r="B1302" s="389">
        <v>6252573</v>
      </c>
      <c r="C1302" s="391" t="s">
        <v>53</v>
      </c>
    </row>
    <row r="1303" spans="2:3">
      <c r="B1303" s="389">
        <v>3463</v>
      </c>
      <c r="C1303" s="391" t="s">
        <v>45</v>
      </c>
    </row>
    <row r="1304" spans="2:3">
      <c r="B1304" s="389">
        <v>6240849</v>
      </c>
      <c r="C1304" s="391" t="s">
        <v>53</v>
      </c>
    </row>
    <row r="1305" spans="2:3">
      <c r="B1305" s="389">
        <v>6245315</v>
      </c>
      <c r="C1305" s="391" t="s">
        <v>53</v>
      </c>
    </row>
    <row r="1306" spans="2:3">
      <c r="B1306" s="389">
        <v>4412</v>
      </c>
      <c r="C1306" s="391" t="s">
        <v>45</v>
      </c>
    </row>
    <row r="1307" spans="2:3">
      <c r="B1307" s="389">
        <v>3401246</v>
      </c>
      <c r="C1307" s="391" t="s">
        <v>53</v>
      </c>
    </row>
    <row r="1308" spans="2:3">
      <c r="B1308" s="389">
        <v>6121264</v>
      </c>
      <c r="C1308" s="391" t="s">
        <v>45</v>
      </c>
    </row>
    <row r="1309" spans="2:3">
      <c r="B1309" s="389">
        <v>6136598</v>
      </c>
      <c r="C1309" s="391" t="s">
        <v>45</v>
      </c>
    </row>
    <row r="1310" spans="2:3">
      <c r="B1310" s="389">
        <v>6057891</v>
      </c>
      <c r="C1310" s="391" t="s">
        <v>45</v>
      </c>
    </row>
    <row r="1311" spans="2:3">
      <c r="B1311" s="389">
        <v>6057870</v>
      </c>
      <c r="C1311" s="391" t="s">
        <v>53</v>
      </c>
    </row>
    <row r="1312" spans="2:3">
      <c r="B1312" s="389">
        <v>6238530</v>
      </c>
      <c r="C1312" s="391" t="s">
        <v>53</v>
      </c>
    </row>
    <row r="1313" spans="2:3">
      <c r="B1313" s="389">
        <v>3600677</v>
      </c>
      <c r="C1313" s="391" t="s">
        <v>53</v>
      </c>
    </row>
    <row r="1314" spans="2:3">
      <c r="B1314" s="389">
        <v>6148341</v>
      </c>
      <c r="C1314" s="391" t="s">
        <v>53</v>
      </c>
    </row>
    <row r="1315" spans="2:3">
      <c r="B1315" s="389">
        <v>6128418</v>
      </c>
      <c r="C1315" s="391" t="s">
        <v>45</v>
      </c>
    </row>
    <row r="1316" spans="2:3">
      <c r="B1316" s="389">
        <v>6245222</v>
      </c>
      <c r="C1316" s="391" t="s">
        <v>53</v>
      </c>
    </row>
    <row r="1317" spans="2:3">
      <c r="B1317" s="389">
        <v>6238148</v>
      </c>
      <c r="C1317" s="391" t="s">
        <v>53</v>
      </c>
    </row>
    <row r="1318" spans="2:3">
      <c r="B1318" s="389">
        <v>6087379</v>
      </c>
      <c r="C1318" s="391" t="s">
        <v>45</v>
      </c>
    </row>
    <row r="1319" spans="2:3">
      <c r="B1319" s="389">
        <v>6054747</v>
      </c>
      <c r="C1319" s="391" t="s">
        <v>45</v>
      </c>
    </row>
    <row r="1320" spans="2:3">
      <c r="B1320" s="389">
        <v>6129939</v>
      </c>
      <c r="C1320" s="391" t="s">
        <v>53</v>
      </c>
    </row>
    <row r="1321" spans="2:3">
      <c r="B1321" s="389">
        <v>6268461</v>
      </c>
      <c r="C1321" s="391" t="s">
        <v>45</v>
      </c>
    </row>
    <row r="1322" spans="2:3">
      <c r="B1322" s="389">
        <v>5854</v>
      </c>
      <c r="C1322" s="391" t="s">
        <v>45</v>
      </c>
    </row>
    <row r="1323" spans="2:3">
      <c r="B1323" s="389">
        <v>6241287</v>
      </c>
      <c r="C1323" s="391" t="s">
        <v>53</v>
      </c>
    </row>
    <row r="1324" spans="2:3">
      <c r="B1324" s="389">
        <v>6254060</v>
      </c>
      <c r="C1324" s="391" t="s">
        <v>45</v>
      </c>
    </row>
    <row r="1325" spans="2:3">
      <c r="B1325" s="389">
        <v>6158276</v>
      </c>
      <c r="C1325" s="391" t="s">
        <v>45</v>
      </c>
    </row>
    <row r="1326" spans="2:3">
      <c r="B1326" s="389">
        <v>6159256</v>
      </c>
      <c r="C1326" s="391" t="s">
        <v>53</v>
      </c>
    </row>
    <row r="1327" spans="2:3">
      <c r="B1327" s="389">
        <v>6236852</v>
      </c>
      <c r="C1327" s="391" t="s">
        <v>53</v>
      </c>
    </row>
    <row r="1328" spans="2:3">
      <c r="B1328" s="389">
        <v>6238139</v>
      </c>
      <c r="C1328" s="391" t="s">
        <v>53</v>
      </c>
    </row>
    <row r="1329" spans="2:3">
      <c r="B1329" s="389">
        <v>6255637</v>
      </c>
      <c r="C1329" s="391" t="s">
        <v>53</v>
      </c>
    </row>
    <row r="1330" spans="2:3">
      <c r="B1330" s="389">
        <v>6147727</v>
      </c>
      <c r="C1330" s="391" t="s">
        <v>45</v>
      </c>
    </row>
    <row r="1331" spans="2:3">
      <c r="B1331" s="389">
        <v>6057903</v>
      </c>
      <c r="C1331" s="391" t="s">
        <v>45</v>
      </c>
    </row>
    <row r="1332" spans="2:3">
      <c r="B1332" s="389">
        <v>6279194</v>
      </c>
      <c r="C1332" s="391" t="s">
        <v>45</v>
      </c>
    </row>
    <row r="1333" spans="2:3">
      <c r="B1333" s="389">
        <v>6125896</v>
      </c>
      <c r="C1333" s="394" t="s">
        <v>45</v>
      </c>
    </row>
    <row r="1334" spans="2:3">
      <c r="B1334" s="389">
        <v>6067421</v>
      </c>
      <c r="C1334" s="391" t="s">
        <v>45</v>
      </c>
    </row>
    <row r="1335" spans="2:3">
      <c r="B1335" s="389">
        <v>6057516</v>
      </c>
      <c r="C1335" s="391" t="s">
        <v>45</v>
      </c>
    </row>
    <row r="1336" spans="2:3">
      <c r="B1336" s="389">
        <v>6147736</v>
      </c>
      <c r="C1336" s="394" t="s">
        <v>45</v>
      </c>
    </row>
    <row r="1337" spans="2:3">
      <c r="B1337" s="389">
        <v>6252339</v>
      </c>
      <c r="C1337" s="391" t="s">
        <v>53</v>
      </c>
    </row>
    <row r="1338" spans="2:3">
      <c r="B1338" s="389">
        <v>5892</v>
      </c>
      <c r="C1338" s="391" t="s">
        <v>45</v>
      </c>
    </row>
    <row r="1339" spans="2:3">
      <c r="B1339" s="389">
        <v>6147740</v>
      </c>
      <c r="C1339" s="394" t="s">
        <v>45</v>
      </c>
    </row>
    <row r="1340" spans="2:3">
      <c r="B1340" s="389">
        <v>3480</v>
      </c>
      <c r="C1340" s="391" t="s">
        <v>45</v>
      </c>
    </row>
    <row r="1341" spans="2:3">
      <c r="B1341" s="389">
        <v>6252791</v>
      </c>
      <c r="C1341" s="391" t="s">
        <v>53</v>
      </c>
    </row>
    <row r="1342" spans="2:3">
      <c r="B1342" s="389">
        <v>6247100</v>
      </c>
      <c r="C1342" s="391" t="s">
        <v>53</v>
      </c>
    </row>
    <row r="1343" spans="2:3">
      <c r="B1343" s="389">
        <v>6127170</v>
      </c>
      <c r="C1343" s="391" t="s">
        <v>45</v>
      </c>
    </row>
    <row r="1344" spans="2:3">
      <c r="B1344" s="389">
        <v>6255658</v>
      </c>
      <c r="C1344" s="391" t="s">
        <v>45</v>
      </c>
    </row>
    <row r="1345" spans="2:3">
      <c r="B1345" s="389">
        <v>6057513</v>
      </c>
      <c r="C1345" s="391" t="s">
        <v>45</v>
      </c>
    </row>
    <row r="1346" spans="2:3">
      <c r="B1346" s="389">
        <v>6241285</v>
      </c>
      <c r="C1346" s="391" t="s">
        <v>53</v>
      </c>
    </row>
    <row r="1347" spans="2:3">
      <c r="B1347" s="389">
        <v>6239683</v>
      </c>
      <c r="C1347" s="391" t="s">
        <v>53</v>
      </c>
    </row>
    <row r="1348" spans="2:3">
      <c r="B1348" s="389">
        <v>5673</v>
      </c>
      <c r="C1348" s="391" t="s">
        <v>45</v>
      </c>
    </row>
    <row r="1349" spans="2:3">
      <c r="B1349" s="389">
        <v>6126664</v>
      </c>
      <c r="C1349" s="391" t="s">
        <v>53</v>
      </c>
    </row>
    <row r="1350" spans="2:3">
      <c r="B1350" s="389">
        <v>6147770</v>
      </c>
      <c r="C1350" s="391" t="s">
        <v>53</v>
      </c>
    </row>
    <row r="1351" spans="2:3">
      <c r="B1351" s="389">
        <v>6241498</v>
      </c>
      <c r="C1351" s="391" t="s">
        <v>45</v>
      </c>
    </row>
    <row r="1352" spans="2:3">
      <c r="B1352" s="389">
        <v>5979</v>
      </c>
      <c r="C1352" s="391" t="s">
        <v>53</v>
      </c>
    </row>
    <row r="1353" spans="2:3">
      <c r="B1353" s="389">
        <v>6259560</v>
      </c>
      <c r="C1353" s="391" t="s">
        <v>53</v>
      </c>
    </row>
    <row r="1354" spans="2:3">
      <c r="B1354" s="369">
        <v>6344708</v>
      </c>
      <c r="C1354" s="384" t="s">
        <v>49</v>
      </c>
    </row>
    <row r="1355" spans="2:3">
      <c r="B1355" s="389">
        <v>6057781</v>
      </c>
      <c r="C1355" s="391" t="s">
        <v>45</v>
      </c>
    </row>
    <row r="1356" spans="2:3">
      <c r="B1356" s="389">
        <v>6074482</v>
      </c>
      <c r="C1356" s="391" t="s">
        <v>45</v>
      </c>
    </row>
    <row r="1357" spans="2:3">
      <c r="B1357" s="389">
        <v>6147783</v>
      </c>
      <c r="C1357" s="391" t="s">
        <v>45</v>
      </c>
    </row>
    <row r="1358" spans="2:3">
      <c r="B1358" s="389">
        <v>6064844</v>
      </c>
      <c r="C1358" s="391" t="s">
        <v>45</v>
      </c>
    </row>
    <row r="1359" spans="2:3">
      <c r="B1359" s="389">
        <v>6129980</v>
      </c>
      <c r="C1359" s="391" t="s">
        <v>53</v>
      </c>
    </row>
    <row r="1360" spans="2:3">
      <c r="B1360" s="389">
        <v>6241078</v>
      </c>
      <c r="C1360" s="391" t="s">
        <v>45</v>
      </c>
    </row>
    <row r="1361" spans="2:3">
      <c r="B1361" s="389">
        <v>6147787</v>
      </c>
      <c r="C1361" s="394" t="s">
        <v>45</v>
      </c>
    </row>
    <row r="1362" spans="2:3">
      <c r="B1362" s="389">
        <v>6147797</v>
      </c>
      <c r="C1362" s="391" t="s">
        <v>53</v>
      </c>
    </row>
    <row r="1363" spans="2:3">
      <c r="B1363" s="389">
        <v>6058241</v>
      </c>
      <c r="C1363" s="391" t="s">
        <v>53</v>
      </c>
    </row>
    <row r="1364" spans="2:3">
      <c r="B1364" s="389">
        <v>6306204</v>
      </c>
      <c r="C1364" s="391" t="s">
        <v>53</v>
      </c>
    </row>
    <row r="1365" spans="2:3">
      <c r="B1365" s="389">
        <v>6147825</v>
      </c>
      <c r="C1365" s="391" t="s">
        <v>45</v>
      </c>
    </row>
    <row r="1366" spans="2:3">
      <c r="B1366" s="389">
        <v>6238235</v>
      </c>
      <c r="C1366" s="391" t="s">
        <v>53</v>
      </c>
    </row>
    <row r="1367" spans="2:3">
      <c r="B1367" s="389">
        <v>6072800</v>
      </c>
      <c r="C1367" s="391" t="s">
        <v>45</v>
      </c>
    </row>
    <row r="1368" spans="2:3">
      <c r="B1368" s="389">
        <v>6057927</v>
      </c>
      <c r="C1368" s="391" t="s">
        <v>45</v>
      </c>
    </row>
    <row r="1369" spans="2:3">
      <c r="B1369" s="389">
        <v>6147826</v>
      </c>
      <c r="C1369" s="391" t="s">
        <v>53</v>
      </c>
    </row>
    <row r="1370" spans="2:3">
      <c r="B1370" s="389">
        <v>6279234</v>
      </c>
      <c r="C1370" s="391" t="s">
        <v>45</v>
      </c>
    </row>
    <row r="1371" spans="2:3">
      <c r="B1371" s="369"/>
      <c r="C1371" s="384"/>
    </row>
    <row r="1372" spans="2:3">
      <c r="B1372" s="389">
        <v>6266055</v>
      </c>
      <c r="C1372" s="391" t="s">
        <v>45</v>
      </c>
    </row>
    <row r="1373" spans="2:3">
      <c r="B1373" s="389">
        <v>5890</v>
      </c>
      <c r="C1373" s="391" t="s">
        <v>45</v>
      </c>
    </row>
    <row r="1374" spans="2:3">
      <c r="B1374" s="389">
        <v>6245675</v>
      </c>
      <c r="C1374" s="391" t="s">
        <v>53</v>
      </c>
    </row>
    <row r="1375" spans="2:3">
      <c r="B1375" s="389">
        <v>6147829</v>
      </c>
      <c r="C1375" s="391" t="s">
        <v>45</v>
      </c>
    </row>
    <row r="1376" spans="2:3">
      <c r="B1376" s="389">
        <v>6057963</v>
      </c>
      <c r="C1376" s="391" t="s">
        <v>45</v>
      </c>
    </row>
    <row r="1377" spans="2:3">
      <c r="B1377" s="389">
        <v>3400340</v>
      </c>
      <c r="C1377" s="391" t="s">
        <v>45</v>
      </c>
    </row>
    <row r="1378" spans="2:3">
      <c r="B1378" s="389">
        <v>6057908</v>
      </c>
      <c r="C1378" s="391" t="s">
        <v>53</v>
      </c>
    </row>
    <row r="1379" spans="2:3">
      <c r="B1379" s="389">
        <v>6111138</v>
      </c>
      <c r="C1379" s="391" t="s">
        <v>45</v>
      </c>
    </row>
    <row r="1380" spans="2:3">
      <c r="B1380" s="369">
        <v>6341019</v>
      </c>
      <c r="C1380" s="384" t="s">
        <v>45</v>
      </c>
    </row>
    <row r="1381" spans="2:3">
      <c r="B1381" s="389">
        <v>6239774</v>
      </c>
      <c r="C1381" s="394" t="s">
        <v>45</v>
      </c>
    </row>
    <row r="1382" spans="2:3">
      <c r="B1382" s="389">
        <v>6077331</v>
      </c>
      <c r="C1382" s="391" t="s">
        <v>45</v>
      </c>
    </row>
    <row r="1383" spans="2:3">
      <c r="B1383" s="389">
        <v>6077757</v>
      </c>
      <c r="C1383" s="391" t="s">
        <v>45</v>
      </c>
    </row>
    <row r="1384" spans="2:3">
      <c r="B1384" s="389">
        <v>6147840</v>
      </c>
      <c r="C1384" s="391" t="s">
        <v>53</v>
      </c>
    </row>
    <row r="1385" spans="2:3">
      <c r="B1385" s="389">
        <v>6058214</v>
      </c>
      <c r="C1385" s="391" t="s">
        <v>45</v>
      </c>
    </row>
    <row r="1386" spans="2:3">
      <c r="B1386" s="389">
        <v>5983</v>
      </c>
      <c r="C1386" s="394" t="s">
        <v>45</v>
      </c>
    </row>
    <row r="1387" spans="2:3">
      <c r="B1387" s="389">
        <v>6279645</v>
      </c>
      <c r="C1387" s="391" t="s">
        <v>45</v>
      </c>
    </row>
    <row r="1388" spans="2:3">
      <c r="B1388" s="389">
        <v>6281430</v>
      </c>
      <c r="C1388" s="391" t="s">
        <v>45</v>
      </c>
    </row>
    <row r="1389" spans="2:3">
      <c r="B1389" s="389">
        <v>6116669</v>
      </c>
      <c r="C1389" s="391" t="s">
        <v>45</v>
      </c>
    </row>
    <row r="1390" spans="2:3">
      <c r="B1390" s="389">
        <v>6254018</v>
      </c>
      <c r="C1390" s="391" t="s">
        <v>53</v>
      </c>
    </row>
    <row r="1391" spans="2:3">
      <c r="B1391" s="389">
        <v>5912</v>
      </c>
      <c r="C1391" s="391" t="s">
        <v>45</v>
      </c>
    </row>
    <row r="1392" spans="2:3">
      <c r="B1392" s="389">
        <v>6121293</v>
      </c>
      <c r="C1392" s="391" t="s">
        <v>45</v>
      </c>
    </row>
    <row r="1393" spans="2:3">
      <c r="B1393" s="389">
        <v>6238216</v>
      </c>
      <c r="C1393" s="391" t="s">
        <v>53</v>
      </c>
    </row>
    <row r="1394" spans="2:3">
      <c r="B1394" s="389">
        <v>6077782</v>
      </c>
      <c r="C1394" s="391" t="s">
        <v>45</v>
      </c>
    </row>
    <row r="1395" spans="2:3">
      <c r="B1395" s="389">
        <v>6148097</v>
      </c>
      <c r="C1395" s="391" t="s">
        <v>45</v>
      </c>
    </row>
    <row r="1396" spans="2:3">
      <c r="B1396" s="389">
        <v>6245347</v>
      </c>
      <c r="C1396" s="391" t="s">
        <v>53</v>
      </c>
    </row>
    <row r="1397" spans="2:3">
      <c r="B1397" s="389">
        <v>6255149</v>
      </c>
      <c r="C1397" s="391" t="s">
        <v>53</v>
      </c>
    </row>
    <row r="1398" spans="2:3">
      <c r="B1398" s="389">
        <v>3600684</v>
      </c>
      <c r="C1398" s="391" t="s">
        <v>45</v>
      </c>
    </row>
    <row r="1399" spans="2:3">
      <c r="B1399" s="389">
        <v>6148131</v>
      </c>
      <c r="C1399" s="391" t="s">
        <v>53</v>
      </c>
    </row>
    <row r="1400" spans="2:3">
      <c r="B1400" s="389">
        <v>6306891</v>
      </c>
      <c r="C1400" s="391" t="s">
        <v>53</v>
      </c>
    </row>
    <row r="1401" spans="2:3">
      <c r="B1401" s="389">
        <v>3401056</v>
      </c>
      <c r="C1401" s="391" t="s">
        <v>45</v>
      </c>
    </row>
    <row r="1402" spans="2:3">
      <c r="B1402" s="389">
        <v>6280562</v>
      </c>
      <c r="C1402" s="391" t="s">
        <v>45</v>
      </c>
    </row>
    <row r="1403" spans="2:3">
      <c r="B1403" s="389">
        <v>6255111</v>
      </c>
      <c r="C1403" s="391" t="s">
        <v>53</v>
      </c>
    </row>
    <row r="1404" spans="2:3">
      <c r="B1404" s="389">
        <v>6148938</v>
      </c>
      <c r="C1404" s="391" t="s">
        <v>53</v>
      </c>
    </row>
    <row r="1405" spans="2:3">
      <c r="B1405" s="389">
        <v>6147757</v>
      </c>
      <c r="C1405" s="391" t="s">
        <v>53</v>
      </c>
    </row>
    <row r="1406" spans="2:3">
      <c r="B1406" s="389">
        <v>6243495</v>
      </c>
      <c r="C1406" s="391" t="s">
        <v>53</v>
      </c>
    </row>
    <row r="1407" spans="2:3">
      <c r="B1407" s="389">
        <v>589</v>
      </c>
      <c r="C1407" s="391" t="s">
        <v>45</v>
      </c>
    </row>
    <row r="1408" spans="2:3">
      <c r="B1408" s="389">
        <v>6116666</v>
      </c>
      <c r="C1408" s="394" t="s">
        <v>45</v>
      </c>
    </row>
    <row r="1409" spans="2:3">
      <c r="B1409" s="389">
        <v>6237095</v>
      </c>
      <c r="C1409" s="391" t="s">
        <v>53</v>
      </c>
    </row>
    <row r="1410" spans="2:3">
      <c r="B1410" s="389">
        <v>3600272</v>
      </c>
      <c r="C1410" s="391" t="s">
        <v>53</v>
      </c>
    </row>
    <row r="1411" spans="2:3">
      <c r="B1411" s="389">
        <v>6059284</v>
      </c>
      <c r="C1411" s="391" t="s">
        <v>45</v>
      </c>
    </row>
    <row r="1412" spans="2:3">
      <c r="B1412" s="389">
        <v>6148164</v>
      </c>
      <c r="C1412" s="391" t="s">
        <v>53</v>
      </c>
    </row>
    <row r="1413" spans="2:3">
      <c r="B1413" s="389">
        <v>6248042</v>
      </c>
      <c r="C1413" s="391" t="s">
        <v>53</v>
      </c>
    </row>
    <row r="1414" spans="2:3">
      <c r="B1414" s="389">
        <v>3600305</v>
      </c>
      <c r="C1414" s="391" t="s">
        <v>45</v>
      </c>
    </row>
    <row r="1415" spans="2:3">
      <c r="B1415" s="389">
        <v>6242288</v>
      </c>
      <c r="C1415" s="391" t="s">
        <v>45</v>
      </c>
    </row>
    <row r="1416" spans="2:3">
      <c r="B1416" s="389">
        <v>6276928</v>
      </c>
      <c r="C1416" s="391" t="s">
        <v>45</v>
      </c>
    </row>
    <row r="1417" spans="2:3">
      <c r="B1417" s="389">
        <v>6238158</v>
      </c>
      <c r="C1417" s="391" t="s">
        <v>53</v>
      </c>
    </row>
    <row r="1418" spans="2:3">
      <c r="B1418" s="389">
        <v>6148227</v>
      </c>
      <c r="C1418" s="391" t="s">
        <v>45</v>
      </c>
    </row>
    <row r="1419" spans="2:3">
      <c r="B1419" s="389">
        <v>6128446</v>
      </c>
      <c r="C1419" s="391" t="s">
        <v>45</v>
      </c>
    </row>
    <row r="1420" spans="2:3">
      <c r="B1420" s="389">
        <v>6121285</v>
      </c>
      <c r="C1420" s="391" t="s">
        <v>45</v>
      </c>
    </row>
    <row r="1421" spans="2:3">
      <c r="B1421" s="389">
        <v>6148232</v>
      </c>
      <c r="C1421" s="391" t="s">
        <v>53</v>
      </c>
    </row>
    <row r="1422" spans="2:3">
      <c r="B1422" s="389">
        <v>6128454</v>
      </c>
      <c r="C1422" s="391" t="s">
        <v>53</v>
      </c>
    </row>
    <row r="1423" spans="2:3">
      <c r="B1423" s="389">
        <v>6060358</v>
      </c>
      <c r="C1423" s="391" t="s">
        <v>53</v>
      </c>
    </row>
    <row r="1424" spans="2:3">
      <c r="B1424" s="389">
        <v>6126090</v>
      </c>
      <c r="C1424" s="391" t="s">
        <v>45</v>
      </c>
    </row>
    <row r="1425" spans="2:3">
      <c r="B1425" s="389">
        <v>6238255</v>
      </c>
      <c r="C1425" s="391" t="s">
        <v>53</v>
      </c>
    </row>
    <row r="1426" spans="2:3">
      <c r="B1426" s="389">
        <v>6244390</v>
      </c>
      <c r="C1426" s="391" t="s">
        <v>53</v>
      </c>
    </row>
    <row r="1427" spans="2:3">
      <c r="B1427" s="389">
        <v>5961</v>
      </c>
      <c r="C1427" s="391" t="s">
        <v>45</v>
      </c>
    </row>
    <row r="1428" spans="2:3">
      <c r="B1428" s="389">
        <v>6148241</v>
      </c>
      <c r="C1428" s="391" t="s">
        <v>53</v>
      </c>
    </row>
    <row r="1429" spans="2:3">
      <c r="B1429" s="389">
        <v>6130067</v>
      </c>
      <c r="C1429" s="391" t="s">
        <v>45</v>
      </c>
    </row>
    <row r="1430" spans="2:3">
      <c r="B1430" s="389">
        <v>2481</v>
      </c>
      <c r="C1430" s="391" t="s">
        <v>45</v>
      </c>
    </row>
    <row r="1431" spans="2:3">
      <c r="B1431" s="389">
        <v>6278828</v>
      </c>
      <c r="C1431" s="391" t="s">
        <v>45</v>
      </c>
    </row>
    <row r="1432" spans="2:3">
      <c r="B1432" s="389">
        <v>6072154</v>
      </c>
      <c r="C1432" s="391" t="s">
        <v>45</v>
      </c>
    </row>
    <row r="1433" spans="2:3">
      <c r="B1433" s="389">
        <v>6259763</v>
      </c>
      <c r="C1433" s="391" t="s">
        <v>45</v>
      </c>
    </row>
    <row r="1434" spans="2:3">
      <c r="B1434" s="389">
        <v>6127198</v>
      </c>
      <c r="C1434" s="391" t="s">
        <v>45</v>
      </c>
    </row>
    <row r="1435" spans="2:3">
      <c r="B1435" s="389">
        <v>3600273</v>
      </c>
      <c r="C1435" s="391" t="s">
        <v>45</v>
      </c>
    </row>
    <row r="1436" spans="2:3">
      <c r="B1436" s="389">
        <v>6266327</v>
      </c>
      <c r="C1436" s="391" t="s">
        <v>53</v>
      </c>
    </row>
    <row r="1437" spans="2:3">
      <c r="B1437" s="389">
        <v>6244593</v>
      </c>
      <c r="C1437" s="391" t="s">
        <v>53</v>
      </c>
    </row>
    <row r="1438" spans="2:3">
      <c r="B1438" s="389">
        <v>6276625</v>
      </c>
      <c r="C1438" s="391" t="s">
        <v>45</v>
      </c>
    </row>
    <row r="1439" spans="2:3">
      <c r="B1439" s="389">
        <v>6148249</v>
      </c>
      <c r="C1439" s="391" t="s">
        <v>45</v>
      </c>
    </row>
    <row r="1440" spans="2:3">
      <c r="B1440" s="389">
        <v>6247119</v>
      </c>
      <c r="C1440" s="391" t="s">
        <v>53</v>
      </c>
    </row>
    <row r="1441" spans="2:3">
      <c r="B1441" s="389">
        <v>6153809</v>
      </c>
      <c r="C1441" s="391" t="s">
        <v>45</v>
      </c>
    </row>
    <row r="1442" spans="2:3">
      <c r="B1442" s="389">
        <v>6148261</v>
      </c>
      <c r="C1442" s="391" t="s">
        <v>45</v>
      </c>
    </row>
    <row r="1443" spans="2:3">
      <c r="B1443" s="389">
        <v>6238178</v>
      </c>
      <c r="C1443" s="391" t="s">
        <v>53</v>
      </c>
    </row>
    <row r="1444" spans="2:3">
      <c r="B1444" s="389">
        <v>6072799</v>
      </c>
      <c r="C1444" s="391" t="s">
        <v>45</v>
      </c>
    </row>
    <row r="1445" spans="2:3">
      <c r="B1445" s="389">
        <v>6240006</v>
      </c>
      <c r="C1445" s="391" t="s">
        <v>53</v>
      </c>
    </row>
    <row r="1446" spans="2:3">
      <c r="B1446" s="389">
        <v>3401475</v>
      </c>
      <c r="C1446" s="391" t="s">
        <v>45</v>
      </c>
    </row>
    <row r="1447" spans="2:3">
      <c r="B1447" s="389">
        <v>6238154</v>
      </c>
      <c r="C1447" s="391" t="s">
        <v>53</v>
      </c>
    </row>
    <row r="1448" spans="2:3">
      <c r="B1448" s="389">
        <v>6255155</v>
      </c>
      <c r="C1448" s="391" t="s">
        <v>53</v>
      </c>
    </row>
    <row r="1449" spans="2:3">
      <c r="B1449" s="389">
        <v>6148267</v>
      </c>
      <c r="C1449" s="391" t="s">
        <v>45</v>
      </c>
    </row>
    <row r="1450" spans="2:3">
      <c r="B1450" s="389">
        <v>6148275</v>
      </c>
      <c r="C1450" s="391" t="s">
        <v>53</v>
      </c>
    </row>
    <row r="1451" spans="2:3">
      <c r="B1451" s="389">
        <v>6148279</v>
      </c>
      <c r="C1451" s="391" t="s">
        <v>53</v>
      </c>
    </row>
    <row r="1452" spans="2:3">
      <c r="B1452" s="389">
        <v>6148284</v>
      </c>
      <c r="C1452" s="391" t="s">
        <v>53</v>
      </c>
    </row>
    <row r="1453" spans="2:3">
      <c r="B1453" s="389">
        <v>6243504</v>
      </c>
      <c r="C1453" s="391" t="s">
        <v>53</v>
      </c>
    </row>
    <row r="1454" spans="2:3">
      <c r="B1454" s="389">
        <v>6279187</v>
      </c>
      <c r="C1454" s="391" t="s">
        <v>45</v>
      </c>
    </row>
    <row r="1455" spans="2:3">
      <c r="B1455" s="369">
        <v>6341033</v>
      </c>
      <c r="C1455" s="391" t="s">
        <v>45</v>
      </c>
    </row>
    <row r="1456" spans="2:3">
      <c r="B1456" s="389">
        <v>6057885</v>
      </c>
      <c r="C1456" s="391" t="s">
        <v>45</v>
      </c>
    </row>
    <row r="1457" spans="2:3">
      <c r="B1457" s="389">
        <v>6130082</v>
      </c>
      <c r="C1457" s="391" t="s">
        <v>53</v>
      </c>
    </row>
    <row r="1458" spans="2:3">
      <c r="B1458" s="389">
        <v>6148940</v>
      </c>
      <c r="C1458" s="391" t="s">
        <v>45</v>
      </c>
    </row>
    <row r="1459" spans="2:3">
      <c r="B1459" s="389">
        <v>6148290</v>
      </c>
      <c r="C1459" s="391" t="s">
        <v>53</v>
      </c>
    </row>
    <row r="1460" spans="2:3">
      <c r="B1460" s="389">
        <v>6125969</v>
      </c>
      <c r="C1460" s="391" t="s">
        <v>45</v>
      </c>
    </row>
    <row r="1461" spans="2:3">
      <c r="B1461" s="389">
        <v>3444</v>
      </c>
      <c r="C1461" s="391" t="s">
        <v>45</v>
      </c>
    </row>
    <row r="1462" spans="2:3">
      <c r="B1462" s="389">
        <v>6148293</v>
      </c>
      <c r="C1462" s="391" t="s">
        <v>45</v>
      </c>
    </row>
    <row r="1463" spans="2:3">
      <c r="B1463" s="389">
        <v>6057545</v>
      </c>
      <c r="C1463" s="391" t="s">
        <v>45</v>
      </c>
    </row>
    <row r="1464" spans="2:3">
      <c r="B1464" s="389">
        <v>6147710</v>
      </c>
      <c r="C1464" s="391" t="s">
        <v>53</v>
      </c>
    </row>
    <row r="1465" spans="2:3">
      <c r="B1465" s="395">
        <v>6407180</v>
      </c>
      <c r="C1465" s="391" t="s">
        <v>53</v>
      </c>
    </row>
    <row r="1466" spans="2:3">
      <c r="B1466" s="395">
        <v>6407310</v>
      </c>
      <c r="C1466" s="391" t="s">
        <v>3874</v>
      </c>
    </row>
    <row r="1467" spans="2:3">
      <c r="B1467" s="395">
        <v>6409329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B2:K78"/>
  <sheetViews>
    <sheetView topLeftCell="A6" workbookViewId="0">
      <selection activeCell="K32" sqref="K32"/>
    </sheetView>
  </sheetViews>
  <sheetFormatPr baseColWidth="10" defaultRowHeight="12.75"/>
  <cols>
    <col min="9" max="9" width="19.7109375" bestFit="1" customWidth="1"/>
    <col min="10" max="10" width="5.140625" bestFit="1" customWidth="1"/>
  </cols>
  <sheetData>
    <row r="2" spans="2:11">
      <c r="B2">
        <v>1715923296</v>
      </c>
      <c r="C2">
        <v>1</v>
      </c>
      <c r="D2" t="s">
        <v>3876</v>
      </c>
      <c r="E2" t="s">
        <v>735</v>
      </c>
      <c r="F2">
        <v>52010</v>
      </c>
      <c r="G2" t="s">
        <v>3877</v>
      </c>
      <c r="H2">
        <v>544</v>
      </c>
      <c r="I2" t="s">
        <v>3878</v>
      </c>
      <c r="J2" t="s">
        <v>3879</v>
      </c>
      <c r="K2">
        <v>3</v>
      </c>
    </row>
    <row r="3" spans="2:11">
      <c r="B3">
        <v>1716437189</v>
      </c>
      <c r="C3">
        <v>1</v>
      </c>
      <c r="D3" t="s">
        <v>3880</v>
      </c>
      <c r="E3" t="s">
        <v>106</v>
      </c>
      <c r="F3">
        <v>37000</v>
      </c>
      <c r="G3" t="s">
        <v>3877</v>
      </c>
      <c r="H3">
        <v>6147935</v>
      </c>
      <c r="I3" t="s">
        <v>1672</v>
      </c>
      <c r="J3" t="s">
        <v>3879</v>
      </c>
      <c r="K3">
        <v>2</v>
      </c>
    </row>
    <row r="4" spans="2:11">
      <c r="B4">
        <v>1716979446</v>
      </c>
      <c r="C4">
        <v>1</v>
      </c>
      <c r="D4" t="s">
        <v>3881</v>
      </c>
      <c r="E4" t="s">
        <v>976</v>
      </c>
      <c r="F4">
        <v>52010</v>
      </c>
      <c r="G4" t="s">
        <v>3877</v>
      </c>
      <c r="H4">
        <v>6148064</v>
      </c>
      <c r="I4" t="s">
        <v>3882</v>
      </c>
      <c r="J4" t="s">
        <v>3879</v>
      </c>
      <c r="K4">
        <v>3</v>
      </c>
    </row>
    <row r="5" spans="2:11">
      <c r="B5">
        <v>1713835658</v>
      </c>
      <c r="C5">
        <v>1</v>
      </c>
      <c r="D5" t="s">
        <v>3883</v>
      </c>
      <c r="E5" t="s">
        <v>307</v>
      </c>
      <c r="F5">
        <v>35010</v>
      </c>
      <c r="G5" t="s">
        <v>3877</v>
      </c>
      <c r="H5">
        <v>6148133</v>
      </c>
      <c r="I5" t="s">
        <v>1803</v>
      </c>
      <c r="J5" t="s">
        <v>3879</v>
      </c>
      <c r="K5">
        <v>1</v>
      </c>
    </row>
    <row r="6" spans="2:11">
      <c r="B6">
        <v>1713846069</v>
      </c>
      <c r="C6">
        <v>1</v>
      </c>
      <c r="D6" t="s">
        <v>3884</v>
      </c>
      <c r="E6" t="s">
        <v>2873</v>
      </c>
      <c r="F6">
        <v>31000</v>
      </c>
      <c r="G6" t="s">
        <v>3877</v>
      </c>
      <c r="H6">
        <v>6131449</v>
      </c>
      <c r="I6" t="s">
        <v>3885</v>
      </c>
      <c r="J6" t="s">
        <v>3879</v>
      </c>
      <c r="K6">
        <v>6</v>
      </c>
    </row>
    <row r="7" spans="2:11">
      <c r="B7">
        <v>1714428990</v>
      </c>
      <c r="C7">
        <v>1</v>
      </c>
      <c r="D7" t="s">
        <v>3886</v>
      </c>
      <c r="E7" t="s">
        <v>2473</v>
      </c>
      <c r="F7">
        <v>36000</v>
      </c>
      <c r="G7" t="s">
        <v>3877</v>
      </c>
      <c r="H7">
        <v>6138529</v>
      </c>
      <c r="I7" t="s">
        <v>1815</v>
      </c>
      <c r="J7" t="s">
        <v>3879</v>
      </c>
      <c r="K7">
        <v>1</v>
      </c>
    </row>
    <row r="8" spans="2:11">
      <c r="B8">
        <v>1002700035</v>
      </c>
      <c r="C8">
        <v>1</v>
      </c>
      <c r="D8" t="s">
        <v>3887</v>
      </c>
      <c r="E8" t="s">
        <v>2591</v>
      </c>
      <c r="F8">
        <v>36000</v>
      </c>
      <c r="G8" t="s">
        <v>3877</v>
      </c>
      <c r="H8">
        <v>6138530</v>
      </c>
      <c r="I8" t="s">
        <v>1815</v>
      </c>
      <c r="J8" t="s">
        <v>3879</v>
      </c>
      <c r="K8">
        <v>1</v>
      </c>
    </row>
    <row r="9" spans="2:11">
      <c r="B9">
        <v>1705975041</v>
      </c>
      <c r="C9">
        <v>1</v>
      </c>
      <c r="D9" t="s">
        <v>3888</v>
      </c>
      <c r="E9" t="s">
        <v>2478</v>
      </c>
      <c r="F9">
        <v>36000</v>
      </c>
      <c r="G9" t="s">
        <v>3877</v>
      </c>
      <c r="H9">
        <v>6138536</v>
      </c>
      <c r="I9" t="s">
        <v>1811</v>
      </c>
      <c r="J9" t="s">
        <v>3879</v>
      </c>
      <c r="K9">
        <v>1</v>
      </c>
    </row>
    <row r="10" spans="2:11">
      <c r="B10">
        <v>1714414586</v>
      </c>
      <c r="C10">
        <v>1</v>
      </c>
      <c r="D10" t="s">
        <v>3889</v>
      </c>
      <c r="E10" t="s">
        <v>2360</v>
      </c>
      <c r="F10">
        <v>37000</v>
      </c>
      <c r="G10" t="s">
        <v>3877</v>
      </c>
      <c r="H10">
        <v>6138540</v>
      </c>
      <c r="I10" t="s">
        <v>1672</v>
      </c>
      <c r="J10" t="s">
        <v>3879</v>
      </c>
      <c r="K10">
        <v>1</v>
      </c>
    </row>
    <row r="11" spans="2:11">
      <c r="B11">
        <v>1712052537</v>
      </c>
      <c r="C11">
        <v>1</v>
      </c>
      <c r="D11" t="s">
        <v>3890</v>
      </c>
      <c r="E11" t="s">
        <v>959</v>
      </c>
      <c r="F11">
        <v>37000</v>
      </c>
      <c r="G11" t="s">
        <v>3877</v>
      </c>
      <c r="H11">
        <v>6138543</v>
      </c>
      <c r="I11" t="s">
        <v>1672</v>
      </c>
      <c r="J11" t="s">
        <v>3879</v>
      </c>
      <c r="K11">
        <v>1</v>
      </c>
    </row>
    <row r="12" spans="2:11">
      <c r="B12">
        <v>1717013047</v>
      </c>
      <c r="C12">
        <v>1</v>
      </c>
      <c r="D12" t="s">
        <v>3891</v>
      </c>
      <c r="E12" t="s">
        <v>47</v>
      </c>
      <c r="F12">
        <v>35000</v>
      </c>
      <c r="G12" t="s">
        <v>3877</v>
      </c>
      <c r="H12">
        <v>6147717</v>
      </c>
      <c r="I12" t="s">
        <v>1936</v>
      </c>
      <c r="J12" t="s">
        <v>3879</v>
      </c>
      <c r="K12">
        <v>1</v>
      </c>
    </row>
    <row r="13" spans="2:11">
      <c r="B13">
        <v>1717875742</v>
      </c>
      <c r="C13">
        <v>1</v>
      </c>
      <c r="D13" t="s">
        <v>3892</v>
      </c>
      <c r="E13" t="s">
        <v>172</v>
      </c>
      <c r="F13">
        <v>36000</v>
      </c>
      <c r="G13" t="s">
        <v>3877</v>
      </c>
      <c r="H13">
        <v>6147856</v>
      </c>
      <c r="I13" t="s">
        <v>1815</v>
      </c>
      <c r="J13" t="s">
        <v>3879</v>
      </c>
      <c r="K13">
        <v>1</v>
      </c>
    </row>
    <row r="14" spans="2:11">
      <c r="B14">
        <v>1002632923</v>
      </c>
      <c r="C14">
        <v>1</v>
      </c>
      <c r="D14" t="s">
        <v>3893</v>
      </c>
      <c r="E14" t="s">
        <v>1450</v>
      </c>
      <c r="F14">
        <v>36000</v>
      </c>
      <c r="G14" t="s">
        <v>3877</v>
      </c>
      <c r="H14">
        <v>6147891</v>
      </c>
      <c r="I14" t="s">
        <v>1811</v>
      </c>
      <c r="J14" t="s">
        <v>3894</v>
      </c>
      <c r="K14">
        <v>1</v>
      </c>
    </row>
    <row r="15" spans="2:11">
      <c r="B15">
        <v>1712052651</v>
      </c>
      <c r="C15">
        <v>1</v>
      </c>
      <c r="D15" t="s">
        <v>3895</v>
      </c>
      <c r="E15" t="s">
        <v>2510</v>
      </c>
      <c r="F15">
        <v>36000</v>
      </c>
      <c r="G15" t="s">
        <v>3877</v>
      </c>
      <c r="H15">
        <v>6157198</v>
      </c>
      <c r="I15" t="s">
        <v>3896</v>
      </c>
      <c r="J15" t="s">
        <v>3879</v>
      </c>
      <c r="K15">
        <v>1</v>
      </c>
    </row>
    <row r="16" spans="2:11">
      <c r="B16">
        <v>1716260854</v>
      </c>
      <c r="C16">
        <v>1</v>
      </c>
      <c r="D16" t="s">
        <v>3897</v>
      </c>
      <c r="E16" t="s">
        <v>444</v>
      </c>
      <c r="F16">
        <v>35000</v>
      </c>
      <c r="G16" t="s">
        <v>3877</v>
      </c>
      <c r="H16">
        <v>6159114</v>
      </c>
      <c r="I16" t="s">
        <v>1798</v>
      </c>
      <c r="J16" t="s">
        <v>3894</v>
      </c>
      <c r="K16">
        <v>1</v>
      </c>
    </row>
    <row r="17" spans="2:11">
      <c r="B17">
        <v>1714742614</v>
      </c>
      <c r="C17">
        <v>1</v>
      </c>
      <c r="D17" t="s">
        <v>3898</v>
      </c>
      <c r="E17" t="s">
        <v>1406</v>
      </c>
      <c r="F17">
        <v>37000</v>
      </c>
      <c r="G17" t="s">
        <v>3877</v>
      </c>
      <c r="H17">
        <v>6159121</v>
      </c>
      <c r="I17" t="s">
        <v>1899</v>
      </c>
      <c r="J17" t="s">
        <v>3879</v>
      </c>
      <c r="K17">
        <v>2</v>
      </c>
    </row>
    <row r="18" spans="2:11">
      <c r="B18">
        <v>1712516283</v>
      </c>
      <c r="C18">
        <v>1</v>
      </c>
      <c r="D18" t="s">
        <v>3899</v>
      </c>
      <c r="E18" t="s">
        <v>2503</v>
      </c>
      <c r="F18">
        <v>36000</v>
      </c>
      <c r="G18" t="s">
        <v>3877</v>
      </c>
      <c r="H18">
        <v>6159254</v>
      </c>
      <c r="I18" t="s">
        <v>1811</v>
      </c>
      <c r="J18" t="s">
        <v>3894</v>
      </c>
      <c r="K18">
        <v>1</v>
      </c>
    </row>
    <row r="19" spans="2:11">
      <c r="B19">
        <v>1716202732</v>
      </c>
      <c r="C19">
        <v>1</v>
      </c>
      <c r="D19" t="s">
        <v>3900</v>
      </c>
      <c r="E19" t="s">
        <v>2607</v>
      </c>
      <c r="F19">
        <v>36000</v>
      </c>
      <c r="G19" t="s">
        <v>3877</v>
      </c>
      <c r="H19">
        <v>6224961</v>
      </c>
      <c r="I19" t="s">
        <v>1831</v>
      </c>
      <c r="J19" t="s">
        <v>3879</v>
      </c>
      <c r="K19">
        <v>1</v>
      </c>
    </row>
    <row r="20" spans="2:11">
      <c r="B20">
        <v>1712516218</v>
      </c>
      <c r="C20">
        <v>1</v>
      </c>
      <c r="D20" t="s">
        <v>3901</v>
      </c>
      <c r="E20" t="s">
        <v>582</v>
      </c>
      <c r="F20">
        <v>37000</v>
      </c>
      <c r="G20" t="s">
        <v>3877</v>
      </c>
      <c r="H20">
        <v>6224962</v>
      </c>
      <c r="I20" t="s">
        <v>1673</v>
      </c>
      <c r="J20" t="s">
        <v>3879</v>
      </c>
      <c r="K20">
        <v>1</v>
      </c>
    </row>
    <row r="21" spans="2:11">
      <c r="B21">
        <v>1712052867</v>
      </c>
      <c r="C21">
        <v>1</v>
      </c>
      <c r="D21" t="s">
        <v>3902</v>
      </c>
      <c r="E21" t="s">
        <v>3435</v>
      </c>
      <c r="F21">
        <v>35000</v>
      </c>
      <c r="G21" t="s">
        <v>3877</v>
      </c>
      <c r="H21">
        <v>6226179</v>
      </c>
      <c r="I21" t="s">
        <v>1936</v>
      </c>
      <c r="J21" t="s">
        <v>3894</v>
      </c>
      <c r="K21">
        <v>1</v>
      </c>
    </row>
    <row r="22" spans="2:11">
      <c r="B22">
        <v>1712052420</v>
      </c>
      <c r="C22">
        <v>1</v>
      </c>
      <c r="D22" t="s">
        <v>3903</v>
      </c>
      <c r="E22" t="s">
        <v>1985</v>
      </c>
      <c r="F22">
        <v>35000</v>
      </c>
      <c r="G22" t="s">
        <v>3877</v>
      </c>
      <c r="H22">
        <v>6236852</v>
      </c>
      <c r="I22" t="s">
        <v>1936</v>
      </c>
      <c r="J22" t="s">
        <v>3894</v>
      </c>
      <c r="K22">
        <v>1</v>
      </c>
    </row>
    <row r="23" spans="2:11">
      <c r="B23">
        <v>1712548922</v>
      </c>
      <c r="C23">
        <v>1</v>
      </c>
      <c r="D23" t="s">
        <v>3904</v>
      </c>
      <c r="E23" t="s">
        <v>1152</v>
      </c>
      <c r="F23">
        <v>35000</v>
      </c>
      <c r="G23" t="s">
        <v>3877</v>
      </c>
      <c r="H23">
        <v>6237095</v>
      </c>
      <c r="I23" t="s">
        <v>1936</v>
      </c>
      <c r="J23" t="s">
        <v>3894</v>
      </c>
      <c r="K23">
        <v>1</v>
      </c>
    </row>
    <row r="24" spans="2:11">
      <c r="B24">
        <v>502948888</v>
      </c>
      <c r="C24">
        <v>1</v>
      </c>
      <c r="D24" t="s">
        <v>3905</v>
      </c>
      <c r="E24" t="s">
        <v>399</v>
      </c>
      <c r="F24">
        <v>35000</v>
      </c>
      <c r="G24" t="s">
        <v>3877</v>
      </c>
      <c r="H24">
        <v>6238211</v>
      </c>
      <c r="I24" t="s">
        <v>1936</v>
      </c>
      <c r="J24" t="s">
        <v>3894</v>
      </c>
      <c r="K24">
        <v>1</v>
      </c>
    </row>
    <row r="25" spans="2:11">
      <c r="B25">
        <v>1705518015</v>
      </c>
      <c r="C25">
        <v>1</v>
      </c>
      <c r="D25" t="s">
        <v>3906</v>
      </c>
      <c r="E25" t="s">
        <v>1465</v>
      </c>
      <c r="F25">
        <v>37000</v>
      </c>
      <c r="G25" t="s">
        <v>3877</v>
      </c>
      <c r="H25">
        <v>6238306</v>
      </c>
      <c r="I25" t="s">
        <v>1899</v>
      </c>
      <c r="J25" t="s">
        <v>3879</v>
      </c>
      <c r="K25">
        <v>1</v>
      </c>
    </row>
    <row r="26" spans="2:11">
      <c r="B26">
        <v>1720625985</v>
      </c>
      <c r="C26">
        <v>1</v>
      </c>
      <c r="D26" t="s">
        <v>3907</v>
      </c>
      <c r="E26" t="s">
        <v>615</v>
      </c>
      <c r="F26">
        <v>34000</v>
      </c>
      <c r="G26" t="s">
        <v>3877</v>
      </c>
      <c r="H26">
        <v>6238748</v>
      </c>
      <c r="I26" t="s">
        <v>1758</v>
      </c>
      <c r="J26" t="s">
        <v>3894</v>
      </c>
      <c r="K26">
        <v>1</v>
      </c>
    </row>
    <row r="27" spans="2:11">
      <c r="B27">
        <v>1309163291</v>
      </c>
      <c r="C27">
        <v>1</v>
      </c>
      <c r="D27" t="s">
        <v>3908</v>
      </c>
      <c r="E27" t="s">
        <v>1187</v>
      </c>
      <c r="F27">
        <v>36000</v>
      </c>
      <c r="G27" t="s">
        <v>3877</v>
      </c>
      <c r="H27">
        <v>6239316</v>
      </c>
      <c r="I27" t="s">
        <v>3909</v>
      </c>
      <c r="J27" t="s">
        <v>3879</v>
      </c>
      <c r="K27">
        <v>1</v>
      </c>
    </row>
    <row r="28" spans="2:11">
      <c r="B28">
        <v>1309163283</v>
      </c>
      <c r="C28">
        <v>1</v>
      </c>
      <c r="D28" t="s">
        <v>3910</v>
      </c>
      <c r="E28" t="s">
        <v>1187</v>
      </c>
      <c r="F28">
        <v>36000</v>
      </c>
      <c r="G28" t="s">
        <v>3877</v>
      </c>
      <c r="H28">
        <v>6239320</v>
      </c>
      <c r="I28" t="s">
        <v>3909</v>
      </c>
      <c r="J28" t="s">
        <v>3879</v>
      </c>
      <c r="K28">
        <v>1</v>
      </c>
    </row>
    <row r="29" spans="2:11">
      <c r="B29">
        <v>1718478652</v>
      </c>
      <c r="C29">
        <v>1</v>
      </c>
      <c r="D29" t="s">
        <v>3911</v>
      </c>
      <c r="E29" t="s">
        <v>1035</v>
      </c>
      <c r="F29">
        <v>35000</v>
      </c>
      <c r="G29" t="s">
        <v>3877</v>
      </c>
      <c r="H29">
        <v>6239774</v>
      </c>
      <c r="I29" t="s">
        <v>1936</v>
      </c>
      <c r="J29" t="s">
        <v>3879</v>
      </c>
      <c r="K29">
        <v>1</v>
      </c>
    </row>
    <row r="30" spans="2:11">
      <c r="B30">
        <v>1714014246</v>
      </c>
      <c r="C30">
        <v>1</v>
      </c>
      <c r="D30" t="s">
        <v>3912</v>
      </c>
      <c r="E30" t="s">
        <v>2514</v>
      </c>
      <c r="F30">
        <v>36000</v>
      </c>
      <c r="G30" t="s">
        <v>3877</v>
      </c>
      <c r="H30">
        <v>6240448</v>
      </c>
      <c r="I30" t="s">
        <v>1831</v>
      </c>
      <c r="J30" t="s">
        <v>3879</v>
      </c>
      <c r="K30">
        <v>1</v>
      </c>
    </row>
    <row r="31" spans="2:11">
      <c r="B31">
        <v>1713552022</v>
      </c>
      <c r="C31">
        <v>1</v>
      </c>
      <c r="D31" t="s">
        <v>3913</v>
      </c>
      <c r="E31" t="s">
        <v>2470</v>
      </c>
      <c r="F31">
        <v>36000</v>
      </c>
      <c r="G31" t="s">
        <v>3877</v>
      </c>
      <c r="H31">
        <v>6240476</v>
      </c>
      <c r="I31" t="s">
        <v>1811</v>
      </c>
      <c r="J31" t="s">
        <v>3879</v>
      </c>
      <c r="K31">
        <v>1</v>
      </c>
    </row>
    <row r="32" spans="2:11">
      <c r="B32">
        <v>1714573852</v>
      </c>
      <c r="C32">
        <v>1</v>
      </c>
      <c r="D32" t="s">
        <v>3914</v>
      </c>
      <c r="E32" t="s">
        <v>2714</v>
      </c>
      <c r="F32">
        <v>34000</v>
      </c>
      <c r="G32" t="s">
        <v>3877</v>
      </c>
      <c r="H32">
        <v>6243500</v>
      </c>
      <c r="I32" t="s">
        <v>1773</v>
      </c>
      <c r="J32" t="s">
        <v>3894</v>
      </c>
      <c r="K32">
        <v>1</v>
      </c>
    </row>
    <row r="33" spans="2:11">
      <c r="B33">
        <v>1311126039</v>
      </c>
      <c r="C33">
        <v>1</v>
      </c>
      <c r="D33" t="s">
        <v>3915</v>
      </c>
      <c r="E33" t="s">
        <v>2528</v>
      </c>
      <c r="F33">
        <v>36000</v>
      </c>
      <c r="G33" t="s">
        <v>3877</v>
      </c>
      <c r="H33">
        <v>6243514</v>
      </c>
      <c r="I33" t="s">
        <v>1815</v>
      </c>
      <c r="J33" t="s">
        <v>3894</v>
      </c>
      <c r="K33">
        <v>1</v>
      </c>
    </row>
    <row r="34" spans="2:11">
      <c r="B34">
        <v>201304219</v>
      </c>
      <c r="C34">
        <v>1</v>
      </c>
      <c r="D34" t="s">
        <v>3916</v>
      </c>
      <c r="E34" t="s">
        <v>2360</v>
      </c>
      <c r="F34">
        <v>36000</v>
      </c>
      <c r="G34" t="s">
        <v>3877</v>
      </c>
      <c r="H34">
        <v>6243517</v>
      </c>
      <c r="I34" t="s">
        <v>1831</v>
      </c>
      <c r="J34" t="s">
        <v>3879</v>
      </c>
      <c r="K34">
        <v>1</v>
      </c>
    </row>
    <row r="35" spans="2:11">
      <c r="B35">
        <v>1715137020</v>
      </c>
      <c r="C35">
        <v>1</v>
      </c>
      <c r="D35" t="s">
        <v>3917</v>
      </c>
      <c r="E35" t="s">
        <v>1992</v>
      </c>
      <c r="F35">
        <v>35000</v>
      </c>
      <c r="G35" t="s">
        <v>3877</v>
      </c>
      <c r="H35">
        <v>6244541</v>
      </c>
      <c r="I35" t="s">
        <v>1803</v>
      </c>
      <c r="J35" t="s">
        <v>3894</v>
      </c>
      <c r="K35">
        <v>1</v>
      </c>
    </row>
    <row r="36" spans="2:11">
      <c r="B36">
        <v>1718654815</v>
      </c>
      <c r="C36">
        <v>1</v>
      </c>
      <c r="D36" t="s">
        <v>3918</v>
      </c>
      <c r="E36" t="s">
        <v>3919</v>
      </c>
      <c r="F36">
        <v>34000</v>
      </c>
      <c r="G36" t="s">
        <v>3877</v>
      </c>
      <c r="H36">
        <v>6245243</v>
      </c>
      <c r="I36" t="s">
        <v>1773</v>
      </c>
      <c r="J36" t="s">
        <v>3879</v>
      </c>
      <c r="K36">
        <v>1</v>
      </c>
    </row>
    <row r="37" spans="2:11">
      <c r="B37">
        <v>1717559015</v>
      </c>
      <c r="C37">
        <v>1</v>
      </c>
      <c r="D37" t="s">
        <v>3920</v>
      </c>
      <c r="E37" t="s">
        <v>2595</v>
      </c>
      <c r="F37">
        <v>36000</v>
      </c>
      <c r="G37" t="s">
        <v>3877</v>
      </c>
      <c r="H37">
        <v>6245273</v>
      </c>
      <c r="I37" t="s">
        <v>1815</v>
      </c>
      <c r="J37" t="s">
        <v>3879</v>
      </c>
      <c r="K37">
        <v>1</v>
      </c>
    </row>
    <row r="38" spans="2:11">
      <c r="B38">
        <v>1718095712</v>
      </c>
      <c r="C38">
        <v>1</v>
      </c>
      <c r="D38" t="s">
        <v>3921</v>
      </c>
      <c r="E38" t="s">
        <v>2666</v>
      </c>
      <c r="F38">
        <v>34000</v>
      </c>
      <c r="G38" t="s">
        <v>3877</v>
      </c>
      <c r="H38">
        <v>6245296</v>
      </c>
      <c r="I38" t="s">
        <v>1773</v>
      </c>
      <c r="J38" t="s">
        <v>3879</v>
      </c>
      <c r="K38">
        <v>1</v>
      </c>
    </row>
    <row r="39" spans="2:11">
      <c r="B39">
        <v>1721768511</v>
      </c>
      <c r="C39">
        <v>1</v>
      </c>
      <c r="D39" t="s">
        <v>3922</v>
      </c>
      <c r="E39" t="s">
        <v>3533</v>
      </c>
      <c r="F39">
        <v>35000</v>
      </c>
      <c r="G39" t="s">
        <v>3877</v>
      </c>
      <c r="H39">
        <v>6247119</v>
      </c>
      <c r="I39" t="s">
        <v>2318</v>
      </c>
      <c r="J39" t="s">
        <v>3894</v>
      </c>
      <c r="K39">
        <v>1</v>
      </c>
    </row>
    <row r="40" spans="2:11">
      <c r="B40">
        <v>1104115363</v>
      </c>
      <c r="C40">
        <v>1</v>
      </c>
      <c r="D40" t="s">
        <v>3923</v>
      </c>
      <c r="E40" t="s">
        <v>2493</v>
      </c>
      <c r="F40">
        <v>36000</v>
      </c>
      <c r="G40" t="s">
        <v>3877</v>
      </c>
      <c r="H40">
        <v>6247923</v>
      </c>
      <c r="I40" t="s">
        <v>1811</v>
      </c>
      <c r="J40" t="s">
        <v>3894</v>
      </c>
      <c r="K40">
        <v>1</v>
      </c>
    </row>
    <row r="41" spans="2:11">
      <c r="B41">
        <v>1712516143</v>
      </c>
      <c r="C41">
        <v>1</v>
      </c>
      <c r="D41" t="s">
        <v>3924</v>
      </c>
      <c r="E41" t="s">
        <v>2526</v>
      </c>
      <c r="F41">
        <v>36000</v>
      </c>
      <c r="G41" t="s">
        <v>3877</v>
      </c>
      <c r="H41">
        <v>6248040</v>
      </c>
      <c r="I41" t="s">
        <v>3896</v>
      </c>
      <c r="J41" t="s">
        <v>3894</v>
      </c>
      <c r="K41">
        <v>1</v>
      </c>
    </row>
    <row r="42" spans="2:11">
      <c r="B42">
        <v>1715736664</v>
      </c>
      <c r="C42">
        <v>1</v>
      </c>
      <c r="D42" t="s">
        <v>3925</v>
      </c>
      <c r="E42" t="s">
        <v>3426</v>
      </c>
      <c r="F42">
        <v>35000</v>
      </c>
      <c r="G42" t="s">
        <v>3877</v>
      </c>
      <c r="H42">
        <v>6249477</v>
      </c>
      <c r="I42" t="s">
        <v>2318</v>
      </c>
      <c r="J42" t="s">
        <v>3879</v>
      </c>
      <c r="K42">
        <v>1</v>
      </c>
    </row>
    <row r="43" spans="2:11">
      <c r="B43">
        <v>1717716052</v>
      </c>
      <c r="C43">
        <v>1</v>
      </c>
      <c r="D43" t="s">
        <v>3926</v>
      </c>
      <c r="E43" t="s">
        <v>2438</v>
      </c>
      <c r="F43">
        <v>37000</v>
      </c>
      <c r="G43" t="s">
        <v>3877</v>
      </c>
      <c r="H43">
        <v>6253082</v>
      </c>
      <c r="I43" t="s">
        <v>1673</v>
      </c>
      <c r="J43" t="s">
        <v>3894</v>
      </c>
      <c r="K43">
        <v>1</v>
      </c>
    </row>
    <row r="44" spans="2:11">
      <c r="B44">
        <v>1720624103</v>
      </c>
      <c r="C44">
        <v>1</v>
      </c>
      <c r="D44" t="s">
        <v>3927</v>
      </c>
      <c r="E44" t="s">
        <v>2724</v>
      </c>
      <c r="F44">
        <v>34000</v>
      </c>
      <c r="G44" t="s">
        <v>3877</v>
      </c>
      <c r="H44">
        <v>6259559</v>
      </c>
      <c r="I44" t="s">
        <v>1736</v>
      </c>
      <c r="J44" t="s">
        <v>3894</v>
      </c>
      <c r="K44">
        <v>1</v>
      </c>
    </row>
    <row r="45" spans="2:11">
      <c r="B45">
        <v>1716548472</v>
      </c>
      <c r="C45">
        <v>1</v>
      </c>
      <c r="D45" t="s">
        <v>3928</v>
      </c>
      <c r="E45" t="s">
        <v>3455</v>
      </c>
      <c r="F45">
        <v>35000</v>
      </c>
      <c r="G45" t="s">
        <v>1715</v>
      </c>
      <c r="H45">
        <v>6268461</v>
      </c>
      <c r="I45" t="s">
        <v>2318</v>
      </c>
      <c r="J45" t="s">
        <v>3879</v>
      </c>
      <c r="K45">
        <v>1</v>
      </c>
    </row>
    <row r="46" spans="2:11">
      <c r="B46">
        <v>1720208568</v>
      </c>
      <c r="C46">
        <v>1</v>
      </c>
      <c r="D46" t="s">
        <v>3929</v>
      </c>
      <c r="E46" t="s">
        <v>3429</v>
      </c>
      <c r="F46">
        <v>35000</v>
      </c>
      <c r="G46" t="s">
        <v>1715</v>
      </c>
      <c r="H46">
        <v>6279624</v>
      </c>
      <c r="I46" t="s">
        <v>1730</v>
      </c>
      <c r="J46" t="s">
        <v>3879</v>
      </c>
      <c r="K46">
        <v>1</v>
      </c>
    </row>
    <row r="47" spans="2:11">
      <c r="B47">
        <v>1717630477</v>
      </c>
      <c r="C47">
        <v>1</v>
      </c>
      <c r="D47" t="s">
        <v>3881</v>
      </c>
      <c r="E47" t="s">
        <v>2689</v>
      </c>
      <c r="F47">
        <v>34000</v>
      </c>
      <c r="G47" t="s">
        <v>1715</v>
      </c>
      <c r="H47">
        <v>6279644</v>
      </c>
      <c r="I47" t="s">
        <v>1773</v>
      </c>
      <c r="J47" t="s">
        <v>3879</v>
      </c>
      <c r="K47">
        <v>1</v>
      </c>
    </row>
    <row r="48" spans="2:11">
      <c r="B48">
        <v>1204304362</v>
      </c>
      <c r="C48">
        <v>1</v>
      </c>
      <c r="D48" t="s">
        <v>3930</v>
      </c>
      <c r="E48" t="s">
        <v>2029</v>
      </c>
      <c r="F48">
        <v>35000</v>
      </c>
      <c r="G48" t="s">
        <v>1715</v>
      </c>
      <c r="H48">
        <v>6306204</v>
      </c>
      <c r="I48" t="s">
        <v>1572</v>
      </c>
      <c r="J48" t="s">
        <v>3894</v>
      </c>
      <c r="K48">
        <v>3</v>
      </c>
    </row>
    <row r="49" spans="2:11">
      <c r="B49">
        <v>1710259282</v>
      </c>
      <c r="C49">
        <v>1</v>
      </c>
      <c r="D49" t="s">
        <v>3931</v>
      </c>
      <c r="E49" t="s">
        <v>3932</v>
      </c>
      <c r="F49">
        <v>34000</v>
      </c>
      <c r="G49" t="s">
        <v>3877</v>
      </c>
      <c r="H49">
        <v>1179</v>
      </c>
      <c r="I49" t="s">
        <v>1736</v>
      </c>
      <c r="J49" t="e">
        <v>#N/A</v>
      </c>
      <c r="K49">
        <v>1</v>
      </c>
    </row>
    <row r="50" spans="2:11">
      <c r="B50">
        <v>1713782587</v>
      </c>
      <c r="C50">
        <v>1</v>
      </c>
      <c r="D50" t="s">
        <v>3933</v>
      </c>
      <c r="E50" t="s">
        <v>564</v>
      </c>
      <c r="F50">
        <v>34000</v>
      </c>
      <c r="G50" t="s">
        <v>3877</v>
      </c>
      <c r="H50">
        <v>2462</v>
      </c>
      <c r="I50" t="s">
        <v>1773</v>
      </c>
      <c r="J50" t="s">
        <v>3894</v>
      </c>
      <c r="K50">
        <v>3</v>
      </c>
    </row>
    <row r="51" spans="2:11">
      <c r="B51">
        <v>1714426762</v>
      </c>
      <c r="C51">
        <v>1</v>
      </c>
      <c r="D51" t="s">
        <v>3934</v>
      </c>
      <c r="E51" t="s">
        <v>2107</v>
      </c>
      <c r="F51">
        <v>37000</v>
      </c>
      <c r="G51" t="s">
        <v>3877</v>
      </c>
      <c r="H51">
        <v>3448</v>
      </c>
      <c r="I51" t="s">
        <v>1672</v>
      </c>
      <c r="J51" t="e">
        <v>#N/A</v>
      </c>
      <c r="K51">
        <v>3</v>
      </c>
    </row>
    <row r="52" spans="2:11">
      <c r="B52">
        <v>1711143154</v>
      </c>
      <c r="C52">
        <v>1</v>
      </c>
      <c r="D52" t="s">
        <v>3935</v>
      </c>
      <c r="E52" t="s">
        <v>174</v>
      </c>
      <c r="F52">
        <v>36000</v>
      </c>
      <c r="G52" t="s">
        <v>3877</v>
      </c>
      <c r="H52">
        <v>4078</v>
      </c>
      <c r="I52" t="s">
        <v>3936</v>
      </c>
      <c r="J52" t="s">
        <v>3879</v>
      </c>
      <c r="K52">
        <v>1</v>
      </c>
    </row>
    <row r="53" spans="2:11">
      <c r="B53">
        <v>1713654521</v>
      </c>
      <c r="C53">
        <v>1</v>
      </c>
      <c r="D53" t="s">
        <v>3937</v>
      </c>
      <c r="E53" t="s">
        <v>902</v>
      </c>
      <c r="F53">
        <v>37000</v>
      </c>
      <c r="G53" t="s">
        <v>3877</v>
      </c>
      <c r="H53">
        <v>4174</v>
      </c>
      <c r="I53" t="s">
        <v>1826</v>
      </c>
      <c r="J53" t="e">
        <v>#N/A</v>
      </c>
      <c r="K53">
        <v>6</v>
      </c>
    </row>
    <row r="54" spans="2:11">
      <c r="B54">
        <v>1714658323</v>
      </c>
      <c r="C54">
        <v>1</v>
      </c>
      <c r="D54" t="s">
        <v>3938</v>
      </c>
      <c r="E54" t="s">
        <v>1430</v>
      </c>
      <c r="F54">
        <v>52000</v>
      </c>
      <c r="G54" t="s">
        <v>3877</v>
      </c>
      <c r="H54">
        <v>5879</v>
      </c>
      <c r="I54" t="s">
        <v>3878</v>
      </c>
      <c r="J54" t="s">
        <v>3879</v>
      </c>
      <c r="K54">
        <v>3</v>
      </c>
    </row>
    <row r="55" spans="2:11">
      <c r="B55">
        <v>1707134258</v>
      </c>
      <c r="C55">
        <v>1</v>
      </c>
      <c r="D55" t="s">
        <v>3939</v>
      </c>
      <c r="E55" t="s">
        <v>993</v>
      </c>
      <c r="F55">
        <v>35000</v>
      </c>
      <c r="G55" t="s">
        <v>3877</v>
      </c>
      <c r="H55">
        <v>5890</v>
      </c>
      <c r="I55" t="s">
        <v>1798</v>
      </c>
      <c r="J55" t="s">
        <v>3879</v>
      </c>
      <c r="K55">
        <v>1</v>
      </c>
    </row>
    <row r="56" spans="2:11">
      <c r="B56">
        <v>1713739256</v>
      </c>
      <c r="C56">
        <v>1</v>
      </c>
      <c r="D56" t="s">
        <v>3907</v>
      </c>
      <c r="E56" t="s">
        <v>302</v>
      </c>
      <c r="F56">
        <v>52010</v>
      </c>
      <c r="G56" t="s">
        <v>3877</v>
      </c>
      <c r="H56">
        <v>5908</v>
      </c>
      <c r="I56" t="s">
        <v>3940</v>
      </c>
      <c r="J56" t="s">
        <v>3879</v>
      </c>
      <c r="K56">
        <v>3</v>
      </c>
    </row>
    <row r="57" spans="2:11">
      <c r="B57">
        <v>1706448980</v>
      </c>
      <c r="C57">
        <v>1</v>
      </c>
      <c r="D57" t="s">
        <v>3941</v>
      </c>
      <c r="E57" t="s">
        <v>2824</v>
      </c>
      <c r="F57">
        <v>31000</v>
      </c>
      <c r="G57" t="s">
        <v>3877</v>
      </c>
      <c r="H57">
        <v>3400270</v>
      </c>
      <c r="I57" t="s">
        <v>3885</v>
      </c>
      <c r="J57" t="s">
        <v>3879</v>
      </c>
      <c r="K57">
        <v>6</v>
      </c>
    </row>
    <row r="58" spans="2:11">
      <c r="B58">
        <v>1708515240</v>
      </c>
      <c r="C58">
        <v>1</v>
      </c>
      <c r="D58" t="s">
        <v>3942</v>
      </c>
      <c r="E58" t="s">
        <v>2466</v>
      </c>
      <c r="F58">
        <v>36000</v>
      </c>
      <c r="G58" t="s">
        <v>3877</v>
      </c>
      <c r="H58">
        <v>3400316</v>
      </c>
      <c r="I58" t="s">
        <v>1583</v>
      </c>
      <c r="J58" t="s">
        <v>3879</v>
      </c>
      <c r="K58">
        <v>1</v>
      </c>
    </row>
    <row r="59" spans="2:11">
      <c r="B59">
        <v>1721610457</v>
      </c>
      <c r="C59">
        <v>1</v>
      </c>
      <c r="D59" t="s">
        <v>3943</v>
      </c>
      <c r="E59" t="s">
        <v>700</v>
      </c>
      <c r="F59">
        <v>52010</v>
      </c>
      <c r="G59" t="s">
        <v>3877</v>
      </c>
      <c r="H59">
        <v>6148336</v>
      </c>
      <c r="I59" t="s">
        <v>3944</v>
      </c>
      <c r="J59" t="e">
        <v>#N/A</v>
      </c>
      <c r="K59">
        <v>3</v>
      </c>
    </row>
    <row r="60" spans="2:11">
      <c r="B60">
        <v>1708885866</v>
      </c>
      <c r="C60">
        <v>1</v>
      </c>
      <c r="D60" t="s">
        <v>3945</v>
      </c>
      <c r="E60" t="s">
        <v>2553</v>
      </c>
      <c r="F60">
        <v>36000</v>
      </c>
      <c r="G60" t="s">
        <v>3877</v>
      </c>
      <c r="H60">
        <v>3400620</v>
      </c>
      <c r="I60" t="s">
        <v>1831</v>
      </c>
      <c r="J60" t="s">
        <v>3879</v>
      </c>
      <c r="K60">
        <v>1</v>
      </c>
    </row>
    <row r="61" spans="2:11">
      <c r="B61">
        <v>1711418382</v>
      </c>
      <c r="C61">
        <v>1</v>
      </c>
      <c r="D61" t="s">
        <v>3943</v>
      </c>
      <c r="E61" t="s">
        <v>2106</v>
      </c>
      <c r="F61">
        <v>37000</v>
      </c>
      <c r="G61" t="s">
        <v>3877</v>
      </c>
      <c r="H61">
        <v>3401474</v>
      </c>
      <c r="I61" t="s">
        <v>1826</v>
      </c>
      <c r="J61" t="e">
        <v>#N/A</v>
      </c>
      <c r="K61">
        <v>3</v>
      </c>
    </row>
    <row r="62" spans="2:11">
      <c r="B62">
        <v>1714740345</v>
      </c>
      <c r="C62">
        <v>1</v>
      </c>
      <c r="D62" t="s">
        <v>3946</v>
      </c>
      <c r="E62" t="s">
        <v>666</v>
      </c>
      <c r="F62">
        <v>37000</v>
      </c>
      <c r="G62" t="s">
        <v>3877</v>
      </c>
      <c r="H62">
        <v>3600294</v>
      </c>
      <c r="I62" t="s">
        <v>1899</v>
      </c>
      <c r="J62" t="s">
        <v>3879</v>
      </c>
      <c r="K62">
        <v>2</v>
      </c>
    </row>
    <row r="63" spans="2:11">
      <c r="B63">
        <v>1713821450</v>
      </c>
      <c r="C63">
        <v>1</v>
      </c>
      <c r="D63" t="s">
        <v>3947</v>
      </c>
      <c r="E63" t="s">
        <v>781</v>
      </c>
      <c r="F63">
        <v>37000</v>
      </c>
      <c r="G63" t="s">
        <v>3877</v>
      </c>
      <c r="H63">
        <v>3600689</v>
      </c>
      <c r="I63" t="s">
        <v>1672</v>
      </c>
      <c r="J63" t="s">
        <v>3879</v>
      </c>
      <c r="K63">
        <v>3</v>
      </c>
    </row>
    <row r="64" spans="2:11">
      <c r="B64">
        <v>1713982443</v>
      </c>
      <c r="C64">
        <v>1</v>
      </c>
      <c r="D64" t="s">
        <v>3948</v>
      </c>
      <c r="E64" t="s">
        <v>1096</v>
      </c>
      <c r="F64">
        <v>37000</v>
      </c>
      <c r="G64" t="s">
        <v>3877</v>
      </c>
      <c r="H64">
        <v>3600690</v>
      </c>
      <c r="I64" t="s">
        <v>1899</v>
      </c>
      <c r="J64" t="s">
        <v>3879</v>
      </c>
      <c r="K64">
        <v>2</v>
      </c>
    </row>
    <row r="65" spans="2:11">
      <c r="B65">
        <v>1709895195</v>
      </c>
      <c r="C65">
        <v>1</v>
      </c>
      <c r="D65" t="s">
        <v>3949</v>
      </c>
      <c r="E65" t="s">
        <v>61</v>
      </c>
      <c r="F65">
        <v>52010</v>
      </c>
      <c r="G65" t="s">
        <v>3877</v>
      </c>
      <c r="H65">
        <v>6053258</v>
      </c>
      <c r="I65" t="s">
        <v>3882</v>
      </c>
      <c r="J65" t="s">
        <v>3879</v>
      </c>
      <c r="K65">
        <v>3</v>
      </c>
    </row>
    <row r="66" spans="2:11">
      <c r="B66">
        <v>1712746765</v>
      </c>
      <c r="C66">
        <v>1</v>
      </c>
      <c r="D66" t="s">
        <v>3950</v>
      </c>
      <c r="E66" t="s">
        <v>291</v>
      </c>
      <c r="F66">
        <v>34000</v>
      </c>
      <c r="G66" t="s">
        <v>3877</v>
      </c>
      <c r="H66">
        <v>6057951</v>
      </c>
      <c r="I66" t="s">
        <v>1563</v>
      </c>
      <c r="J66" t="e">
        <v>#N/A</v>
      </c>
      <c r="K66">
        <v>1</v>
      </c>
    </row>
    <row r="67" spans="2:11">
      <c r="B67">
        <v>1715815195</v>
      </c>
      <c r="C67">
        <v>1</v>
      </c>
      <c r="D67" t="s">
        <v>3951</v>
      </c>
      <c r="E67" t="s">
        <v>2869</v>
      </c>
      <c r="F67">
        <v>31000</v>
      </c>
      <c r="G67" t="s">
        <v>3877</v>
      </c>
      <c r="H67">
        <v>6057965</v>
      </c>
      <c r="I67" t="s">
        <v>3885</v>
      </c>
      <c r="J67" t="s">
        <v>3879</v>
      </c>
      <c r="K67">
        <v>6</v>
      </c>
    </row>
    <row r="68" spans="2:11">
      <c r="B68">
        <v>602947442</v>
      </c>
      <c r="C68">
        <v>1</v>
      </c>
      <c r="D68" t="s">
        <v>3952</v>
      </c>
      <c r="E68" t="s">
        <v>1180</v>
      </c>
      <c r="F68">
        <v>35000</v>
      </c>
      <c r="G68" t="s">
        <v>3877</v>
      </c>
      <c r="H68">
        <v>6059284</v>
      </c>
      <c r="I68" t="s">
        <v>1798</v>
      </c>
      <c r="J68" t="s">
        <v>3879</v>
      </c>
      <c r="K68">
        <v>2</v>
      </c>
    </row>
    <row r="69" spans="2:11">
      <c r="B69">
        <v>1715632111</v>
      </c>
      <c r="C69">
        <v>1</v>
      </c>
      <c r="D69" t="s">
        <v>3953</v>
      </c>
      <c r="E69" t="s">
        <v>1306</v>
      </c>
      <c r="F69">
        <v>37000</v>
      </c>
      <c r="G69" t="s">
        <v>3877</v>
      </c>
      <c r="H69">
        <v>6063141</v>
      </c>
      <c r="I69" t="s">
        <v>1746</v>
      </c>
      <c r="J69" t="s">
        <v>3879</v>
      </c>
      <c r="K69">
        <v>3</v>
      </c>
    </row>
    <row r="70" spans="2:11">
      <c r="B70">
        <v>1709618886</v>
      </c>
      <c r="C70">
        <v>1</v>
      </c>
      <c r="D70" t="s">
        <v>3954</v>
      </c>
      <c r="E70" t="s">
        <v>183</v>
      </c>
      <c r="F70">
        <v>35000</v>
      </c>
      <c r="G70" t="s">
        <v>3877</v>
      </c>
      <c r="H70">
        <v>6084300</v>
      </c>
      <c r="I70" t="s">
        <v>1936</v>
      </c>
      <c r="J70" t="s">
        <v>3879</v>
      </c>
      <c r="K70">
        <v>3</v>
      </c>
    </row>
    <row r="71" spans="2:11">
      <c r="B71">
        <v>1715523575</v>
      </c>
      <c r="C71">
        <v>1</v>
      </c>
      <c r="D71" t="s">
        <v>3955</v>
      </c>
      <c r="E71" t="s">
        <v>497</v>
      </c>
      <c r="F71">
        <v>52010</v>
      </c>
      <c r="G71" t="s">
        <v>3877</v>
      </c>
      <c r="H71">
        <v>6122147</v>
      </c>
      <c r="I71" t="s">
        <v>3882</v>
      </c>
      <c r="J71" t="e">
        <v>#N/A</v>
      </c>
      <c r="K71">
        <v>6</v>
      </c>
    </row>
    <row r="72" spans="2:11">
      <c r="B72">
        <v>1717752503</v>
      </c>
      <c r="C72">
        <v>1</v>
      </c>
      <c r="D72" t="s">
        <v>3956</v>
      </c>
      <c r="E72" t="s">
        <v>888</v>
      </c>
      <c r="F72">
        <v>36000</v>
      </c>
      <c r="G72" t="s">
        <v>3877</v>
      </c>
      <c r="H72">
        <v>6126059</v>
      </c>
      <c r="I72" t="s">
        <v>1723</v>
      </c>
      <c r="J72" t="s">
        <v>3879</v>
      </c>
      <c r="K72">
        <v>1</v>
      </c>
    </row>
    <row r="73" spans="2:11">
      <c r="B73">
        <v>1711617074</v>
      </c>
      <c r="C73">
        <v>1</v>
      </c>
      <c r="D73" t="s">
        <v>3957</v>
      </c>
      <c r="E73" t="s">
        <v>194</v>
      </c>
      <c r="F73">
        <v>35000</v>
      </c>
      <c r="G73" t="s">
        <v>3877</v>
      </c>
      <c r="H73">
        <v>6126092</v>
      </c>
      <c r="I73" t="s">
        <v>1798</v>
      </c>
      <c r="J73" t="s">
        <v>3879</v>
      </c>
      <c r="K73">
        <v>1</v>
      </c>
    </row>
    <row r="74" spans="2:11">
      <c r="B74">
        <v>1713986659</v>
      </c>
      <c r="C74">
        <v>1</v>
      </c>
      <c r="D74" t="s">
        <v>3958</v>
      </c>
      <c r="E74" t="s">
        <v>2117</v>
      </c>
      <c r="F74">
        <v>37000</v>
      </c>
      <c r="G74" t="s">
        <v>3877</v>
      </c>
      <c r="H74">
        <v>6127932</v>
      </c>
      <c r="I74" t="s">
        <v>3959</v>
      </c>
      <c r="J74" t="s">
        <v>3879</v>
      </c>
      <c r="K74">
        <v>2</v>
      </c>
    </row>
    <row r="75" spans="2:11">
      <c r="B75">
        <v>1712823549</v>
      </c>
      <c r="C75">
        <v>1</v>
      </c>
      <c r="D75" t="s">
        <v>3960</v>
      </c>
      <c r="E75" t="s">
        <v>861</v>
      </c>
      <c r="F75">
        <v>52010</v>
      </c>
      <c r="G75" t="s">
        <v>3877</v>
      </c>
      <c r="H75">
        <v>6127935</v>
      </c>
      <c r="I75" t="s">
        <v>3882</v>
      </c>
      <c r="J75" t="s">
        <v>3879</v>
      </c>
      <c r="K75">
        <v>3</v>
      </c>
    </row>
    <row r="76" spans="2:11">
      <c r="B76">
        <v>1715892970</v>
      </c>
      <c r="C76">
        <v>1</v>
      </c>
      <c r="D76" t="s">
        <v>3961</v>
      </c>
      <c r="E76" t="s">
        <v>2856</v>
      </c>
      <c r="F76">
        <v>31000</v>
      </c>
      <c r="G76" t="s">
        <v>3877</v>
      </c>
      <c r="H76">
        <v>6128489</v>
      </c>
      <c r="I76" t="s">
        <v>3885</v>
      </c>
      <c r="J76" t="s">
        <v>3879</v>
      </c>
      <c r="K76">
        <v>6</v>
      </c>
    </row>
    <row r="77" spans="2:11">
      <c r="B77">
        <v>401211859</v>
      </c>
      <c r="C77">
        <v>1</v>
      </c>
      <c r="D77" t="s">
        <v>3962</v>
      </c>
      <c r="E77" t="s">
        <v>830</v>
      </c>
      <c r="F77">
        <v>52020</v>
      </c>
      <c r="G77" t="s">
        <v>3877</v>
      </c>
      <c r="H77">
        <v>6128999</v>
      </c>
      <c r="I77" t="s">
        <v>3940</v>
      </c>
      <c r="J77" t="e">
        <v>#N/A</v>
      </c>
      <c r="K77">
        <v>6</v>
      </c>
    </row>
    <row r="78" spans="2:11">
      <c r="B78">
        <v>1706564851</v>
      </c>
      <c r="C78">
        <v>1</v>
      </c>
      <c r="D78" t="s">
        <v>3963</v>
      </c>
      <c r="E78" t="s">
        <v>2874</v>
      </c>
      <c r="F78">
        <v>31000</v>
      </c>
      <c r="G78" t="s">
        <v>3877</v>
      </c>
      <c r="H78">
        <v>6129529</v>
      </c>
      <c r="I78" t="s">
        <v>3885</v>
      </c>
      <c r="J78" t="s">
        <v>3879</v>
      </c>
      <c r="K78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471"/>
  <sheetViews>
    <sheetView workbookViewId="0">
      <selection activeCell="I3" sqref="I3"/>
    </sheetView>
  </sheetViews>
  <sheetFormatPr baseColWidth="10" defaultColWidth="27.28515625" defaultRowHeight="12.75"/>
  <cols>
    <col min="1" max="1" width="11" bestFit="1" customWidth="1"/>
    <col min="2" max="2" width="5.5703125" bestFit="1" customWidth="1"/>
    <col min="3" max="4" width="26.5703125" bestFit="1" customWidth="1"/>
    <col min="5" max="5" width="6" bestFit="1" customWidth="1"/>
    <col min="6" max="6" width="11.42578125" bestFit="1" customWidth="1"/>
    <col min="7" max="7" width="8" bestFit="1" customWidth="1"/>
    <col min="8" max="8" width="19.7109375" bestFit="1" customWidth="1"/>
    <col min="9" max="11" width="5.5703125" bestFit="1" customWidth="1"/>
  </cols>
  <sheetData>
    <row r="1" spans="1:11">
      <c r="A1" s="398">
        <v>1715923296</v>
      </c>
      <c r="B1" s="398">
        <v>1</v>
      </c>
      <c r="C1" s="398" t="s">
        <v>736</v>
      </c>
      <c r="D1" s="398" t="s">
        <v>735</v>
      </c>
      <c r="E1" s="398">
        <v>52010</v>
      </c>
      <c r="F1" s="398" t="s">
        <v>3877</v>
      </c>
      <c r="G1" s="398">
        <v>544</v>
      </c>
      <c r="H1" s="398" t="s">
        <v>3878</v>
      </c>
      <c r="I1" s="398" t="s">
        <v>3964</v>
      </c>
      <c r="J1" s="398">
        <v>3</v>
      </c>
      <c r="K1" s="398" t="s">
        <v>3964</v>
      </c>
    </row>
    <row r="2" spans="1:11">
      <c r="A2" s="398">
        <v>1708256142</v>
      </c>
      <c r="B2" s="398">
        <v>1</v>
      </c>
      <c r="C2" s="398" t="s">
        <v>1018</v>
      </c>
      <c r="D2" s="398" t="s">
        <v>1017</v>
      </c>
      <c r="E2" s="398">
        <v>52000</v>
      </c>
      <c r="F2" s="398" t="s">
        <v>3877</v>
      </c>
      <c r="G2" s="398">
        <v>3400317</v>
      </c>
      <c r="H2" s="398" t="s">
        <v>3878</v>
      </c>
      <c r="I2" s="398">
        <v>1</v>
      </c>
      <c r="J2" s="398">
        <v>1</v>
      </c>
      <c r="K2" s="398" t="s">
        <v>3964</v>
      </c>
    </row>
    <row r="3" spans="1:11">
      <c r="A3" s="398">
        <v>1715144786</v>
      </c>
      <c r="B3" s="398">
        <v>1</v>
      </c>
      <c r="C3" s="398" t="s">
        <v>2128</v>
      </c>
      <c r="D3" s="398" t="s">
        <v>2127</v>
      </c>
      <c r="E3" s="398">
        <v>37000</v>
      </c>
      <c r="F3" s="398" t="s">
        <v>3877</v>
      </c>
      <c r="G3" s="398">
        <v>6057518</v>
      </c>
      <c r="H3" s="398" t="s">
        <v>1672</v>
      </c>
      <c r="I3" s="398">
        <v>1</v>
      </c>
      <c r="J3" s="398">
        <v>2</v>
      </c>
      <c r="K3" s="398" t="s">
        <v>3964</v>
      </c>
    </row>
    <row r="4" spans="1:11">
      <c r="A4" s="398">
        <v>1710533041</v>
      </c>
      <c r="B4" s="398">
        <v>1</v>
      </c>
      <c r="C4" s="398" t="s">
        <v>366</v>
      </c>
      <c r="D4" s="398" t="s">
        <v>365</v>
      </c>
      <c r="E4" s="398">
        <v>35000</v>
      </c>
      <c r="F4" s="398" t="s">
        <v>3877</v>
      </c>
      <c r="G4" s="398">
        <v>6058294</v>
      </c>
      <c r="H4" s="398" t="s">
        <v>1936</v>
      </c>
      <c r="I4" s="398">
        <v>1</v>
      </c>
      <c r="J4" s="398">
        <v>2</v>
      </c>
      <c r="K4" s="398" t="s">
        <v>3964</v>
      </c>
    </row>
    <row r="5" spans="1:11">
      <c r="A5" s="398">
        <v>1002890331</v>
      </c>
      <c r="B5" s="398">
        <v>1</v>
      </c>
      <c r="C5" s="398" t="s">
        <v>695</v>
      </c>
      <c r="D5" s="398" t="s">
        <v>694</v>
      </c>
      <c r="E5" s="398">
        <v>36000</v>
      </c>
      <c r="F5" s="398" t="s">
        <v>3877</v>
      </c>
      <c r="G5" s="398">
        <v>6122116</v>
      </c>
      <c r="H5" s="398" t="s">
        <v>1815</v>
      </c>
      <c r="I5" s="398">
        <v>2</v>
      </c>
      <c r="J5" s="398">
        <v>1</v>
      </c>
      <c r="K5" s="398" t="s">
        <v>3964</v>
      </c>
    </row>
    <row r="6" spans="1:11">
      <c r="A6" s="398">
        <v>1710872043</v>
      </c>
      <c r="B6" s="398">
        <v>1</v>
      </c>
      <c r="C6" s="398" t="s">
        <v>2112</v>
      </c>
      <c r="D6" s="398" t="s">
        <v>2111</v>
      </c>
      <c r="E6" s="398">
        <v>37000</v>
      </c>
      <c r="F6" s="398" t="s">
        <v>3877</v>
      </c>
      <c r="G6" s="398">
        <v>6127790</v>
      </c>
      <c r="H6" s="398" t="s">
        <v>1587</v>
      </c>
      <c r="I6" s="398">
        <v>1</v>
      </c>
      <c r="J6" s="398">
        <v>2</v>
      </c>
      <c r="K6" s="398" t="s">
        <v>3964</v>
      </c>
    </row>
    <row r="7" spans="1:11">
      <c r="A7" s="398">
        <v>1713086237</v>
      </c>
      <c r="B7" s="398">
        <v>1</v>
      </c>
      <c r="C7" s="398" t="s">
        <v>2867</v>
      </c>
      <c r="D7" s="398" t="s">
        <v>2866</v>
      </c>
      <c r="E7" s="398">
        <v>31000</v>
      </c>
      <c r="F7" s="398" t="s">
        <v>3877</v>
      </c>
      <c r="G7" s="398">
        <v>6130716</v>
      </c>
      <c r="H7" s="398" t="s">
        <v>3885</v>
      </c>
      <c r="I7" s="398">
        <v>1</v>
      </c>
      <c r="J7" s="398">
        <v>6</v>
      </c>
      <c r="K7" s="398" t="s">
        <v>3964</v>
      </c>
    </row>
    <row r="8" spans="1:11">
      <c r="A8" s="398">
        <v>1716264252</v>
      </c>
      <c r="B8" s="398">
        <v>1</v>
      </c>
      <c r="C8" s="398" t="s">
        <v>930</v>
      </c>
      <c r="D8" s="398" t="s">
        <v>929</v>
      </c>
      <c r="E8" s="398">
        <v>37000</v>
      </c>
      <c r="F8" s="398" t="s">
        <v>3877</v>
      </c>
      <c r="G8" s="398">
        <v>6147915</v>
      </c>
      <c r="H8" s="398" t="s">
        <v>1899</v>
      </c>
      <c r="I8" s="398">
        <v>2</v>
      </c>
      <c r="J8" s="398">
        <v>2</v>
      </c>
      <c r="K8" s="398" t="s">
        <v>3964</v>
      </c>
    </row>
    <row r="9" spans="1:11">
      <c r="A9" s="398">
        <v>1714176615</v>
      </c>
      <c r="B9" s="398">
        <v>1</v>
      </c>
      <c r="C9" s="398" t="s">
        <v>308</v>
      </c>
      <c r="D9" s="398" t="s">
        <v>312</v>
      </c>
      <c r="E9" s="398">
        <v>36000</v>
      </c>
      <c r="F9" s="398" t="s">
        <v>3877</v>
      </c>
      <c r="G9" s="398">
        <v>6147922</v>
      </c>
      <c r="H9" s="398" t="s">
        <v>3896</v>
      </c>
      <c r="I9" s="398">
        <v>2</v>
      </c>
      <c r="J9" s="398">
        <v>1</v>
      </c>
      <c r="K9" s="398" t="s">
        <v>3964</v>
      </c>
    </row>
    <row r="10" spans="1:11">
      <c r="A10" s="398">
        <v>1716821333</v>
      </c>
      <c r="B10" s="398">
        <v>1</v>
      </c>
      <c r="C10" s="398" t="s">
        <v>1186</v>
      </c>
      <c r="D10" s="398" t="s">
        <v>1185</v>
      </c>
      <c r="E10" s="398">
        <v>37000</v>
      </c>
      <c r="F10" s="398" t="s">
        <v>3877</v>
      </c>
      <c r="G10" s="398">
        <v>6147926</v>
      </c>
      <c r="H10" s="398" t="s">
        <v>1746</v>
      </c>
      <c r="I10" s="398">
        <v>1</v>
      </c>
      <c r="J10" s="398">
        <v>1</v>
      </c>
      <c r="K10" s="398" t="s">
        <v>3964</v>
      </c>
    </row>
    <row r="11" spans="1:11">
      <c r="A11" s="398">
        <v>1721127064</v>
      </c>
      <c r="B11" s="398">
        <v>1</v>
      </c>
      <c r="C11" s="398" t="s">
        <v>318</v>
      </c>
      <c r="D11" s="398" t="s">
        <v>317</v>
      </c>
      <c r="E11" s="398">
        <v>36000</v>
      </c>
      <c r="F11" s="398" t="s">
        <v>3877</v>
      </c>
      <c r="G11" s="398">
        <v>6147929</v>
      </c>
      <c r="H11" s="398" t="s">
        <v>3896</v>
      </c>
      <c r="I11" s="398">
        <v>1</v>
      </c>
      <c r="J11" s="398">
        <v>1</v>
      </c>
      <c r="K11" s="398" t="s">
        <v>3964</v>
      </c>
    </row>
    <row r="12" spans="1:11">
      <c r="A12" s="398">
        <v>1719295808</v>
      </c>
      <c r="B12" s="398">
        <v>1</v>
      </c>
      <c r="C12" s="398" t="s">
        <v>1970</v>
      </c>
      <c r="D12" s="398" t="s">
        <v>1969</v>
      </c>
      <c r="E12" s="398">
        <v>35000</v>
      </c>
      <c r="F12" s="398" t="s">
        <v>3877</v>
      </c>
      <c r="G12" s="398">
        <v>6147930</v>
      </c>
      <c r="H12" s="398" t="s">
        <v>2318</v>
      </c>
      <c r="I12" s="398">
        <v>2</v>
      </c>
      <c r="J12" s="398">
        <v>1</v>
      </c>
      <c r="K12" s="398" t="s">
        <v>3964</v>
      </c>
    </row>
    <row r="13" spans="1:11">
      <c r="A13" s="398">
        <v>1717074676</v>
      </c>
      <c r="B13" s="398">
        <v>1</v>
      </c>
      <c r="C13" s="398" t="s">
        <v>1189</v>
      </c>
      <c r="D13" s="398" t="s">
        <v>1188</v>
      </c>
      <c r="E13" s="398">
        <v>37000</v>
      </c>
      <c r="F13" s="398" t="s">
        <v>3877</v>
      </c>
      <c r="G13" s="398">
        <v>6147931</v>
      </c>
      <c r="H13" s="398" t="s">
        <v>1672</v>
      </c>
      <c r="I13" s="398">
        <v>1</v>
      </c>
      <c r="J13" s="398">
        <v>1</v>
      </c>
      <c r="K13" s="398" t="s">
        <v>3964</v>
      </c>
    </row>
    <row r="14" spans="1:11">
      <c r="A14" s="398">
        <v>1307936722</v>
      </c>
      <c r="B14" s="398">
        <v>1</v>
      </c>
      <c r="C14" s="398" t="s">
        <v>94</v>
      </c>
      <c r="D14" s="398" t="s">
        <v>93</v>
      </c>
      <c r="E14" s="398">
        <v>37000</v>
      </c>
      <c r="F14" s="398" t="s">
        <v>3877</v>
      </c>
      <c r="G14" s="398">
        <v>6147932</v>
      </c>
      <c r="H14" s="398" t="s">
        <v>1672</v>
      </c>
      <c r="I14" s="398">
        <v>1</v>
      </c>
      <c r="J14" s="398">
        <v>1</v>
      </c>
      <c r="K14" s="398" t="s">
        <v>3964</v>
      </c>
    </row>
    <row r="15" spans="1:11">
      <c r="A15" s="398">
        <v>1716896905</v>
      </c>
      <c r="B15" s="398">
        <v>1</v>
      </c>
      <c r="C15" s="398" t="s">
        <v>337</v>
      </c>
      <c r="D15" s="398" t="s">
        <v>336</v>
      </c>
      <c r="E15" s="398">
        <v>36000</v>
      </c>
      <c r="F15" s="398" t="s">
        <v>3877</v>
      </c>
      <c r="G15" s="398">
        <v>6147934</v>
      </c>
      <c r="H15" s="398" t="s">
        <v>1811</v>
      </c>
      <c r="I15" s="398">
        <v>1</v>
      </c>
      <c r="J15" s="398">
        <v>1</v>
      </c>
      <c r="K15" s="398" t="s">
        <v>3964</v>
      </c>
    </row>
    <row r="16" spans="1:11">
      <c r="A16" s="398">
        <v>1716437189</v>
      </c>
      <c r="B16" s="398">
        <v>1</v>
      </c>
      <c r="C16" s="398" t="s">
        <v>107</v>
      </c>
      <c r="D16" s="398" t="s">
        <v>106</v>
      </c>
      <c r="E16" s="398">
        <v>37000</v>
      </c>
      <c r="F16" s="398" t="s">
        <v>3877</v>
      </c>
      <c r="G16" s="398">
        <v>6147935</v>
      </c>
      <c r="H16" s="398" t="s">
        <v>1672</v>
      </c>
      <c r="I16" s="398" t="s">
        <v>3964</v>
      </c>
      <c r="J16" s="398">
        <v>2</v>
      </c>
      <c r="K16" s="398" t="s">
        <v>3964</v>
      </c>
    </row>
    <row r="17" spans="1:11">
      <c r="A17" s="398">
        <v>1719378802</v>
      </c>
      <c r="B17" s="398">
        <v>1</v>
      </c>
      <c r="C17" s="398" t="s">
        <v>113</v>
      </c>
      <c r="D17" s="398" t="s">
        <v>112</v>
      </c>
      <c r="E17" s="398">
        <v>35000</v>
      </c>
      <c r="F17" s="398" t="s">
        <v>3877</v>
      </c>
      <c r="G17" s="398">
        <v>6147936</v>
      </c>
      <c r="H17" s="398" t="s">
        <v>2318</v>
      </c>
      <c r="I17" s="398">
        <v>3</v>
      </c>
      <c r="J17" s="398">
        <v>3</v>
      </c>
      <c r="K17" s="398" t="s">
        <v>3964</v>
      </c>
    </row>
    <row r="18" spans="1:11">
      <c r="A18" s="398">
        <v>1713916300</v>
      </c>
      <c r="B18" s="398">
        <v>1</v>
      </c>
      <c r="C18" s="398" t="s">
        <v>134</v>
      </c>
      <c r="D18" s="398" t="s">
        <v>133</v>
      </c>
      <c r="E18" s="398">
        <v>37000</v>
      </c>
      <c r="F18" s="398" t="s">
        <v>3877</v>
      </c>
      <c r="G18" s="398">
        <v>6147939</v>
      </c>
      <c r="H18" s="398" t="s">
        <v>1672</v>
      </c>
      <c r="I18" s="398">
        <v>1</v>
      </c>
      <c r="J18" s="398">
        <v>1</v>
      </c>
      <c r="K18" s="398" t="s">
        <v>3964</v>
      </c>
    </row>
    <row r="19" spans="1:11">
      <c r="A19" s="398">
        <v>603455478</v>
      </c>
      <c r="B19" s="398">
        <v>1</v>
      </c>
      <c r="C19" s="398" t="s">
        <v>349</v>
      </c>
      <c r="D19" s="398" t="s">
        <v>348</v>
      </c>
      <c r="E19" s="398">
        <v>36000</v>
      </c>
      <c r="F19" s="398" t="s">
        <v>3877</v>
      </c>
      <c r="G19" s="398">
        <v>6147941</v>
      </c>
      <c r="H19" s="398" t="s">
        <v>3896</v>
      </c>
      <c r="I19" s="398">
        <v>1</v>
      </c>
      <c r="J19" s="398">
        <v>1</v>
      </c>
      <c r="K19" s="398" t="s">
        <v>3964</v>
      </c>
    </row>
    <row r="20" spans="1:11">
      <c r="A20" s="398">
        <v>1714677547</v>
      </c>
      <c r="B20" s="398">
        <v>1</v>
      </c>
      <c r="C20" s="398" t="s">
        <v>2081</v>
      </c>
      <c r="D20" s="398" t="s">
        <v>2080</v>
      </c>
      <c r="E20" s="398">
        <v>36000</v>
      </c>
      <c r="F20" s="398" t="s">
        <v>3877</v>
      </c>
      <c r="G20" s="398">
        <v>6147945</v>
      </c>
      <c r="H20" s="398" t="s">
        <v>1811</v>
      </c>
      <c r="I20" s="398">
        <v>2</v>
      </c>
      <c r="J20" s="398">
        <v>2</v>
      </c>
      <c r="K20" s="398" t="s">
        <v>3964</v>
      </c>
    </row>
    <row r="21" spans="1:11">
      <c r="A21" s="398">
        <v>1716982648</v>
      </c>
      <c r="B21" s="398">
        <v>1</v>
      </c>
      <c r="C21" s="398" t="s">
        <v>152</v>
      </c>
      <c r="D21" s="398" t="s">
        <v>151</v>
      </c>
      <c r="E21" s="398">
        <v>35000</v>
      </c>
      <c r="F21" s="398" t="s">
        <v>3877</v>
      </c>
      <c r="G21" s="398">
        <v>6147947</v>
      </c>
      <c r="H21" s="398" t="s">
        <v>2318</v>
      </c>
      <c r="I21" s="398">
        <v>2</v>
      </c>
      <c r="J21" s="398">
        <v>1</v>
      </c>
      <c r="K21" s="398" t="s">
        <v>3964</v>
      </c>
    </row>
    <row r="22" spans="1:11">
      <c r="A22" s="398">
        <v>1715724447</v>
      </c>
      <c r="B22" s="398">
        <v>1</v>
      </c>
      <c r="C22" s="398" t="s">
        <v>377</v>
      </c>
      <c r="D22" s="398" t="s">
        <v>376</v>
      </c>
      <c r="E22" s="398">
        <v>36000</v>
      </c>
      <c r="F22" s="398" t="s">
        <v>3877</v>
      </c>
      <c r="G22" s="398">
        <v>6147950</v>
      </c>
      <c r="H22" s="398" t="s">
        <v>1831</v>
      </c>
      <c r="I22" s="398">
        <v>1</v>
      </c>
      <c r="J22" s="398">
        <v>1</v>
      </c>
      <c r="K22" s="398" t="s">
        <v>3964</v>
      </c>
    </row>
    <row r="23" spans="1:11">
      <c r="A23" s="398">
        <v>1715568042</v>
      </c>
      <c r="B23" s="398">
        <v>1</v>
      </c>
      <c r="C23" s="398" t="s">
        <v>109</v>
      </c>
      <c r="D23" s="398" t="s">
        <v>941</v>
      </c>
      <c r="E23" s="398">
        <v>36000</v>
      </c>
      <c r="F23" s="398" t="s">
        <v>3877</v>
      </c>
      <c r="G23" s="398">
        <v>6147951</v>
      </c>
      <c r="H23" s="398" t="s">
        <v>1831</v>
      </c>
      <c r="I23" s="398">
        <v>2</v>
      </c>
      <c r="J23" s="398">
        <v>1</v>
      </c>
      <c r="K23" s="398" t="s">
        <v>3964</v>
      </c>
    </row>
    <row r="24" spans="1:11">
      <c r="A24" s="398">
        <v>1720816634</v>
      </c>
      <c r="B24" s="398">
        <v>1</v>
      </c>
      <c r="C24" s="398" t="s">
        <v>389</v>
      </c>
      <c r="D24" s="398" t="s">
        <v>388</v>
      </c>
      <c r="E24" s="398">
        <v>36000</v>
      </c>
      <c r="F24" s="398" t="s">
        <v>3877</v>
      </c>
      <c r="G24" s="398">
        <v>6147953</v>
      </c>
      <c r="H24" s="398" t="s">
        <v>3936</v>
      </c>
      <c r="I24" s="398">
        <v>2</v>
      </c>
      <c r="J24" s="398">
        <v>2</v>
      </c>
      <c r="K24" s="398" t="s">
        <v>3964</v>
      </c>
    </row>
    <row r="25" spans="1:11">
      <c r="A25" s="398">
        <v>1002394532</v>
      </c>
      <c r="B25" s="398">
        <v>1</v>
      </c>
      <c r="C25" s="398" t="s">
        <v>395</v>
      </c>
      <c r="D25" s="398" t="s">
        <v>394</v>
      </c>
      <c r="E25" s="398">
        <v>36000</v>
      </c>
      <c r="F25" s="398" t="s">
        <v>3877</v>
      </c>
      <c r="G25" s="398">
        <v>6147955</v>
      </c>
      <c r="H25" s="398" t="s">
        <v>1831</v>
      </c>
      <c r="I25" s="398">
        <v>1</v>
      </c>
      <c r="J25" s="398">
        <v>1</v>
      </c>
      <c r="K25" s="398" t="s">
        <v>3964</v>
      </c>
    </row>
    <row r="26" spans="1:11">
      <c r="A26" s="398">
        <v>1720292612</v>
      </c>
      <c r="B26" s="398">
        <v>1</v>
      </c>
      <c r="C26" s="398" t="s">
        <v>1323</v>
      </c>
      <c r="D26" s="398" t="s">
        <v>1322</v>
      </c>
      <c r="E26" s="398">
        <v>37000</v>
      </c>
      <c r="F26" s="398" t="s">
        <v>3877</v>
      </c>
      <c r="G26" s="398">
        <v>6147956</v>
      </c>
      <c r="H26" s="398" t="s">
        <v>1899</v>
      </c>
      <c r="I26" s="398">
        <v>2</v>
      </c>
      <c r="J26" s="398">
        <v>1</v>
      </c>
      <c r="K26" s="398" t="s">
        <v>3964</v>
      </c>
    </row>
    <row r="27" spans="1:11">
      <c r="A27" s="398">
        <v>1719554642</v>
      </c>
      <c r="B27" s="398">
        <v>1</v>
      </c>
      <c r="C27" s="398" t="s">
        <v>945</v>
      </c>
      <c r="D27" s="398" t="s">
        <v>944</v>
      </c>
      <c r="E27" s="398">
        <v>36000</v>
      </c>
      <c r="F27" s="398" t="s">
        <v>3877</v>
      </c>
      <c r="G27" s="398">
        <v>6147958</v>
      </c>
      <c r="H27" s="398" t="s">
        <v>3896</v>
      </c>
      <c r="I27" s="398">
        <v>2</v>
      </c>
      <c r="J27" s="398">
        <v>2</v>
      </c>
      <c r="K27" s="398" t="s">
        <v>3964</v>
      </c>
    </row>
    <row r="28" spans="1:11">
      <c r="A28" s="398">
        <v>1721866471</v>
      </c>
      <c r="B28" s="398">
        <v>1</v>
      </c>
      <c r="C28" s="398" t="s">
        <v>1121</v>
      </c>
      <c r="D28" s="398" t="s">
        <v>1349</v>
      </c>
      <c r="E28" s="398">
        <v>37000</v>
      </c>
      <c r="F28" s="398" t="s">
        <v>3877</v>
      </c>
      <c r="G28" s="398">
        <v>6147959</v>
      </c>
      <c r="H28" s="398" t="s">
        <v>1672</v>
      </c>
      <c r="I28" s="398">
        <v>1</v>
      </c>
      <c r="J28" s="398">
        <v>1</v>
      </c>
      <c r="K28" s="398" t="s">
        <v>3964</v>
      </c>
    </row>
    <row r="29" spans="1:11">
      <c r="A29" s="398">
        <v>1718421090</v>
      </c>
      <c r="B29" s="398">
        <v>1</v>
      </c>
      <c r="C29" s="398" t="s">
        <v>947</v>
      </c>
      <c r="D29" s="398" t="s">
        <v>946</v>
      </c>
      <c r="E29" s="398">
        <v>36000</v>
      </c>
      <c r="F29" s="398" t="s">
        <v>3877</v>
      </c>
      <c r="G29" s="398">
        <v>6147961</v>
      </c>
      <c r="H29" s="398" t="s">
        <v>3896</v>
      </c>
      <c r="I29" s="398">
        <v>1</v>
      </c>
      <c r="J29" s="398">
        <v>1</v>
      </c>
      <c r="K29" s="398" t="s">
        <v>3964</v>
      </c>
    </row>
    <row r="30" spans="1:11">
      <c r="A30" s="398">
        <v>1718451956</v>
      </c>
      <c r="B30" s="398">
        <v>1</v>
      </c>
      <c r="C30" s="398" t="s">
        <v>1362</v>
      </c>
      <c r="D30" s="398" t="s">
        <v>1361</v>
      </c>
      <c r="E30" s="398">
        <v>37000</v>
      </c>
      <c r="F30" s="398" t="s">
        <v>3877</v>
      </c>
      <c r="G30" s="398">
        <v>6147963</v>
      </c>
      <c r="H30" s="398" t="s">
        <v>1746</v>
      </c>
      <c r="I30" s="398">
        <v>1</v>
      </c>
      <c r="J30" s="398">
        <v>1</v>
      </c>
      <c r="K30" s="398" t="s">
        <v>3964</v>
      </c>
    </row>
    <row r="31" spans="1:11">
      <c r="A31" s="398">
        <v>1717075525</v>
      </c>
      <c r="B31" s="398">
        <v>1</v>
      </c>
      <c r="C31" s="398" t="s">
        <v>1375</v>
      </c>
      <c r="D31" s="398" t="s">
        <v>1374</v>
      </c>
      <c r="E31" s="398">
        <v>37000</v>
      </c>
      <c r="F31" s="398" t="s">
        <v>3877</v>
      </c>
      <c r="G31" s="398">
        <v>6147965</v>
      </c>
      <c r="H31" s="398" t="s">
        <v>1899</v>
      </c>
      <c r="I31" s="398">
        <v>1</v>
      </c>
      <c r="J31" s="398">
        <v>1</v>
      </c>
      <c r="K31" s="398" t="s">
        <v>3964</v>
      </c>
    </row>
    <row r="32" spans="1:11">
      <c r="A32" s="398">
        <v>1719657155</v>
      </c>
      <c r="B32" s="398">
        <v>1</v>
      </c>
      <c r="C32" s="398" t="s">
        <v>1318</v>
      </c>
      <c r="D32" s="398" t="s">
        <v>1402</v>
      </c>
      <c r="E32" s="398">
        <v>37000</v>
      </c>
      <c r="F32" s="398" t="s">
        <v>3877</v>
      </c>
      <c r="G32" s="398">
        <v>6147969</v>
      </c>
      <c r="H32" s="398" t="s">
        <v>1673</v>
      </c>
      <c r="I32" s="398">
        <v>1</v>
      </c>
      <c r="J32" s="398">
        <v>1</v>
      </c>
      <c r="K32" s="398" t="s">
        <v>3964</v>
      </c>
    </row>
    <row r="33" spans="1:11">
      <c r="A33" s="398">
        <v>1716457229</v>
      </c>
      <c r="B33" s="398">
        <v>1</v>
      </c>
      <c r="C33" s="398" t="s">
        <v>128</v>
      </c>
      <c r="D33" s="398" t="s">
        <v>2505</v>
      </c>
      <c r="E33" s="398">
        <v>36000</v>
      </c>
      <c r="F33" s="398" t="s">
        <v>3877</v>
      </c>
      <c r="G33" s="398">
        <v>6147970</v>
      </c>
      <c r="H33" s="398" t="s">
        <v>1811</v>
      </c>
      <c r="I33" s="398">
        <v>2</v>
      </c>
      <c r="J33" s="398">
        <v>1</v>
      </c>
      <c r="K33" s="398" t="s">
        <v>3964</v>
      </c>
    </row>
    <row r="34" spans="1:11">
      <c r="A34" s="398">
        <v>1719129890</v>
      </c>
      <c r="B34" s="398">
        <v>1</v>
      </c>
      <c r="C34" s="398" t="s">
        <v>962</v>
      </c>
      <c r="D34" s="398" t="s">
        <v>961</v>
      </c>
      <c r="E34" s="398">
        <v>36000</v>
      </c>
      <c r="F34" s="398" t="s">
        <v>3877</v>
      </c>
      <c r="G34" s="398">
        <v>6147975</v>
      </c>
      <c r="H34" s="398" t="s">
        <v>1811</v>
      </c>
      <c r="I34" s="398">
        <v>1</v>
      </c>
      <c r="J34" s="398">
        <v>1</v>
      </c>
      <c r="K34" s="398" t="s">
        <v>3964</v>
      </c>
    </row>
    <row r="35" spans="1:11">
      <c r="A35" s="398">
        <v>1714599659</v>
      </c>
      <c r="B35" s="398">
        <v>1</v>
      </c>
      <c r="C35" s="398" t="s">
        <v>441</v>
      </c>
      <c r="D35" s="398" t="s">
        <v>440</v>
      </c>
      <c r="E35" s="398">
        <v>36000</v>
      </c>
      <c r="F35" s="398" t="s">
        <v>3877</v>
      </c>
      <c r="G35" s="398">
        <v>6147976</v>
      </c>
      <c r="H35" s="398" t="s">
        <v>3896</v>
      </c>
      <c r="I35" s="398">
        <v>1</v>
      </c>
      <c r="J35" s="398">
        <v>1</v>
      </c>
      <c r="K35" s="398" t="s">
        <v>3964</v>
      </c>
    </row>
    <row r="36" spans="1:11">
      <c r="A36" s="398">
        <v>401401674</v>
      </c>
      <c r="B36" s="398">
        <v>1</v>
      </c>
      <c r="C36" s="398" t="s">
        <v>1449</v>
      </c>
      <c r="D36" s="398" t="s">
        <v>1448</v>
      </c>
      <c r="E36" s="398">
        <v>37000</v>
      </c>
      <c r="F36" s="398" t="s">
        <v>3877</v>
      </c>
      <c r="G36" s="398">
        <v>6147980</v>
      </c>
      <c r="H36" s="398" t="s">
        <v>3959</v>
      </c>
      <c r="I36" s="398">
        <v>1</v>
      </c>
      <c r="J36" s="398">
        <v>2</v>
      </c>
      <c r="K36" s="398" t="s">
        <v>3964</v>
      </c>
    </row>
    <row r="37" spans="1:11">
      <c r="A37" s="398">
        <v>1712749108</v>
      </c>
      <c r="B37" s="398">
        <v>1</v>
      </c>
      <c r="C37" s="398" t="s">
        <v>2636</v>
      </c>
      <c r="D37" s="398" t="s">
        <v>2635</v>
      </c>
      <c r="E37" s="398">
        <v>52000</v>
      </c>
      <c r="F37" s="398" t="s">
        <v>3877</v>
      </c>
      <c r="G37" s="398">
        <v>6147997</v>
      </c>
      <c r="H37" s="398" t="s">
        <v>3878</v>
      </c>
      <c r="I37" s="398">
        <v>2</v>
      </c>
      <c r="J37" s="398">
        <v>1</v>
      </c>
      <c r="K37" s="398" t="s">
        <v>3964</v>
      </c>
    </row>
    <row r="38" spans="1:11">
      <c r="A38" s="398">
        <v>1715987572</v>
      </c>
      <c r="B38" s="398">
        <v>1</v>
      </c>
      <c r="C38" s="398" t="s">
        <v>341</v>
      </c>
      <c r="D38" s="398" t="s">
        <v>340</v>
      </c>
      <c r="E38" s="398">
        <v>34000</v>
      </c>
      <c r="F38" s="398" t="s">
        <v>3877</v>
      </c>
      <c r="G38" s="398">
        <v>6148038</v>
      </c>
      <c r="H38" s="398" t="s">
        <v>1711</v>
      </c>
      <c r="I38" s="398">
        <v>2</v>
      </c>
      <c r="J38" s="398">
        <v>2</v>
      </c>
      <c r="K38" s="398" t="s">
        <v>3964</v>
      </c>
    </row>
    <row r="39" spans="1:11">
      <c r="A39" s="398">
        <v>1721253100</v>
      </c>
      <c r="B39" s="398">
        <v>1</v>
      </c>
      <c r="C39" s="398" t="s">
        <v>69</v>
      </c>
      <c r="D39" s="398" t="s">
        <v>157</v>
      </c>
      <c r="E39" s="398">
        <v>37000</v>
      </c>
      <c r="F39" s="398" t="s">
        <v>3877</v>
      </c>
      <c r="G39" s="398">
        <v>6148041</v>
      </c>
      <c r="H39" s="398" t="s">
        <v>1746</v>
      </c>
      <c r="I39" s="398">
        <v>1</v>
      </c>
      <c r="J39" s="398">
        <v>1</v>
      </c>
      <c r="K39" s="398" t="s">
        <v>3964</v>
      </c>
    </row>
    <row r="40" spans="1:11">
      <c r="A40" s="398">
        <v>1716259237</v>
      </c>
      <c r="B40" s="398">
        <v>1</v>
      </c>
      <c r="C40" s="398" t="s">
        <v>406</v>
      </c>
      <c r="D40" s="398" t="s">
        <v>405</v>
      </c>
      <c r="E40" s="398">
        <v>34000</v>
      </c>
      <c r="F40" s="398" t="s">
        <v>3877</v>
      </c>
      <c r="G40" s="398">
        <v>6148045</v>
      </c>
      <c r="H40" s="398" t="s">
        <v>1758</v>
      </c>
      <c r="I40" s="398">
        <v>2</v>
      </c>
      <c r="J40" s="398">
        <v>1</v>
      </c>
      <c r="K40" s="398" t="s">
        <v>3964</v>
      </c>
    </row>
    <row r="41" spans="1:11">
      <c r="A41" s="398">
        <v>1720816881</v>
      </c>
      <c r="B41" s="398">
        <v>1</v>
      </c>
      <c r="C41" s="398" t="s">
        <v>242</v>
      </c>
      <c r="D41" s="398" t="s">
        <v>241</v>
      </c>
      <c r="E41" s="398">
        <v>35000</v>
      </c>
      <c r="F41" s="398" t="s">
        <v>3877</v>
      </c>
      <c r="G41" s="398">
        <v>6148047</v>
      </c>
      <c r="H41" s="398" t="s">
        <v>2318</v>
      </c>
      <c r="I41" s="398">
        <v>2</v>
      </c>
      <c r="J41" s="398">
        <v>1</v>
      </c>
      <c r="K41" s="398" t="s">
        <v>3964</v>
      </c>
    </row>
    <row r="42" spans="1:11">
      <c r="A42" s="398">
        <v>1716849227</v>
      </c>
      <c r="B42" s="398">
        <v>1</v>
      </c>
      <c r="C42" s="398" t="s">
        <v>470</v>
      </c>
      <c r="D42" s="398" t="s">
        <v>469</v>
      </c>
      <c r="E42" s="398">
        <v>36000</v>
      </c>
      <c r="F42" s="398" t="s">
        <v>3877</v>
      </c>
      <c r="G42" s="398">
        <v>6148051</v>
      </c>
      <c r="H42" s="398" t="s">
        <v>1583</v>
      </c>
      <c r="I42" s="398">
        <v>1</v>
      </c>
      <c r="J42" s="398">
        <v>2</v>
      </c>
      <c r="K42" s="398" t="s">
        <v>3964</v>
      </c>
    </row>
    <row r="43" spans="1:11">
      <c r="A43" s="398">
        <v>1718195702</v>
      </c>
      <c r="B43" s="398">
        <v>1</v>
      </c>
      <c r="C43" s="398" t="s">
        <v>3413</v>
      </c>
      <c r="D43" s="398" t="s">
        <v>3412</v>
      </c>
      <c r="E43" s="398">
        <v>35000</v>
      </c>
      <c r="F43" s="398" t="s">
        <v>3877</v>
      </c>
      <c r="G43" s="398">
        <v>6148052</v>
      </c>
      <c r="H43" s="398" t="s">
        <v>1730</v>
      </c>
      <c r="I43" s="398">
        <v>1</v>
      </c>
      <c r="J43" s="398">
        <v>1</v>
      </c>
      <c r="K43" s="398" t="s">
        <v>3964</v>
      </c>
    </row>
    <row r="44" spans="1:11">
      <c r="A44" s="398">
        <v>1716968951</v>
      </c>
      <c r="B44" s="398">
        <v>1</v>
      </c>
      <c r="C44" s="398" t="s">
        <v>320</v>
      </c>
      <c r="D44" s="398" t="s">
        <v>319</v>
      </c>
      <c r="E44" s="398">
        <v>35000</v>
      </c>
      <c r="F44" s="398" t="s">
        <v>3877</v>
      </c>
      <c r="G44" s="398">
        <v>6148053</v>
      </c>
      <c r="H44" s="398" t="s">
        <v>1936</v>
      </c>
      <c r="I44" s="398">
        <v>2</v>
      </c>
      <c r="J44" s="398">
        <v>1</v>
      </c>
      <c r="K44" s="398" t="s">
        <v>3964</v>
      </c>
    </row>
    <row r="45" spans="1:11">
      <c r="A45" s="398">
        <v>1713373841</v>
      </c>
      <c r="B45" s="398">
        <v>1</v>
      </c>
      <c r="C45" s="398" t="s">
        <v>186</v>
      </c>
      <c r="D45" s="398" t="s">
        <v>185</v>
      </c>
      <c r="E45" s="398">
        <v>37000</v>
      </c>
      <c r="F45" s="398" t="s">
        <v>3877</v>
      </c>
      <c r="G45" s="398">
        <v>6148054</v>
      </c>
      <c r="H45" s="398" t="s">
        <v>1672</v>
      </c>
      <c r="I45" s="398">
        <v>1</v>
      </c>
      <c r="J45" s="398">
        <v>1</v>
      </c>
      <c r="K45" s="398" t="s">
        <v>3964</v>
      </c>
    </row>
    <row r="46" spans="1:11">
      <c r="A46" s="398">
        <v>1717013609</v>
      </c>
      <c r="B46" s="398">
        <v>1</v>
      </c>
      <c r="C46" s="398" t="s">
        <v>2509</v>
      </c>
      <c r="D46" s="398" t="s">
        <v>2508</v>
      </c>
      <c r="E46" s="398">
        <v>36000</v>
      </c>
      <c r="F46" s="398" t="s">
        <v>3877</v>
      </c>
      <c r="G46" s="398">
        <v>6148059</v>
      </c>
      <c r="H46" s="398" t="s">
        <v>3896</v>
      </c>
      <c r="I46" s="398">
        <v>1</v>
      </c>
      <c r="J46" s="398">
        <v>1</v>
      </c>
      <c r="K46" s="398" t="s">
        <v>3964</v>
      </c>
    </row>
    <row r="47" spans="1:11">
      <c r="A47" s="398">
        <v>1719766030</v>
      </c>
      <c r="B47" s="398">
        <v>1</v>
      </c>
      <c r="C47" s="398" t="s">
        <v>271</v>
      </c>
      <c r="D47" s="398" t="s">
        <v>270</v>
      </c>
      <c r="E47" s="398">
        <v>37000</v>
      </c>
      <c r="F47" s="398" t="s">
        <v>3877</v>
      </c>
      <c r="G47" s="398">
        <v>6148060</v>
      </c>
      <c r="H47" s="398" t="s">
        <v>1672</v>
      </c>
      <c r="I47" s="398">
        <v>1</v>
      </c>
      <c r="J47" s="398">
        <v>1</v>
      </c>
      <c r="K47" s="398" t="s">
        <v>3964</v>
      </c>
    </row>
    <row r="48" spans="1:11">
      <c r="A48" s="398">
        <v>1716979446</v>
      </c>
      <c r="B48" s="398">
        <v>1</v>
      </c>
      <c r="C48" s="398" t="s">
        <v>171</v>
      </c>
      <c r="D48" s="398" t="s">
        <v>976</v>
      </c>
      <c r="E48" s="398">
        <v>52010</v>
      </c>
      <c r="F48" s="398" t="s">
        <v>3877</v>
      </c>
      <c r="G48" s="398">
        <v>6148064</v>
      </c>
      <c r="H48" s="398" t="s">
        <v>3882</v>
      </c>
      <c r="I48" s="398" t="s">
        <v>3964</v>
      </c>
      <c r="J48" s="398">
        <v>3</v>
      </c>
      <c r="K48" s="398" t="s">
        <v>3964</v>
      </c>
    </row>
    <row r="49" spans="1:11">
      <c r="A49" s="398">
        <v>1714575303</v>
      </c>
      <c r="B49" s="398">
        <v>1</v>
      </c>
      <c r="C49" s="398" t="s">
        <v>297</v>
      </c>
      <c r="D49" s="398" t="s">
        <v>3965</v>
      </c>
      <c r="E49" s="398">
        <v>37000</v>
      </c>
      <c r="F49" s="398" t="s">
        <v>3877</v>
      </c>
      <c r="G49" s="398">
        <v>6148066</v>
      </c>
      <c r="H49" s="398" t="s">
        <v>1899</v>
      </c>
      <c r="I49" s="398">
        <v>1</v>
      </c>
      <c r="J49" s="398">
        <v>1</v>
      </c>
      <c r="K49" s="398" t="s">
        <v>3964</v>
      </c>
    </row>
    <row r="50" spans="1:11">
      <c r="A50" s="398">
        <v>1714942487</v>
      </c>
      <c r="B50" s="398">
        <v>1</v>
      </c>
      <c r="C50" s="398" t="s">
        <v>984</v>
      </c>
      <c r="D50" s="398" t="s">
        <v>983</v>
      </c>
      <c r="E50" s="398">
        <v>52000</v>
      </c>
      <c r="F50" s="398" t="s">
        <v>3877</v>
      </c>
      <c r="G50" s="398">
        <v>6148067</v>
      </c>
      <c r="H50" s="398" t="s">
        <v>3878</v>
      </c>
      <c r="I50" s="398">
        <v>1</v>
      </c>
      <c r="J50" s="398">
        <v>3</v>
      </c>
      <c r="K50" s="398" t="s">
        <v>3964</v>
      </c>
    </row>
    <row r="51" spans="1:11">
      <c r="A51" s="398">
        <v>1715991921</v>
      </c>
      <c r="B51" s="398">
        <v>1</v>
      </c>
      <c r="C51" s="398" t="s">
        <v>327</v>
      </c>
      <c r="D51" s="398" t="s">
        <v>326</v>
      </c>
      <c r="E51" s="398">
        <v>35010</v>
      </c>
      <c r="F51" s="398" t="s">
        <v>3877</v>
      </c>
      <c r="G51" s="398">
        <v>6148070</v>
      </c>
      <c r="H51" s="398" t="s">
        <v>1803</v>
      </c>
      <c r="I51" s="398">
        <v>2</v>
      </c>
      <c r="J51" s="398">
        <v>1</v>
      </c>
      <c r="K51" s="398" t="s">
        <v>3964</v>
      </c>
    </row>
    <row r="52" spans="1:11">
      <c r="A52" s="398">
        <v>1716648710</v>
      </c>
      <c r="B52" s="398">
        <v>1</v>
      </c>
      <c r="C52" s="398" t="s">
        <v>628</v>
      </c>
      <c r="D52" s="398" t="s">
        <v>627</v>
      </c>
      <c r="E52" s="398">
        <v>36000</v>
      </c>
      <c r="F52" s="398" t="s">
        <v>3877</v>
      </c>
      <c r="G52" s="398">
        <v>6148084</v>
      </c>
      <c r="H52" s="398" t="s">
        <v>1811</v>
      </c>
      <c r="I52" s="398">
        <v>1</v>
      </c>
      <c r="J52" s="398">
        <v>2</v>
      </c>
      <c r="K52" s="398" t="s">
        <v>3964</v>
      </c>
    </row>
    <row r="53" spans="1:11">
      <c r="A53" s="398">
        <v>1715711766</v>
      </c>
      <c r="B53" s="398">
        <v>1</v>
      </c>
      <c r="C53" s="398" t="s">
        <v>3420</v>
      </c>
      <c r="D53" s="398" t="s">
        <v>3419</v>
      </c>
      <c r="E53" s="398">
        <v>35000</v>
      </c>
      <c r="F53" s="398" t="s">
        <v>3877</v>
      </c>
      <c r="G53" s="398">
        <v>6148088</v>
      </c>
      <c r="H53" s="398" t="s">
        <v>1936</v>
      </c>
      <c r="I53" s="398">
        <v>1</v>
      </c>
      <c r="J53" s="398">
        <v>1</v>
      </c>
      <c r="K53" s="398" t="s">
        <v>3964</v>
      </c>
    </row>
    <row r="54" spans="1:11">
      <c r="A54" s="398">
        <v>1718943127</v>
      </c>
      <c r="B54" s="398">
        <v>1</v>
      </c>
      <c r="C54" s="398" t="s">
        <v>420</v>
      </c>
      <c r="D54" s="398" t="s">
        <v>419</v>
      </c>
      <c r="E54" s="398">
        <v>35000</v>
      </c>
      <c r="F54" s="398" t="s">
        <v>3877</v>
      </c>
      <c r="G54" s="398">
        <v>6148094</v>
      </c>
      <c r="H54" s="398" t="s">
        <v>1936</v>
      </c>
      <c r="I54" s="398">
        <v>2</v>
      </c>
      <c r="J54" s="398">
        <v>1</v>
      </c>
      <c r="K54" s="398" t="s">
        <v>3964</v>
      </c>
    </row>
    <row r="55" spans="1:11">
      <c r="A55" s="398">
        <v>1715744486</v>
      </c>
      <c r="B55" s="398">
        <v>1</v>
      </c>
      <c r="C55" s="398" t="s">
        <v>311</v>
      </c>
      <c r="D55" s="398" t="s">
        <v>1285</v>
      </c>
      <c r="E55" s="398">
        <v>37000</v>
      </c>
      <c r="F55" s="398" t="s">
        <v>3877</v>
      </c>
      <c r="G55" s="398">
        <v>6148095</v>
      </c>
      <c r="H55" s="398" t="s">
        <v>1672</v>
      </c>
      <c r="I55" s="398">
        <v>1</v>
      </c>
      <c r="J55" s="398">
        <v>1</v>
      </c>
      <c r="K55" s="398" t="s">
        <v>3964</v>
      </c>
    </row>
    <row r="56" spans="1:11">
      <c r="A56" s="398">
        <v>1718488735</v>
      </c>
      <c r="B56" s="398">
        <v>1</v>
      </c>
      <c r="C56" s="398" t="s">
        <v>1094</v>
      </c>
      <c r="D56" s="398" t="s">
        <v>1093</v>
      </c>
      <c r="E56" s="398">
        <v>35000</v>
      </c>
      <c r="F56" s="398" t="s">
        <v>3877</v>
      </c>
      <c r="G56" s="398">
        <v>6148097</v>
      </c>
      <c r="H56" s="398" t="s">
        <v>1936</v>
      </c>
      <c r="I56" s="398">
        <v>2</v>
      </c>
      <c r="J56" s="398">
        <v>1</v>
      </c>
      <c r="K56" s="398" t="s">
        <v>3964</v>
      </c>
    </row>
    <row r="57" spans="1:11">
      <c r="A57" s="398">
        <v>503018855</v>
      </c>
      <c r="B57" s="398">
        <v>1</v>
      </c>
      <c r="C57" s="398" t="s">
        <v>545</v>
      </c>
      <c r="D57" s="398" t="s">
        <v>1286</v>
      </c>
      <c r="E57" s="398">
        <v>52000</v>
      </c>
      <c r="F57" s="398" t="s">
        <v>3877</v>
      </c>
      <c r="G57" s="398">
        <v>6148104</v>
      </c>
      <c r="H57" s="398" t="s">
        <v>3878</v>
      </c>
      <c r="I57" s="398">
        <v>1</v>
      </c>
      <c r="J57" s="398">
        <v>3</v>
      </c>
      <c r="K57" s="398" t="s">
        <v>3964</v>
      </c>
    </row>
    <row r="58" spans="1:11">
      <c r="A58" s="398">
        <v>1714970728</v>
      </c>
      <c r="B58" s="398">
        <v>1</v>
      </c>
      <c r="C58" s="398" t="s">
        <v>426</v>
      </c>
      <c r="D58" s="398" t="s">
        <v>425</v>
      </c>
      <c r="E58" s="398">
        <v>35000</v>
      </c>
      <c r="F58" s="398" t="s">
        <v>3877</v>
      </c>
      <c r="G58" s="398">
        <v>6148105</v>
      </c>
      <c r="H58" s="398" t="s">
        <v>1798</v>
      </c>
      <c r="I58" s="398">
        <v>2</v>
      </c>
      <c r="J58" s="398">
        <v>1</v>
      </c>
      <c r="K58" s="398" t="s">
        <v>3964</v>
      </c>
    </row>
    <row r="59" spans="1:11">
      <c r="A59" s="398">
        <v>1717317737</v>
      </c>
      <c r="B59" s="398">
        <v>1</v>
      </c>
      <c r="C59" s="398" t="s">
        <v>2911</v>
      </c>
      <c r="D59" s="398" t="s">
        <v>2210</v>
      </c>
      <c r="E59" s="398">
        <v>33000</v>
      </c>
      <c r="F59" s="398" t="s">
        <v>3877</v>
      </c>
      <c r="G59" s="398">
        <v>6148106</v>
      </c>
      <c r="H59" s="398" t="s">
        <v>3966</v>
      </c>
      <c r="I59" s="398">
        <v>1</v>
      </c>
      <c r="J59" s="398">
        <v>3</v>
      </c>
      <c r="K59" s="398" t="s">
        <v>3964</v>
      </c>
    </row>
    <row r="60" spans="1:11">
      <c r="A60" s="398">
        <v>1717486813</v>
      </c>
      <c r="B60" s="398">
        <v>1</v>
      </c>
      <c r="C60" s="398" t="s">
        <v>633</v>
      </c>
      <c r="D60" s="398" t="s">
        <v>632</v>
      </c>
      <c r="E60" s="398">
        <v>36000</v>
      </c>
      <c r="F60" s="398" t="s">
        <v>3877</v>
      </c>
      <c r="G60" s="398">
        <v>6148108</v>
      </c>
      <c r="H60" s="398" t="s">
        <v>1831</v>
      </c>
      <c r="I60" s="398">
        <v>1</v>
      </c>
      <c r="J60" s="398">
        <v>1</v>
      </c>
      <c r="K60" s="398" t="s">
        <v>3964</v>
      </c>
    </row>
    <row r="61" spans="1:11">
      <c r="A61" s="398">
        <v>1716909138</v>
      </c>
      <c r="B61" s="398">
        <v>1</v>
      </c>
      <c r="C61" s="398" t="s">
        <v>451</v>
      </c>
      <c r="D61" s="398" t="s">
        <v>450</v>
      </c>
      <c r="E61" s="398">
        <v>35000</v>
      </c>
      <c r="F61" s="398" t="s">
        <v>3877</v>
      </c>
      <c r="G61" s="398">
        <v>6148110</v>
      </c>
      <c r="H61" s="398" t="s">
        <v>2318</v>
      </c>
      <c r="I61" s="398">
        <v>1</v>
      </c>
      <c r="J61" s="398">
        <v>1</v>
      </c>
      <c r="K61" s="398" t="s">
        <v>3964</v>
      </c>
    </row>
    <row r="62" spans="1:11">
      <c r="A62" s="398">
        <v>1711466373</v>
      </c>
      <c r="B62" s="398">
        <v>1</v>
      </c>
      <c r="C62" s="398" t="s">
        <v>2078</v>
      </c>
      <c r="D62" s="398" t="s">
        <v>2077</v>
      </c>
      <c r="E62" s="398">
        <v>36000</v>
      </c>
      <c r="F62" s="398" t="s">
        <v>3877</v>
      </c>
      <c r="G62" s="398">
        <v>6148111</v>
      </c>
      <c r="H62" s="398" t="s">
        <v>3896</v>
      </c>
      <c r="I62" s="398">
        <v>2</v>
      </c>
      <c r="J62" s="398">
        <v>3</v>
      </c>
      <c r="K62" s="398" t="s">
        <v>3964</v>
      </c>
    </row>
    <row r="63" spans="1:11">
      <c r="A63" s="398">
        <v>1713910709</v>
      </c>
      <c r="B63" s="398">
        <v>1</v>
      </c>
      <c r="C63" s="398" t="s">
        <v>2304</v>
      </c>
      <c r="D63" s="398" t="s">
        <v>2212</v>
      </c>
      <c r="E63" s="398">
        <v>37000</v>
      </c>
      <c r="F63" s="398" t="s">
        <v>3877</v>
      </c>
      <c r="G63" s="398">
        <v>6148114</v>
      </c>
      <c r="H63" s="398" t="s">
        <v>1587</v>
      </c>
      <c r="I63" s="398">
        <v>2</v>
      </c>
      <c r="J63" s="398">
        <v>3</v>
      </c>
      <c r="K63" s="398" t="s">
        <v>3964</v>
      </c>
    </row>
    <row r="64" spans="1:11">
      <c r="A64" s="398">
        <v>1715524128</v>
      </c>
      <c r="B64" s="398">
        <v>1</v>
      </c>
      <c r="C64" s="398" t="s">
        <v>644</v>
      </c>
      <c r="D64" s="398" t="s">
        <v>643</v>
      </c>
      <c r="E64" s="398">
        <v>36000</v>
      </c>
      <c r="F64" s="398" t="s">
        <v>3877</v>
      </c>
      <c r="G64" s="398">
        <v>6148116</v>
      </c>
      <c r="H64" s="398" t="s">
        <v>3896</v>
      </c>
      <c r="I64" s="398">
        <v>1</v>
      </c>
      <c r="J64" s="398">
        <v>1</v>
      </c>
      <c r="K64" s="398" t="s">
        <v>3964</v>
      </c>
    </row>
    <row r="65" spans="1:11">
      <c r="A65" s="398">
        <v>1721070066</v>
      </c>
      <c r="B65" s="398">
        <v>1</v>
      </c>
      <c r="C65" s="398" t="s">
        <v>330</v>
      </c>
      <c r="D65" s="398" t="s">
        <v>1003</v>
      </c>
      <c r="E65" s="398">
        <v>36000</v>
      </c>
      <c r="F65" s="398" t="s">
        <v>3877</v>
      </c>
      <c r="G65" s="398">
        <v>6148117</v>
      </c>
      <c r="H65" s="398" t="s">
        <v>1815</v>
      </c>
      <c r="I65" s="398">
        <v>2</v>
      </c>
      <c r="J65" s="398">
        <v>1</v>
      </c>
      <c r="K65" s="398" t="s">
        <v>3964</v>
      </c>
    </row>
    <row r="66" spans="1:11">
      <c r="A66" s="398">
        <v>1717740565</v>
      </c>
      <c r="B66" s="398">
        <v>1</v>
      </c>
      <c r="C66" s="398" t="s">
        <v>455</v>
      </c>
      <c r="D66" s="398" t="s">
        <v>454</v>
      </c>
      <c r="E66" s="398">
        <v>34000</v>
      </c>
      <c r="F66" s="398" t="s">
        <v>3877</v>
      </c>
      <c r="G66" s="398">
        <v>6148119</v>
      </c>
      <c r="H66" s="398" t="s">
        <v>1711</v>
      </c>
      <c r="I66" s="398">
        <v>1</v>
      </c>
      <c r="J66" s="398">
        <v>1</v>
      </c>
      <c r="K66" s="398" t="s">
        <v>3964</v>
      </c>
    </row>
    <row r="67" spans="1:11">
      <c r="A67" s="398">
        <v>1718262973</v>
      </c>
      <c r="B67" s="398">
        <v>1</v>
      </c>
      <c r="C67" s="398" t="s">
        <v>1128</v>
      </c>
      <c r="D67" s="398" t="s">
        <v>1127</v>
      </c>
      <c r="E67" s="398">
        <v>35000</v>
      </c>
      <c r="F67" s="398" t="s">
        <v>3877</v>
      </c>
      <c r="G67" s="398">
        <v>6148131</v>
      </c>
      <c r="H67" s="398" t="s">
        <v>1798</v>
      </c>
      <c r="I67" s="398">
        <v>2</v>
      </c>
      <c r="J67" s="398">
        <v>1</v>
      </c>
      <c r="K67" s="398" t="s">
        <v>3964</v>
      </c>
    </row>
    <row r="68" spans="1:11">
      <c r="A68" s="398">
        <v>1715466221</v>
      </c>
      <c r="B68" s="398">
        <v>1</v>
      </c>
      <c r="C68" s="398" t="s">
        <v>457</v>
      </c>
      <c r="D68" s="398" t="s">
        <v>456</v>
      </c>
      <c r="E68" s="398">
        <v>35000</v>
      </c>
      <c r="F68" s="398" t="s">
        <v>3877</v>
      </c>
      <c r="G68" s="398">
        <v>6148132</v>
      </c>
      <c r="H68" s="398" t="s">
        <v>2318</v>
      </c>
      <c r="I68" s="398">
        <v>2</v>
      </c>
      <c r="J68" s="398">
        <v>1</v>
      </c>
      <c r="K68" s="398" t="s">
        <v>3964</v>
      </c>
    </row>
    <row r="69" spans="1:11">
      <c r="A69" s="398">
        <v>1713835658</v>
      </c>
      <c r="B69" s="398">
        <v>1</v>
      </c>
      <c r="C69" s="398" t="s">
        <v>308</v>
      </c>
      <c r="D69" s="398" t="s">
        <v>307</v>
      </c>
      <c r="E69" s="398">
        <v>35010</v>
      </c>
      <c r="F69" s="398" t="s">
        <v>3877</v>
      </c>
      <c r="G69" s="398">
        <v>6148133</v>
      </c>
      <c r="H69" s="398" t="s">
        <v>1803</v>
      </c>
      <c r="I69" s="398" t="s">
        <v>3964</v>
      </c>
      <c r="J69" s="398">
        <v>1</v>
      </c>
      <c r="K69" s="398" t="s">
        <v>3964</v>
      </c>
    </row>
    <row r="70" spans="1:11">
      <c r="A70" s="398">
        <v>1715840490</v>
      </c>
      <c r="B70" s="398">
        <v>1</v>
      </c>
      <c r="C70" s="398" t="s">
        <v>339</v>
      </c>
      <c r="D70" s="398" t="s">
        <v>338</v>
      </c>
      <c r="E70" s="398">
        <v>37000</v>
      </c>
      <c r="F70" s="398" t="s">
        <v>3877</v>
      </c>
      <c r="G70" s="398">
        <v>6148136</v>
      </c>
      <c r="H70" s="398" t="s">
        <v>1673</v>
      </c>
      <c r="I70" s="398">
        <v>1</v>
      </c>
      <c r="J70" s="398">
        <v>1</v>
      </c>
      <c r="K70" s="398" t="s">
        <v>3964</v>
      </c>
    </row>
    <row r="71" spans="1:11">
      <c r="A71" s="398">
        <v>1719634956</v>
      </c>
      <c r="B71" s="398">
        <v>1</v>
      </c>
      <c r="C71" s="398" t="s">
        <v>646</v>
      </c>
      <c r="D71" s="398" t="s">
        <v>645</v>
      </c>
      <c r="E71" s="398">
        <v>36000</v>
      </c>
      <c r="F71" s="398" t="s">
        <v>3877</v>
      </c>
      <c r="G71" s="398">
        <v>6148140</v>
      </c>
      <c r="H71" s="398" t="s">
        <v>1831</v>
      </c>
      <c r="I71" s="398">
        <v>1</v>
      </c>
      <c r="J71" s="398">
        <v>1</v>
      </c>
      <c r="K71" s="398" t="s">
        <v>3964</v>
      </c>
    </row>
    <row r="72" spans="1:11">
      <c r="A72" s="398">
        <v>1718923178</v>
      </c>
      <c r="B72" s="398">
        <v>1</v>
      </c>
      <c r="C72" s="398" t="s">
        <v>660</v>
      </c>
      <c r="D72" s="398" t="s">
        <v>659</v>
      </c>
      <c r="E72" s="398">
        <v>36000</v>
      </c>
      <c r="F72" s="398" t="s">
        <v>3877</v>
      </c>
      <c r="G72" s="398">
        <v>6148149</v>
      </c>
      <c r="H72" s="398" t="s">
        <v>3936</v>
      </c>
      <c r="I72" s="398">
        <v>2</v>
      </c>
      <c r="J72" s="398">
        <v>1</v>
      </c>
      <c r="K72" s="398" t="s">
        <v>3964</v>
      </c>
    </row>
    <row r="73" spans="1:11">
      <c r="A73" s="398">
        <v>1719233908</v>
      </c>
      <c r="B73" s="398">
        <v>1</v>
      </c>
      <c r="C73" s="398" t="s">
        <v>109</v>
      </c>
      <c r="D73" s="398" t="s">
        <v>674</v>
      </c>
      <c r="E73" s="398">
        <v>36000</v>
      </c>
      <c r="F73" s="398" t="s">
        <v>3877</v>
      </c>
      <c r="G73" s="398">
        <v>6148152</v>
      </c>
      <c r="H73" s="398" t="s">
        <v>1811</v>
      </c>
      <c r="I73" s="398">
        <v>1</v>
      </c>
      <c r="J73" s="398">
        <v>2</v>
      </c>
      <c r="K73" s="398" t="s">
        <v>3964</v>
      </c>
    </row>
    <row r="74" spans="1:11">
      <c r="A74" s="398">
        <v>1718864554</v>
      </c>
      <c r="B74" s="398">
        <v>1</v>
      </c>
      <c r="C74" s="398" t="s">
        <v>353</v>
      </c>
      <c r="D74" s="398" t="s">
        <v>352</v>
      </c>
      <c r="E74" s="398">
        <v>37000</v>
      </c>
      <c r="F74" s="398" t="s">
        <v>3877</v>
      </c>
      <c r="G74" s="398">
        <v>6148153</v>
      </c>
      <c r="H74" s="398" t="s">
        <v>1673</v>
      </c>
      <c r="I74" s="398">
        <v>1</v>
      </c>
      <c r="J74" s="398">
        <v>1</v>
      </c>
      <c r="K74" s="398" t="s">
        <v>3964</v>
      </c>
    </row>
    <row r="75" spans="1:11">
      <c r="A75" s="398">
        <v>603603408</v>
      </c>
      <c r="B75" s="398">
        <v>1</v>
      </c>
      <c r="C75" s="398" t="s">
        <v>171</v>
      </c>
      <c r="D75" s="398" t="s">
        <v>2358</v>
      </c>
      <c r="E75" s="398">
        <v>37000</v>
      </c>
      <c r="F75" s="398" t="s">
        <v>3877</v>
      </c>
      <c r="G75" s="398">
        <v>6131431</v>
      </c>
      <c r="H75" s="398" t="s">
        <v>1782</v>
      </c>
      <c r="I75" s="398">
        <v>1</v>
      </c>
      <c r="J75" s="398">
        <v>1</v>
      </c>
      <c r="K75" s="398" t="s">
        <v>3964</v>
      </c>
    </row>
    <row r="76" spans="1:11">
      <c r="A76" s="398">
        <v>1002721320</v>
      </c>
      <c r="B76" s="398">
        <v>1</v>
      </c>
      <c r="C76" s="398" t="s">
        <v>2837</v>
      </c>
      <c r="D76" s="398" t="s">
        <v>2836</v>
      </c>
      <c r="E76" s="398">
        <v>31000</v>
      </c>
      <c r="F76" s="398" t="s">
        <v>3877</v>
      </c>
      <c r="G76" s="398">
        <v>6131432</v>
      </c>
      <c r="H76" s="398" t="s">
        <v>3885</v>
      </c>
      <c r="I76" s="398">
        <v>1</v>
      </c>
      <c r="J76" s="398">
        <v>6</v>
      </c>
      <c r="K76" s="398" t="s">
        <v>3964</v>
      </c>
    </row>
    <row r="77" spans="1:11">
      <c r="A77" s="398">
        <v>1713285938</v>
      </c>
      <c r="B77" s="398">
        <v>1</v>
      </c>
      <c r="C77" s="398" t="s">
        <v>2834</v>
      </c>
      <c r="D77" s="398" t="s">
        <v>2833</v>
      </c>
      <c r="E77" s="398">
        <v>31000</v>
      </c>
      <c r="F77" s="398" t="s">
        <v>3877</v>
      </c>
      <c r="G77" s="398">
        <v>6131434</v>
      </c>
      <c r="H77" s="398" t="s">
        <v>3885</v>
      </c>
      <c r="I77" s="398">
        <v>1</v>
      </c>
      <c r="J77" s="398">
        <v>6</v>
      </c>
      <c r="K77" s="398" t="s">
        <v>3964</v>
      </c>
    </row>
    <row r="78" spans="1:11">
      <c r="A78" s="398">
        <v>1713846069</v>
      </c>
      <c r="B78" s="398">
        <v>1</v>
      </c>
      <c r="C78" s="398" t="s">
        <v>575</v>
      </c>
      <c r="D78" s="398" t="s">
        <v>2873</v>
      </c>
      <c r="E78" s="398">
        <v>31000</v>
      </c>
      <c r="F78" s="398" t="s">
        <v>3877</v>
      </c>
      <c r="G78" s="398">
        <v>6131449</v>
      </c>
      <c r="H78" s="398" t="s">
        <v>3885</v>
      </c>
      <c r="I78" s="398" t="s">
        <v>3964</v>
      </c>
      <c r="J78" s="398">
        <v>6</v>
      </c>
      <c r="K78" s="398" t="s">
        <v>3964</v>
      </c>
    </row>
    <row r="79" spans="1:11">
      <c r="A79" s="398">
        <v>1712296464</v>
      </c>
      <c r="B79" s="398">
        <v>1</v>
      </c>
      <c r="C79" s="398" t="s">
        <v>2827</v>
      </c>
      <c r="D79" s="398" t="s">
        <v>2826</v>
      </c>
      <c r="E79" s="398">
        <v>31000</v>
      </c>
      <c r="F79" s="398" t="s">
        <v>3877</v>
      </c>
      <c r="G79" s="398">
        <v>6131451</v>
      </c>
      <c r="H79" s="398" t="s">
        <v>3885</v>
      </c>
      <c r="I79" s="398">
        <v>1</v>
      </c>
      <c r="J79" s="398">
        <v>6</v>
      </c>
      <c r="K79" s="398" t="s">
        <v>3964</v>
      </c>
    </row>
    <row r="80" spans="1:11">
      <c r="A80" s="398">
        <v>1712325644</v>
      </c>
      <c r="B80" s="398">
        <v>1</v>
      </c>
      <c r="C80" s="398" t="s">
        <v>2872</v>
      </c>
      <c r="D80" s="398" t="s">
        <v>2871</v>
      </c>
      <c r="E80" s="398">
        <v>31000</v>
      </c>
      <c r="F80" s="398" t="s">
        <v>3877</v>
      </c>
      <c r="G80" s="398">
        <v>6131452</v>
      </c>
      <c r="H80" s="398" t="s">
        <v>3885</v>
      </c>
      <c r="I80" s="398">
        <v>1</v>
      </c>
      <c r="J80" s="398">
        <v>6</v>
      </c>
      <c r="K80" s="398" t="s">
        <v>3964</v>
      </c>
    </row>
    <row r="81" spans="1:11">
      <c r="A81" s="398">
        <v>1713544870</v>
      </c>
      <c r="B81" s="398">
        <v>1</v>
      </c>
      <c r="C81" s="398" t="s">
        <v>109</v>
      </c>
      <c r="D81" s="398" t="s">
        <v>2817</v>
      </c>
      <c r="E81" s="398">
        <v>31000</v>
      </c>
      <c r="F81" s="398" t="s">
        <v>3877</v>
      </c>
      <c r="G81" s="398">
        <v>6131454</v>
      </c>
      <c r="H81" s="398" t="s">
        <v>3967</v>
      </c>
      <c r="I81" s="398">
        <v>1</v>
      </c>
      <c r="J81" s="398">
        <v>6</v>
      </c>
      <c r="K81" s="398" t="s">
        <v>3964</v>
      </c>
    </row>
    <row r="82" spans="1:11">
      <c r="A82" s="398">
        <v>1002384061</v>
      </c>
      <c r="B82" s="398">
        <v>1</v>
      </c>
      <c r="C82" s="398" t="s">
        <v>2865</v>
      </c>
      <c r="D82" s="398" t="s">
        <v>2864</v>
      </c>
      <c r="E82" s="398">
        <v>31000</v>
      </c>
      <c r="F82" s="398" t="s">
        <v>3877</v>
      </c>
      <c r="G82" s="398">
        <v>6131455</v>
      </c>
      <c r="H82" s="398" t="s">
        <v>3885</v>
      </c>
      <c r="I82" s="398">
        <v>1</v>
      </c>
      <c r="J82" s="398">
        <v>6</v>
      </c>
      <c r="K82" s="398" t="s">
        <v>3964</v>
      </c>
    </row>
    <row r="83" spans="1:11">
      <c r="A83" s="398">
        <v>1714022298</v>
      </c>
      <c r="B83" s="398">
        <v>1</v>
      </c>
      <c r="C83" s="398" t="s">
        <v>447</v>
      </c>
      <c r="D83" s="398" t="s">
        <v>446</v>
      </c>
      <c r="E83" s="398">
        <v>37000</v>
      </c>
      <c r="F83" s="398" t="s">
        <v>3877</v>
      </c>
      <c r="G83" s="398">
        <v>6131466</v>
      </c>
      <c r="H83" s="398" t="s">
        <v>1746</v>
      </c>
      <c r="I83" s="398">
        <v>1</v>
      </c>
      <c r="J83" s="398">
        <v>1</v>
      </c>
      <c r="K83" s="398" t="s">
        <v>3964</v>
      </c>
    </row>
    <row r="84" spans="1:11">
      <c r="A84" s="398">
        <v>1716820038</v>
      </c>
      <c r="B84" s="398">
        <v>1</v>
      </c>
      <c r="C84" s="398" t="s">
        <v>595</v>
      </c>
      <c r="D84" s="398" t="s">
        <v>594</v>
      </c>
      <c r="E84" s="398">
        <v>37000</v>
      </c>
      <c r="F84" s="398" t="s">
        <v>3877</v>
      </c>
      <c r="G84" s="398">
        <v>6131475</v>
      </c>
      <c r="H84" s="398" t="s">
        <v>1782</v>
      </c>
      <c r="I84" s="398">
        <v>1</v>
      </c>
      <c r="J84" s="398">
        <v>1</v>
      </c>
      <c r="K84" s="398" t="s">
        <v>3964</v>
      </c>
    </row>
    <row r="85" spans="1:11">
      <c r="A85" s="398">
        <v>1714428990</v>
      </c>
      <c r="B85" s="398">
        <v>1</v>
      </c>
      <c r="C85" s="398" t="s">
        <v>2474</v>
      </c>
      <c r="D85" s="398" t="s">
        <v>2473</v>
      </c>
      <c r="E85" s="398">
        <v>36000</v>
      </c>
      <c r="F85" s="398" t="s">
        <v>3877</v>
      </c>
      <c r="G85" s="398">
        <v>6138529</v>
      </c>
      <c r="H85" s="398" t="s">
        <v>1815</v>
      </c>
      <c r="I85" s="398" t="s">
        <v>3964</v>
      </c>
      <c r="J85" s="398">
        <v>1</v>
      </c>
      <c r="K85" s="398" t="s">
        <v>3964</v>
      </c>
    </row>
    <row r="86" spans="1:11">
      <c r="A86" s="398">
        <v>1002700035</v>
      </c>
      <c r="B86" s="398">
        <v>1</v>
      </c>
      <c r="C86" s="398" t="s">
        <v>2592</v>
      </c>
      <c r="D86" s="398" t="s">
        <v>2591</v>
      </c>
      <c r="E86" s="398">
        <v>36000</v>
      </c>
      <c r="F86" s="398" t="s">
        <v>3877</v>
      </c>
      <c r="G86" s="398">
        <v>6138530</v>
      </c>
      <c r="H86" s="398" t="s">
        <v>1815</v>
      </c>
      <c r="I86" s="398" t="s">
        <v>3964</v>
      </c>
      <c r="J86" s="398">
        <v>1</v>
      </c>
      <c r="K86" s="398" t="s">
        <v>3964</v>
      </c>
    </row>
    <row r="87" spans="1:11">
      <c r="A87" s="398">
        <v>1722028600</v>
      </c>
      <c r="B87" s="398">
        <v>1</v>
      </c>
      <c r="C87" s="398" t="s">
        <v>778</v>
      </c>
      <c r="D87" s="398" t="s">
        <v>777</v>
      </c>
      <c r="E87" s="398">
        <v>34000</v>
      </c>
      <c r="F87" s="398" t="s">
        <v>3877</v>
      </c>
      <c r="G87" s="398">
        <v>6138532</v>
      </c>
      <c r="H87" s="398" t="s">
        <v>1758</v>
      </c>
      <c r="I87" s="398">
        <v>2</v>
      </c>
      <c r="J87" s="398">
        <v>1</v>
      </c>
      <c r="K87" s="398" t="s">
        <v>3964</v>
      </c>
    </row>
    <row r="88" spans="1:11">
      <c r="A88" s="398">
        <v>1705975041</v>
      </c>
      <c r="B88" s="398">
        <v>1</v>
      </c>
      <c r="C88" s="398" t="s">
        <v>2479</v>
      </c>
      <c r="D88" s="398" t="s">
        <v>2478</v>
      </c>
      <c r="E88" s="398">
        <v>36000</v>
      </c>
      <c r="F88" s="398" t="s">
        <v>3877</v>
      </c>
      <c r="G88" s="398">
        <v>6138536</v>
      </c>
      <c r="H88" s="398" t="s">
        <v>1811</v>
      </c>
      <c r="I88" s="398" t="s">
        <v>3964</v>
      </c>
      <c r="J88" s="398">
        <v>1</v>
      </c>
      <c r="K88" s="398" t="s">
        <v>3964</v>
      </c>
    </row>
    <row r="89" spans="1:11">
      <c r="A89" s="398">
        <v>1714414586</v>
      </c>
      <c r="B89" s="398">
        <v>1</v>
      </c>
      <c r="C89" s="398" t="s">
        <v>2361</v>
      </c>
      <c r="D89" s="398" t="s">
        <v>2360</v>
      </c>
      <c r="E89" s="398">
        <v>37000</v>
      </c>
      <c r="F89" s="398" t="s">
        <v>3877</v>
      </c>
      <c r="G89" s="398">
        <v>6138540</v>
      </c>
      <c r="H89" s="398" t="s">
        <v>1672</v>
      </c>
      <c r="I89" s="398" t="s">
        <v>3964</v>
      </c>
      <c r="J89" s="398">
        <v>1</v>
      </c>
      <c r="K89" s="398" t="s">
        <v>3964</v>
      </c>
    </row>
    <row r="90" spans="1:11">
      <c r="A90" s="398">
        <v>1712052537</v>
      </c>
      <c r="B90" s="398">
        <v>1</v>
      </c>
      <c r="C90" s="398" t="s">
        <v>960</v>
      </c>
      <c r="D90" s="398" t="s">
        <v>959</v>
      </c>
      <c r="E90" s="398">
        <v>37000</v>
      </c>
      <c r="F90" s="398" t="s">
        <v>3877</v>
      </c>
      <c r="G90" s="398">
        <v>6138543</v>
      </c>
      <c r="H90" s="398" t="s">
        <v>1672</v>
      </c>
      <c r="I90" s="398" t="s">
        <v>3964</v>
      </c>
      <c r="J90" s="398">
        <v>1</v>
      </c>
      <c r="K90" s="398" t="s">
        <v>3964</v>
      </c>
    </row>
    <row r="91" spans="1:11">
      <c r="A91" s="398">
        <v>1717551442</v>
      </c>
      <c r="B91" s="398">
        <v>1</v>
      </c>
      <c r="C91" s="398" t="s">
        <v>1123</v>
      </c>
      <c r="D91" s="398" t="s">
        <v>1122</v>
      </c>
      <c r="E91" s="398">
        <v>33000</v>
      </c>
      <c r="F91" s="398" t="s">
        <v>3877</v>
      </c>
      <c r="G91" s="398">
        <v>6142160</v>
      </c>
      <c r="H91" s="398" t="s">
        <v>3968</v>
      </c>
      <c r="I91" s="398">
        <v>2</v>
      </c>
      <c r="J91" s="398">
        <v>3</v>
      </c>
      <c r="K91" s="398" t="s">
        <v>3964</v>
      </c>
    </row>
    <row r="92" spans="1:11">
      <c r="A92" s="398">
        <v>1712457652</v>
      </c>
      <c r="B92" s="398">
        <v>1</v>
      </c>
      <c r="C92" s="398" t="s">
        <v>159</v>
      </c>
      <c r="D92" s="398" t="s">
        <v>158</v>
      </c>
      <c r="E92" s="398">
        <v>52000</v>
      </c>
      <c r="F92" s="398" t="s">
        <v>3877</v>
      </c>
      <c r="G92" s="398">
        <v>6147294</v>
      </c>
      <c r="H92" s="398" t="s">
        <v>3878</v>
      </c>
      <c r="I92" s="398">
        <v>2</v>
      </c>
      <c r="J92" s="398">
        <v>1</v>
      </c>
      <c r="K92" s="398" t="s">
        <v>3964</v>
      </c>
    </row>
    <row r="93" spans="1:11">
      <c r="A93" s="398">
        <v>1718910308</v>
      </c>
      <c r="B93" s="398">
        <v>1</v>
      </c>
      <c r="C93" s="398" t="s">
        <v>161</v>
      </c>
      <c r="D93" s="398" t="s">
        <v>160</v>
      </c>
      <c r="E93" s="398">
        <v>36000</v>
      </c>
      <c r="F93" s="398" t="s">
        <v>3877</v>
      </c>
      <c r="G93" s="398">
        <v>6147557</v>
      </c>
      <c r="H93" s="398" t="s">
        <v>3896</v>
      </c>
      <c r="I93" s="398">
        <v>2</v>
      </c>
      <c r="J93" s="398">
        <v>1</v>
      </c>
      <c r="K93" s="398" t="s">
        <v>3964</v>
      </c>
    </row>
    <row r="94" spans="1:11">
      <c r="A94" s="398">
        <v>1720190659</v>
      </c>
      <c r="B94" s="398">
        <v>1</v>
      </c>
      <c r="C94" s="398" t="s">
        <v>171</v>
      </c>
      <c r="D94" s="398" t="s">
        <v>605</v>
      </c>
      <c r="E94" s="398">
        <v>36000</v>
      </c>
      <c r="F94" s="398" t="s">
        <v>3877</v>
      </c>
      <c r="G94" s="398">
        <v>6147558</v>
      </c>
      <c r="H94" s="398" t="s">
        <v>3896</v>
      </c>
      <c r="I94" s="398">
        <v>2</v>
      </c>
      <c r="J94" s="398">
        <v>1</v>
      </c>
      <c r="K94" s="398" t="s">
        <v>3964</v>
      </c>
    </row>
    <row r="95" spans="1:11">
      <c r="A95" s="398">
        <v>1715500151</v>
      </c>
      <c r="B95" s="398">
        <v>1</v>
      </c>
      <c r="C95" s="398" t="s">
        <v>1468</v>
      </c>
      <c r="D95" s="398" t="s">
        <v>1467</v>
      </c>
      <c r="E95" s="398">
        <v>35000</v>
      </c>
      <c r="F95" s="398" t="s">
        <v>3877</v>
      </c>
      <c r="G95" s="398">
        <v>6147710</v>
      </c>
      <c r="H95" s="398" t="s">
        <v>2318</v>
      </c>
      <c r="I95" s="398">
        <v>2</v>
      </c>
      <c r="J95" s="398">
        <v>1</v>
      </c>
      <c r="K95" s="398" t="s">
        <v>3964</v>
      </c>
    </row>
    <row r="96" spans="1:11">
      <c r="A96" s="398">
        <v>1713991782</v>
      </c>
      <c r="B96" s="398">
        <v>1</v>
      </c>
      <c r="C96" s="398" t="s">
        <v>1133</v>
      </c>
      <c r="D96" s="398" t="s">
        <v>1332</v>
      </c>
      <c r="E96" s="398">
        <v>34000</v>
      </c>
      <c r="F96" s="398" t="s">
        <v>3877</v>
      </c>
      <c r="G96" s="398">
        <v>6147712</v>
      </c>
      <c r="H96" s="398" t="s">
        <v>1773</v>
      </c>
      <c r="I96" s="398">
        <v>1</v>
      </c>
      <c r="J96" s="398">
        <v>1</v>
      </c>
      <c r="K96" s="398" t="s">
        <v>3964</v>
      </c>
    </row>
    <row r="97" spans="1:11">
      <c r="A97" s="398">
        <v>1717013047</v>
      </c>
      <c r="B97" s="398">
        <v>1</v>
      </c>
      <c r="C97" s="398" t="s">
        <v>48</v>
      </c>
      <c r="D97" s="398" t="s">
        <v>47</v>
      </c>
      <c r="E97" s="398">
        <v>35000</v>
      </c>
      <c r="F97" s="398" t="s">
        <v>3877</v>
      </c>
      <c r="G97" s="398">
        <v>6147717</v>
      </c>
      <c r="H97" s="398" t="s">
        <v>1936</v>
      </c>
      <c r="I97" s="398" t="s">
        <v>3964</v>
      </c>
      <c r="J97" s="398">
        <v>1</v>
      </c>
      <c r="K97" s="398" t="s">
        <v>3964</v>
      </c>
    </row>
    <row r="98" spans="1:11">
      <c r="A98" s="398">
        <v>1720488228</v>
      </c>
      <c r="B98" s="398">
        <v>1</v>
      </c>
      <c r="C98" s="398" t="s">
        <v>82</v>
      </c>
      <c r="D98" s="398" t="s">
        <v>81</v>
      </c>
      <c r="E98" s="398">
        <v>36000</v>
      </c>
      <c r="F98" s="398" t="s">
        <v>3877</v>
      </c>
      <c r="G98" s="398">
        <v>6147719</v>
      </c>
      <c r="H98" s="398" t="s">
        <v>1815</v>
      </c>
      <c r="I98" s="398">
        <v>2</v>
      </c>
      <c r="J98" s="398">
        <v>1</v>
      </c>
      <c r="K98" s="398" t="s">
        <v>3964</v>
      </c>
    </row>
    <row r="99" spans="1:11">
      <c r="A99" s="398">
        <v>1716988835</v>
      </c>
      <c r="B99" s="398">
        <v>1</v>
      </c>
      <c r="C99" s="398" t="s">
        <v>801</v>
      </c>
      <c r="D99" s="398" t="s">
        <v>800</v>
      </c>
      <c r="E99" s="398">
        <v>35000</v>
      </c>
      <c r="F99" s="398" t="s">
        <v>3877</v>
      </c>
      <c r="G99" s="398">
        <v>6147727</v>
      </c>
      <c r="H99" s="398" t="s">
        <v>2318</v>
      </c>
      <c r="I99" s="398">
        <v>3</v>
      </c>
      <c r="J99" s="398">
        <v>1</v>
      </c>
      <c r="K99" s="398" t="s">
        <v>3964</v>
      </c>
    </row>
    <row r="100" spans="1:11">
      <c r="A100" s="398">
        <v>503040545</v>
      </c>
      <c r="B100" s="398">
        <v>1</v>
      </c>
      <c r="C100" s="398" t="s">
        <v>816</v>
      </c>
      <c r="D100" s="398" t="s">
        <v>815</v>
      </c>
      <c r="E100" s="398">
        <v>35000</v>
      </c>
      <c r="F100" s="398" t="s">
        <v>3877</v>
      </c>
      <c r="G100" s="398">
        <v>6147736</v>
      </c>
      <c r="H100" s="398" t="s">
        <v>1936</v>
      </c>
      <c r="I100" s="398">
        <v>1</v>
      </c>
      <c r="J100" s="398">
        <v>2</v>
      </c>
      <c r="K100" s="398" t="s">
        <v>3964</v>
      </c>
    </row>
    <row r="101" spans="1:11">
      <c r="A101" s="398">
        <v>1714662630</v>
      </c>
      <c r="B101" s="398">
        <v>1</v>
      </c>
      <c r="C101" s="398" t="s">
        <v>2571</v>
      </c>
      <c r="D101" s="398" t="s">
        <v>2570</v>
      </c>
      <c r="E101" s="398">
        <v>36000</v>
      </c>
      <c r="F101" s="398" t="s">
        <v>3877</v>
      </c>
      <c r="G101" s="398">
        <v>6147737</v>
      </c>
      <c r="H101" s="398" t="s">
        <v>1831</v>
      </c>
      <c r="I101" s="398">
        <v>1</v>
      </c>
      <c r="J101" s="398">
        <v>1</v>
      </c>
      <c r="K101" s="398" t="s">
        <v>3964</v>
      </c>
    </row>
    <row r="102" spans="1:11">
      <c r="A102" s="398">
        <v>1714474291</v>
      </c>
      <c r="B102" s="398">
        <v>1</v>
      </c>
      <c r="C102" s="398" t="s">
        <v>827</v>
      </c>
      <c r="D102" s="398" t="s">
        <v>826</v>
      </c>
      <c r="E102" s="398">
        <v>35000</v>
      </c>
      <c r="F102" s="398" t="s">
        <v>3877</v>
      </c>
      <c r="G102" s="398">
        <v>6147740</v>
      </c>
      <c r="H102" s="398" t="s">
        <v>1936</v>
      </c>
      <c r="I102" s="398">
        <v>1</v>
      </c>
      <c r="J102" s="398">
        <v>1</v>
      </c>
      <c r="K102" s="398" t="s">
        <v>3964</v>
      </c>
    </row>
    <row r="103" spans="1:11">
      <c r="A103" s="398">
        <v>1712265543</v>
      </c>
      <c r="B103" s="398">
        <v>1</v>
      </c>
      <c r="C103" s="398" t="s">
        <v>322</v>
      </c>
      <c r="D103" s="398" t="s">
        <v>321</v>
      </c>
      <c r="E103" s="398">
        <v>31000</v>
      </c>
      <c r="F103" s="398" t="s">
        <v>3877</v>
      </c>
      <c r="G103" s="398">
        <v>6147742</v>
      </c>
      <c r="H103" s="398" t="s">
        <v>3885</v>
      </c>
      <c r="I103" s="398">
        <v>1</v>
      </c>
      <c r="J103" s="398">
        <v>6</v>
      </c>
      <c r="K103" s="398" t="s">
        <v>3964</v>
      </c>
    </row>
    <row r="104" spans="1:11">
      <c r="A104" s="398">
        <v>1723489256</v>
      </c>
      <c r="B104" s="398">
        <v>1</v>
      </c>
      <c r="C104" s="398" t="s">
        <v>117</v>
      </c>
      <c r="D104" s="398" t="s">
        <v>116</v>
      </c>
      <c r="E104" s="398">
        <v>36000</v>
      </c>
      <c r="F104" s="398" t="s">
        <v>3877</v>
      </c>
      <c r="G104" s="398">
        <v>6147747</v>
      </c>
      <c r="H104" s="398" t="s">
        <v>1811</v>
      </c>
      <c r="I104" s="398">
        <v>1</v>
      </c>
      <c r="J104" s="398">
        <v>1</v>
      </c>
      <c r="K104" s="398" t="s">
        <v>3964</v>
      </c>
    </row>
    <row r="105" spans="1:11">
      <c r="A105" s="398">
        <v>1716807183</v>
      </c>
      <c r="B105" s="398">
        <v>1</v>
      </c>
      <c r="C105" s="398" t="s">
        <v>119</v>
      </c>
      <c r="D105" s="398" t="s">
        <v>118</v>
      </c>
      <c r="E105" s="398">
        <v>36000</v>
      </c>
      <c r="F105" s="398" t="s">
        <v>3877</v>
      </c>
      <c r="G105" s="398">
        <v>6147751</v>
      </c>
      <c r="H105" s="398" t="s">
        <v>1723</v>
      </c>
      <c r="I105" s="398">
        <v>2</v>
      </c>
      <c r="J105" s="398">
        <v>2</v>
      </c>
      <c r="K105" s="398" t="s">
        <v>3964</v>
      </c>
    </row>
    <row r="106" spans="1:11">
      <c r="A106" s="398">
        <v>1722903455</v>
      </c>
      <c r="B106" s="398">
        <v>1</v>
      </c>
      <c r="C106" s="398" t="s">
        <v>748</v>
      </c>
      <c r="D106" s="398" t="s">
        <v>747</v>
      </c>
      <c r="E106" s="398">
        <v>36000</v>
      </c>
      <c r="F106" s="398" t="s">
        <v>3877</v>
      </c>
      <c r="G106" s="398">
        <v>6147755</v>
      </c>
      <c r="H106" s="398" t="s">
        <v>3896</v>
      </c>
      <c r="I106" s="398">
        <v>2</v>
      </c>
      <c r="J106" s="398">
        <v>2</v>
      </c>
      <c r="K106" s="398" t="s">
        <v>3964</v>
      </c>
    </row>
    <row r="107" spans="1:11">
      <c r="A107" s="398">
        <v>1715388011</v>
      </c>
      <c r="B107" s="398">
        <v>1</v>
      </c>
      <c r="C107" s="398" t="s">
        <v>2598</v>
      </c>
      <c r="D107" s="398" t="s">
        <v>2597</v>
      </c>
      <c r="E107" s="398">
        <v>36000</v>
      </c>
      <c r="F107" s="398" t="s">
        <v>3877</v>
      </c>
      <c r="G107" s="398">
        <v>6147756</v>
      </c>
      <c r="H107" s="398" t="s">
        <v>1815</v>
      </c>
      <c r="I107" s="398">
        <v>1</v>
      </c>
      <c r="J107" s="398">
        <v>1</v>
      </c>
      <c r="K107" s="398" t="s">
        <v>3964</v>
      </c>
    </row>
    <row r="108" spans="1:11">
      <c r="A108" s="398">
        <v>1722375159</v>
      </c>
      <c r="B108" s="398">
        <v>1</v>
      </c>
      <c r="C108" s="398" t="s">
        <v>1138</v>
      </c>
      <c r="D108" s="398" t="s">
        <v>1137</v>
      </c>
      <c r="E108" s="398">
        <v>35000</v>
      </c>
      <c r="F108" s="398" t="s">
        <v>3877</v>
      </c>
      <c r="G108" s="398">
        <v>6147757</v>
      </c>
      <c r="H108" s="398" t="s">
        <v>1936</v>
      </c>
      <c r="I108" s="398">
        <v>2</v>
      </c>
      <c r="J108" s="398">
        <v>2</v>
      </c>
      <c r="K108" s="398" t="s">
        <v>3964</v>
      </c>
    </row>
    <row r="109" spans="1:11">
      <c r="A109" s="398">
        <v>1714441852</v>
      </c>
      <c r="B109" s="398">
        <v>1</v>
      </c>
      <c r="C109" s="398" t="s">
        <v>1242</v>
      </c>
      <c r="D109" s="398" t="s">
        <v>1241</v>
      </c>
      <c r="E109" s="398">
        <v>31000</v>
      </c>
      <c r="F109" s="398" t="s">
        <v>3877</v>
      </c>
      <c r="G109" s="398">
        <v>6147763</v>
      </c>
      <c r="H109" s="398" t="s">
        <v>3885</v>
      </c>
      <c r="I109" s="398">
        <v>1</v>
      </c>
      <c r="J109" s="398">
        <v>6</v>
      </c>
      <c r="K109" s="398" t="s">
        <v>3964</v>
      </c>
    </row>
    <row r="110" spans="1:11">
      <c r="A110" s="398">
        <v>1716319049</v>
      </c>
      <c r="B110" s="398">
        <v>1</v>
      </c>
      <c r="C110" s="398" t="s">
        <v>2860</v>
      </c>
      <c r="D110" s="398" t="s">
        <v>2859</v>
      </c>
      <c r="E110" s="398">
        <v>31000</v>
      </c>
      <c r="F110" s="398" t="s">
        <v>3877</v>
      </c>
      <c r="G110" s="398">
        <v>6147768</v>
      </c>
      <c r="H110" s="398" t="s">
        <v>3885</v>
      </c>
      <c r="I110" s="398">
        <v>1</v>
      </c>
      <c r="J110" s="398">
        <v>6</v>
      </c>
      <c r="K110" s="398" t="s">
        <v>3964</v>
      </c>
    </row>
    <row r="111" spans="1:11">
      <c r="A111" s="398">
        <v>1713424727</v>
      </c>
      <c r="B111" s="398">
        <v>1</v>
      </c>
      <c r="C111" s="398" t="s">
        <v>892</v>
      </c>
      <c r="D111" s="398" t="s">
        <v>891</v>
      </c>
      <c r="E111" s="398">
        <v>35000</v>
      </c>
      <c r="F111" s="398" t="s">
        <v>3877</v>
      </c>
      <c r="G111" s="398">
        <v>6147770</v>
      </c>
      <c r="H111" s="398" t="s">
        <v>1936</v>
      </c>
      <c r="I111" s="398">
        <v>2</v>
      </c>
      <c r="J111" s="398">
        <v>1</v>
      </c>
      <c r="K111" s="398" t="s">
        <v>3964</v>
      </c>
    </row>
    <row r="112" spans="1:11">
      <c r="A112" s="398">
        <v>1103510325</v>
      </c>
      <c r="B112" s="398">
        <v>1</v>
      </c>
      <c r="C112" s="398" t="s">
        <v>115</v>
      </c>
      <c r="D112" s="398" t="s">
        <v>114</v>
      </c>
      <c r="E112" s="398">
        <v>34000</v>
      </c>
      <c r="F112" s="398" t="s">
        <v>3877</v>
      </c>
      <c r="G112" s="398">
        <v>6147777</v>
      </c>
      <c r="H112" s="398" t="s">
        <v>1758</v>
      </c>
      <c r="I112" s="398">
        <v>1</v>
      </c>
      <c r="J112" s="398">
        <v>1</v>
      </c>
      <c r="K112" s="398" t="s">
        <v>3964</v>
      </c>
    </row>
    <row r="113" spans="1:11">
      <c r="A113" s="398">
        <v>1719561613</v>
      </c>
      <c r="B113" s="398">
        <v>1</v>
      </c>
      <c r="C113" s="398" t="s">
        <v>124</v>
      </c>
      <c r="D113" s="398" t="s">
        <v>123</v>
      </c>
      <c r="E113" s="398">
        <v>34000</v>
      </c>
      <c r="F113" s="398" t="s">
        <v>3877</v>
      </c>
      <c r="G113" s="398">
        <v>6147781</v>
      </c>
      <c r="H113" s="398" t="s">
        <v>1773</v>
      </c>
      <c r="I113" s="398">
        <v>2</v>
      </c>
      <c r="J113" s="398">
        <v>1</v>
      </c>
      <c r="K113" s="398" t="s">
        <v>3964</v>
      </c>
    </row>
    <row r="114" spans="1:11">
      <c r="A114" s="398">
        <v>1720480878</v>
      </c>
      <c r="B114" s="398">
        <v>1</v>
      </c>
      <c r="C114" s="398" t="s">
        <v>3479</v>
      </c>
      <c r="D114" s="398" t="s">
        <v>3478</v>
      </c>
      <c r="E114" s="398">
        <v>35000</v>
      </c>
      <c r="F114" s="398" t="s">
        <v>3877</v>
      </c>
      <c r="G114" s="398">
        <v>6147783</v>
      </c>
      <c r="H114" s="398" t="s">
        <v>1803</v>
      </c>
      <c r="I114" s="398">
        <v>2</v>
      </c>
      <c r="J114" s="398">
        <v>1</v>
      </c>
      <c r="K114" s="398" t="s">
        <v>3964</v>
      </c>
    </row>
    <row r="115" spans="1:11">
      <c r="A115" s="398">
        <v>1711259075</v>
      </c>
      <c r="B115" s="398">
        <v>1</v>
      </c>
      <c r="C115" s="398" t="s">
        <v>171</v>
      </c>
      <c r="D115" s="398" t="s">
        <v>1280</v>
      </c>
      <c r="E115" s="398">
        <v>36000</v>
      </c>
      <c r="F115" s="398" t="s">
        <v>3877</v>
      </c>
      <c r="G115" s="398">
        <v>6147785</v>
      </c>
      <c r="H115" s="398" t="s">
        <v>1831</v>
      </c>
      <c r="I115" s="398">
        <v>1</v>
      </c>
      <c r="J115" s="398">
        <v>1</v>
      </c>
      <c r="K115" s="398" t="s">
        <v>3964</v>
      </c>
    </row>
    <row r="116" spans="1:11">
      <c r="A116" s="398">
        <v>1718189283</v>
      </c>
      <c r="B116" s="398">
        <v>1</v>
      </c>
      <c r="C116" s="398" t="s">
        <v>278</v>
      </c>
      <c r="D116" s="398" t="s">
        <v>924</v>
      </c>
      <c r="E116" s="398">
        <v>35000</v>
      </c>
      <c r="F116" s="398" t="s">
        <v>3877</v>
      </c>
      <c r="G116" s="398">
        <v>6147787</v>
      </c>
      <c r="H116" s="398" t="s">
        <v>1936</v>
      </c>
      <c r="I116" s="398">
        <v>2</v>
      </c>
      <c r="J116" s="398">
        <v>1</v>
      </c>
      <c r="K116" s="398" t="s">
        <v>3964</v>
      </c>
    </row>
    <row r="117" spans="1:11">
      <c r="A117" s="398">
        <v>1719190371</v>
      </c>
      <c r="B117" s="398">
        <v>1</v>
      </c>
      <c r="C117" s="398" t="s">
        <v>1292</v>
      </c>
      <c r="D117" s="398" t="s">
        <v>1291</v>
      </c>
      <c r="E117" s="398">
        <v>36000</v>
      </c>
      <c r="F117" s="398" t="s">
        <v>3877</v>
      </c>
      <c r="G117" s="398">
        <v>6147791</v>
      </c>
      <c r="H117" s="398" t="s">
        <v>1815</v>
      </c>
      <c r="I117" s="398">
        <v>2</v>
      </c>
      <c r="J117" s="398">
        <v>1</v>
      </c>
      <c r="K117" s="398" t="s">
        <v>3964</v>
      </c>
    </row>
    <row r="118" spans="1:11">
      <c r="A118" s="398">
        <v>1716282502</v>
      </c>
      <c r="B118" s="398">
        <v>1</v>
      </c>
      <c r="C118" s="398" t="s">
        <v>1300</v>
      </c>
      <c r="D118" s="398" t="s">
        <v>1299</v>
      </c>
      <c r="E118" s="398">
        <v>36000</v>
      </c>
      <c r="F118" s="398" t="s">
        <v>3877</v>
      </c>
      <c r="G118" s="398">
        <v>6147793</v>
      </c>
      <c r="H118" s="398" t="s">
        <v>1811</v>
      </c>
      <c r="I118" s="398">
        <v>2</v>
      </c>
      <c r="J118" s="398">
        <v>1</v>
      </c>
      <c r="K118" s="398" t="s">
        <v>3964</v>
      </c>
    </row>
    <row r="119" spans="1:11">
      <c r="A119" s="398">
        <v>1716463714</v>
      </c>
      <c r="B119" s="398">
        <v>1</v>
      </c>
      <c r="C119" s="398" t="s">
        <v>928</v>
      </c>
      <c r="D119" s="398" t="s">
        <v>927</v>
      </c>
      <c r="E119" s="398">
        <v>35000</v>
      </c>
      <c r="F119" s="398" t="s">
        <v>3877</v>
      </c>
      <c r="G119" s="398">
        <v>6147797</v>
      </c>
      <c r="H119" s="398" t="s">
        <v>1936</v>
      </c>
      <c r="I119" s="398">
        <v>2</v>
      </c>
      <c r="J119" s="398">
        <v>1</v>
      </c>
      <c r="K119" s="398" t="s">
        <v>3964</v>
      </c>
    </row>
    <row r="120" spans="1:11">
      <c r="A120" s="398">
        <v>1720623121</v>
      </c>
      <c r="B120" s="398">
        <v>1</v>
      </c>
      <c r="C120" s="398" t="s">
        <v>389</v>
      </c>
      <c r="D120" s="398" t="s">
        <v>2519</v>
      </c>
      <c r="E120" s="398">
        <v>36000</v>
      </c>
      <c r="F120" s="398" t="s">
        <v>3877</v>
      </c>
      <c r="G120" s="398">
        <v>6147798</v>
      </c>
      <c r="H120" s="398" t="s">
        <v>3896</v>
      </c>
      <c r="I120" s="398">
        <v>1</v>
      </c>
      <c r="J120" s="398">
        <v>1</v>
      </c>
      <c r="K120" s="398" t="s">
        <v>3964</v>
      </c>
    </row>
    <row r="121" spans="1:11">
      <c r="A121" s="398">
        <v>1716255987</v>
      </c>
      <c r="B121" s="398">
        <v>1</v>
      </c>
      <c r="C121" s="398" t="s">
        <v>1351</v>
      </c>
      <c r="D121" s="398" t="s">
        <v>3969</v>
      </c>
      <c r="E121" s="398">
        <v>36000</v>
      </c>
      <c r="F121" s="398" t="s">
        <v>3877</v>
      </c>
      <c r="G121" s="398">
        <v>6147802</v>
      </c>
      <c r="H121" s="398" t="s">
        <v>1811</v>
      </c>
      <c r="I121" s="398">
        <v>2</v>
      </c>
      <c r="J121" s="398">
        <v>2</v>
      </c>
      <c r="K121" s="398" t="s">
        <v>3964</v>
      </c>
    </row>
    <row r="122" spans="1:11">
      <c r="A122" s="398">
        <v>1717545857</v>
      </c>
      <c r="B122" s="398">
        <v>1</v>
      </c>
      <c r="C122" s="398" t="s">
        <v>763</v>
      </c>
      <c r="D122" s="398" t="s">
        <v>762</v>
      </c>
      <c r="E122" s="398">
        <v>36000</v>
      </c>
      <c r="F122" s="398" t="s">
        <v>3877</v>
      </c>
      <c r="G122" s="398">
        <v>6147805</v>
      </c>
      <c r="H122" s="398" t="s">
        <v>3896</v>
      </c>
      <c r="I122" s="398">
        <v>2</v>
      </c>
      <c r="J122" s="398">
        <v>1</v>
      </c>
      <c r="K122" s="398" t="s">
        <v>3964</v>
      </c>
    </row>
    <row r="123" spans="1:11">
      <c r="A123" s="398">
        <v>1803900313</v>
      </c>
      <c r="B123" s="398">
        <v>1</v>
      </c>
      <c r="C123" s="398" t="s">
        <v>766</v>
      </c>
      <c r="D123" s="398" t="s">
        <v>765</v>
      </c>
      <c r="E123" s="398">
        <v>36000</v>
      </c>
      <c r="F123" s="398" t="s">
        <v>3877</v>
      </c>
      <c r="G123" s="398">
        <v>6147807</v>
      </c>
      <c r="H123" s="398" t="s">
        <v>3896</v>
      </c>
      <c r="I123" s="398">
        <v>2</v>
      </c>
      <c r="J123" s="398">
        <v>1</v>
      </c>
      <c r="K123" s="398" t="s">
        <v>3964</v>
      </c>
    </row>
    <row r="124" spans="1:11">
      <c r="A124" s="398">
        <v>1716293004</v>
      </c>
      <c r="B124" s="398">
        <v>1</v>
      </c>
      <c r="C124" s="398" t="s">
        <v>938</v>
      </c>
      <c r="D124" s="398" t="s">
        <v>937</v>
      </c>
      <c r="E124" s="398">
        <v>35000</v>
      </c>
      <c r="F124" s="398" t="s">
        <v>3877</v>
      </c>
      <c r="G124" s="398">
        <v>6147825</v>
      </c>
      <c r="H124" s="398" t="s">
        <v>1572</v>
      </c>
      <c r="I124" s="398">
        <v>2</v>
      </c>
      <c r="J124" s="398">
        <v>2</v>
      </c>
      <c r="K124" s="398" t="s">
        <v>3964</v>
      </c>
    </row>
    <row r="125" spans="1:11">
      <c r="A125" s="398">
        <v>802014175</v>
      </c>
      <c r="B125" s="398">
        <v>1</v>
      </c>
      <c r="C125" s="398" t="s">
        <v>980</v>
      </c>
      <c r="D125" s="398" t="s">
        <v>979</v>
      </c>
      <c r="E125" s="398">
        <v>35000</v>
      </c>
      <c r="F125" s="398" t="s">
        <v>3877</v>
      </c>
      <c r="G125" s="398">
        <v>6147826</v>
      </c>
      <c r="H125" s="398" t="s">
        <v>2318</v>
      </c>
      <c r="I125" s="398">
        <v>2</v>
      </c>
      <c r="J125" s="398">
        <v>1</v>
      </c>
      <c r="K125" s="398" t="s">
        <v>3964</v>
      </c>
    </row>
    <row r="126" spans="1:11">
      <c r="A126" s="398">
        <v>1719035188</v>
      </c>
      <c r="B126" s="398">
        <v>1</v>
      </c>
      <c r="C126" s="398" t="s">
        <v>766</v>
      </c>
      <c r="D126" s="398" t="s">
        <v>999</v>
      </c>
      <c r="E126" s="398">
        <v>35010</v>
      </c>
      <c r="F126" s="398" t="s">
        <v>3877</v>
      </c>
      <c r="G126" s="398">
        <v>6147829</v>
      </c>
      <c r="H126" s="398" t="s">
        <v>1803</v>
      </c>
      <c r="I126" s="398">
        <v>1</v>
      </c>
      <c r="J126" s="398">
        <v>1</v>
      </c>
      <c r="K126" s="398" t="s">
        <v>3964</v>
      </c>
    </row>
    <row r="127" spans="1:11">
      <c r="A127" s="398">
        <v>1719209510</v>
      </c>
      <c r="B127" s="398">
        <v>1</v>
      </c>
      <c r="C127" s="398" t="s">
        <v>2006</v>
      </c>
      <c r="D127" s="398" t="s">
        <v>2079</v>
      </c>
      <c r="E127" s="398">
        <v>36000</v>
      </c>
      <c r="F127" s="398" t="s">
        <v>3877</v>
      </c>
      <c r="G127" s="398">
        <v>6147830</v>
      </c>
      <c r="H127" s="398" t="s">
        <v>1811</v>
      </c>
      <c r="I127" s="398">
        <v>2</v>
      </c>
      <c r="J127" s="398">
        <v>2</v>
      </c>
      <c r="K127" s="398" t="s">
        <v>3964</v>
      </c>
    </row>
    <row r="128" spans="1:11">
      <c r="A128" s="398">
        <v>1720430972</v>
      </c>
      <c r="B128" s="398">
        <v>1</v>
      </c>
      <c r="C128" s="398" t="s">
        <v>1012</v>
      </c>
      <c r="D128" s="398" t="s">
        <v>1011</v>
      </c>
      <c r="E128" s="398">
        <v>36000</v>
      </c>
      <c r="F128" s="398" t="s">
        <v>3877</v>
      </c>
      <c r="G128" s="398">
        <v>6147832</v>
      </c>
      <c r="H128" s="398" t="s">
        <v>3896</v>
      </c>
      <c r="I128" s="398">
        <v>1</v>
      </c>
      <c r="J128" s="398">
        <v>1</v>
      </c>
      <c r="K128" s="398" t="s">
        <v>3964</v>
      </c>
    </row>
    <row r="129" spans="1:11">
      <c r="A129" s="398">
        <v>1714991666</v>
      </c>
      <c r="B129" s="398">
        <v>1</v>
      </c>
      <c r="C129" s="398" t="s">
        <v>1027</v>
      </c>
      <c r="D129" s="398" t="s">
        <v>1026</v>
      </c>
      <c r="E129" s="398">
        <v>52010</v>
      </c>
      <c r="F129" s="398" t="s">
        <v>3877</v>
      </c>
      <c r="G129" s="398">
        <v>6147833</v>
      </c>
      <c r="H129" s="398" t="s">
        <v>3940</v>
      </c>
      <c r="I129" s="398">
        <v>1</v>
      </c>
      <c r="J129" s="398">
        <v>3</v>
      </c>
      <c r="K129" s="398" t="s">
        <v>3964</v>
      </c>
    </row>
    <row r="130" spans="1:11">
      <c r="A130" s="398">
        <v>1713429015</v>
      </c>
      <c r="B130" s="398">
        <v>1</v>
      </c>
      <c r="C130" s="398" t="s">
        <v>1379</v>
      </c>
      <c r="D130" s="398" t="s">
        <v>1378</v>
      </c>
      <c r="E130" s="398">
        <v>36000</v>
      </c>
      <c r="F130" s="398" t="s">
        <v>3877</v>
      </c>
      <c r="G130" s="398">
        <v>6147836</v>
      </c>
      <c r="H130" s="398" t="s">
        <v>1831</v>
      </c>
      <c r="I130" s="398">
        <v>2</v>
      </c>
      <c r="J130" s="398">
        <v>1</v>
      </c>
      <c r="K130" s="398" t="s">
        <v>3964</v>
      </c>
    </row>
    <row r="131" spans="1:11">
      <c r="A131" s="398">
        <v>1715076384</v>
      </c>
      <c r="B131" s="398">
        <v>1</v>
      </c>
      <c r="C131" s="398" t="s">
        <v>1059</v>
      </c>
      <c r="D131" s="398" t="s">
        <v>1058</v>
      </c>
      <c r="E131" s="398">
        <v>35000</v>
      </c>
      <c r="F131" s="398" t="s">
        <v>3877</v>
      </c>
      <c r="G131" s="398">
        <v>6147840</v>
      </c>
      <c r="H131" s="398" t="s">
        <v>2318</v>
      </c>
      <c r="I131" s="398">
        <v>2</v>
      </c>
      <c r="J131" s="398">
        <v>2</v>
      </c>
      <c r="K131" s="398" t="s">
        <v>3964</v>
      </c>
    </row>
    <row r="132" spans="1:11">
      <c r="A132" s="398">
        <v>1711655132</v>
      </c>
      <c r="B132" s="398">
        <v>1</v>
      </c>
      <c r="C132" s="398" t="s">
        <v>1383</v>
      </c>
      <c r="D132" s="398" t="s">
        <v>1382</v>
      </c>
      <c r="E132" s="398">
        <v>52000</v>
      </c>
      <c r="F132" s="398" t="s">
        <v>3877</v>
      </c>
      <c r="G132" s="398">
        <v>6147841</v>
      </c>
      <c r="H132" s="398" t="s">
        <v>3878</v>
      </c>
      <c r="I132" s="398">
        <v>2</v>
      </c>
      <c r="J132" s="398">
        <v>1</v>
      </c>
      <c r="K132" s="398" t="s">
        <v>3964</v>
      </c>
    </row>
    <row r="133" spans="1:11">
      <c r="A133" s="398">
        <v>1711571396</v>
      </c>
      <c r="B133" s="398">
        <v>1</v>
      </c>
      <c r="C133" s="398" t="s">
        <v>166</v>
      </c>
      <c r="D133" s="398" t="s">
        <v>165</v>
      </c>
      <c r="E133" s="398">
        <v>36000</v>
      </c>
      <c r="F133" s="398" t="s">
        <v>3877</v>
      </c>
      <c r="G133" s="398">
        <v>6147843</v>
      </c>
      <c r="H133" s="398" t="s">
        <v>1831</v>
      </c>
      <c r="I133" s="398">
        <v>1</v>
      </c>
      <c r="J133" s="398">
        <v>1</v>
      </c>
      <c r="K133" s="398" t="s">
        <v>3964</v>
      </c>
    </row>
    <row r="134" spans="1:11">
      <c r="A134" s="398">
        <v>1717875742</v>
      </c>
      <c r="B134" s="398">
        <v>1</v>
      </c>
      <c r="C134" s="398" t="s">
        <v>173</v>
      </c>
      <c r="D134" s="398" t="s">
        <v>172</v>
      </c>
      <c r="E134" s="398">
        <v>36000</v>
      </c>
      <c r="F134" s="398" t="s">
        <v>3877</v>
      </c>
      <c r="G134" s="398">
        <v>6147856</v>
      </c>
      <c r="H134" s="398" t="s">
        <v>1815</v>
      </c>
      <c r="I134" s="398" t="s">
        <v>3964</v>
      </c>
      <c r="J134" s="398">
        <v>1</v>
      </c>
      <c r="K134" s="398" t="s">
        <v>3964</v>
      </c>
    </row>
    <row r="135" spans="1:11">
      <c r="A135" s="398">
        <v>1719433516</v>
      </c>
      <c r="B135" s="398">
        <v>1</v>
      </c>
      <c r="C135" s="398" t="s">
        <v>193</v>
      </c>
      <c r="D135" s="398" t="s">
        <v>192</v>
      </c>
      <c r="E135" s="398">
        <v>36000</v>
      </c>
      <c r="F135" s="398" t="s">
        <v>3877</v>
      </c>
      <c r="G135" s="398">
        <v>6147858</v>
      </c>
      <c r="H135" s="398" t="s">
        <v>1811</v>
      </c>
      <c r="I135" s="398">
        <v>2</v>
      </c>
      <c r="J135" s="398">
        <v>1</v>
      </c>
      <c r="K135" s="398" t="s">
        <v>3964</v>
      </c>
    </row>
    <row r="136" spans="1:11">
      <c r="A136" s="398">
        <v>1309777579</v>
      </c>
      <c r="B136" s="398">
        <v>1</v>
      </c>
      <c r="C136" s="398" t="s">
        <v>1411</v>
      </c>
      <c r="D136" s="398" t="s">
        <v>1410</v>
      </c>
      <c r="E136" s="398">
        <v>36000</v>
      </c>
      <c r="F136" s="398" t="s">
        <v>3877</v>
      </c>
      <c r="G136" s="398">
        <v>6147861</v>
      </c>
      <c r="H136" s="398" t="s">
        <v>1811</v>
      </c>
      <c r="I136" s="398">
        <v>2</v>
      </c>
      <c r="J136" s="398">
        <v>1</v>
      </c>
      <c r="K136" s="398" t="s">
        <v>3964</v>
      </c>
    </row>
    <row r="137" spans="1:11">
      <c r="A137" s="398">
        <v>1712727583</v>
      </c>
      <c r="B137" s="398">
        <v>1</v>
      </c>
      <c r="C137" s="398" t="s">
        <v>840</v>
      </c>
      <c r="D137" s="398" t="s">
        <v>839</v>
      </c>
      <c r="E137" s="398">
        <v>36000</v>
      </c>
      <c r="F137" s="398" t="s">
        <v>3877</v>
      </c>
      <c r="G137" s="398">
        <v>6147864</v>
      </c>
      <c r="H137" s="398" t="s">
        <v>1811</v>
      </c>
      <c r="I137" s="398">
        <v>2</v>
      </c>
      <c r="J137" s="398">
        <v>1</v>
      </c>
      <c r="K137" s="398" t="s">
        <v>3964</v>
      </c>
    </row>
    <row r="138" spans="1:11">
      <c r="A138" s="398">
        <v>1715041685</v>
      </c>
      <c r="B138" s="398">
        <v>1</v>
      </c>
      <c r="C138" s="398" t="s">
        <v>335</v>
      </c>
      <c r="D138" s="398" t="s">
        <v>334</v>
      </c>
      <c r="E138" s="398">
        <v>34000</v>
      </c>
      <c r="F138" s="398" t="s">
        <v>3877</v>
      </c>
      <c r="G138" s="398">
        <v>6147866</v>
      </c>
      <c r="H138" s="398" t="s">
        <v>1773</v>
      </c>
      <c r="I138" s="398">
        <v>2</v>
      </c>
      <c r="J138" s="398">
        <v>1</v>
      </c>
      <c r="K138" s="398" t="s">
        <v>3964</v>
      </c>
    </row>
    <row r="139" spans="1:11">
      <c r="A139" s="398">
        <v>1712709805</v>
      </c>
      <c r="B139" s="398">
        <v>1</v>
      </c>
      <c r="C139" s="398" t="s">
        <v>202</v>
      </c>
      <c r="D139" s="398" t="s">
        <v>201</v>
      </c>
      <c r="E139" s="398">
        <v>36000</v>
      </c>
      <c r="F139" s="398" t="s">
        <v>3877</v>
      </c>
      <c r="G139" s="398">
        <v>6147867</v>
      </c>
      <c r="H139" s="398" t="s">
        <v>1811</v>
      </c>
      <c r="I139" s="398">
        <v>2</v>
      </c>
      <c r="J139" s="398">
        <v>1</v>
      </c>
      <c r="K139" s="398" t="s">
        <v>3964</v>
      </c>
    </row>
    <row r="140" spans="1:11">
      <c r="A140" s="398">
        <v>1714646302</v>
      </c>
      <c r="B140" s="398">
        <v>1</v>
      </c>
      <c r="C140" s="398" t="s">
        <v>846</v>
      </c>
      <c r="D140" s="398" t="s">
        <v>845</v>
      </c>
      <c r="E140" s="398">
        <v>36000</v>
      </c>
      <c r="F140" s="398" t="s">
        <v>3877</v>
      </c>
      <c r="G140" s="398">
        <v>6147868</v>
      </c>
      <c r="H140" s="398" t="s">
        <v>1811</v>
      </c>
      <c r="I140" s="398">
        <v>2</v>
      </c>
      <c r="J140" s="398">
        <v>1</v>
      </c>
      <c r="K140" s="398" t="s">
        <v>3964</v>
      </c>
    </row>
    <row r="141" spans="1:11">
      <c r="A141" s="398">
        <v>1710842392</v>
      </c>
      <c r="B141" s="398">
        <v>1</v>
      </c>
      <c r="C141" s="398" t="s">
        <v>213</v>
      </c>
      <c r="D141" s="398" t="s">
        <v>3970</v>
      </c>
      <c r="E141" s="398">
        <v>36000</v>
      </c>
      <c r="F141" s="398" t="s">
        <v>3877</v>
      </c>
      <c r="G141" s="398">
        <v>6147871</v>
      </c>
      <c r="H141" s="398" t="s">
        <v>3936</v>
      </c>
      <c r="I141" s="398">
        <v>2</v>
      </c>
      <c r="J141" s="398">
        <v>1</v>
      </c>
      <c r="K141" s="398" t="s">
        <v>3964</v>
      </c>
    </row>
    <row r="142" spans="1:11">
      <c r="A142" s="398">
        <v>1715842181</v>
      </c>
      <c r="B142" s="398">
        <v>1</v>
      </c>
      <c r="C142" s="398" t="s">
        <v>1424</v>
      </c>
      <c r="D142" s="398" t="s">
        <v>1423</v>
      </c>
      <c r="E142" s="398">
        <v>36000</v>
      </c>
      <c r="F142" s="398" t="s">
        <v>3877</v>
      </c>
      <c r="G142" s="398">
        <v>6147878</v>
      </c>
      <c r="H142" s="398" t="s">
        <v>1811</v>
      </c>
      <c r="I142" s="398">
        <v>2</v>
      </c>
      <c r="J142" s="398">
        <v>1</v>
      </c>
      <c r="K142" s="398" t="s">
        <v>3964</v>
      </c>
    </row>
    <row r="143" spans="1:11">
      <c r="A143" s="398">
        <v>1714381975</v>
      </c>
      <c r="B143" s="398">
        <v>1</v>
      </c>
      <c r="C143" s="398" t="s">
        <v>220</v>
      </c>
      <c r="D143" s="398" t="s">
        <v>219</v>
      </c>
      <c r="E143" s="398">
        <v>36000</v>
      </c>
      <c r="F143" s="398" t="s">
        <v>3877</v>
      </c>
      <c r="G143" s="398">
        <v>6147880</v>
      </c>
      <c r="H143" s="398" t="s">
        <v>1811</v>
      </c>
      <c r="I143" s="398">
        <v>1</v>
      </c>
      <c r="J143" s="398">
        <v>1</v>
      </c>
      <c r="K143" s="398" t="s">
        <v>3964</v>
      </c>
    </row>
    <row r="144" spans="1:11">
      <c r="A144" s="398">
        <v>1714303722</v>
      </c>
      <c r="B144" s="398">
        <v>1</v>
      </c>
      <c r="C144" s="398" t="s">
        <v>1434</v>
      </c>
      <c r="D144" s="398" t="s">
        <v>1433</v>
      </c>
      <c r="E144" s="398">
        <v>36000</v>
      </c>
      <c r="F144" s="398" t="s">
        <v>3877</v>
      </c>
      <c r="G144" s="398">
        <v>6147889</v>
      </c>
      <c r="H144" s="398" t="s">
        <v>1811</v>
      </c>
      <c r="I144" s="398">
        <v>2</v>
      </c>
      <c r="J144" s="398">
        <v>2</v>
      </c>
      <c r="K144" s="398" t="s">
        <v>3964</v>
      </c>
    </row>
    <row r="145" spans="1:11">
      <c r="A145" s="398">
        <v>401186887</v>
      </c>
      <c r="B145" s="398">
        <v>1</v>
      </c>
      <c r="C145" s="398" t="s">
        <v>2565</v>
      </c>
      <c r="D145" s="398" t="s">
        <v>2564</v>
      </c>
      <c r="E145" s="398">
        <v>36000</v>
      </c>
      <c r="F145" s="398" t="s">
        <v>3877</v>
      </c>
      <c r="G145" s="398">
        <v>6147890</v>
      </c>
      <c r="H145" s="398" t="s">
        <v>1831</v>
      </c>
      <c r="I145" s="398">
        <v>1</v>
      </c>
      <c r="J145" s="398">
        <v>1</v>
      </c>
      <c r="K145" s="398" t="s">
        <v>3964</v>
      </c>
    </row>
    <row r="146" spans="1:11">
      <c r="A146" s="398">
        <v>1002632923</v>
      </c>
      <c r="B146" s="398">
        <v>1</v>
      </c>
      <c r="C146" s="398" t="s">
        <v>1451</v>
      </c>
      <c r="D146" s="398" t="s">
        <v>1450</v>
      </c>
      <c r="E146" s="398">
        <v>36000</v>
      </c>
      <c r="F146" s="398" t="s">
        <v>3877</v>
      </c>
      <c r="G146" s="398">
        <v>6147891</v>
      </c>
      <c r="H146" s="398" t="s">
        <v>1811</v>
      </c>
      <c r="I146" s="398" t="s">
        <v>3964</v>
      </c>
      <c r="J146" s="398">
        <v>1</v>
      </c>
      <c r="K146" s="398" t="s">
        <v>3964</v>
      </c>
    </row>
    <row r="147" spans="1:11">
      <c r="A147" s="398">
        <v>1716592264</v>
      </c>
      <c r="B147" s="398">
        <v>1</v>
      </c>
      <c r="C147" s="398" t="s">
        <v>87</v>
      </c>
      <c r="D147" s="398" t="s">
        <v>2516</v>
      </c>
      <c r="E147" s="398">
        <v>36000</v>
      </c>
      <c r="F147" s="398" t="s">
        <v>3877</v>
      </c>
      <c r="G147" s="398">
        <v>6147904</v>
      </c>
      <c r="H147" s="398" t="s">
        <v>3896</v>
      </c>
      <c r="I147" s="398">
        <v>1</v>
      </c>
      <c r="J147" s="398">
        <v>1</v>
      </c>
      <c r="K147" s="398" t="s">
        <v>3964</v>
      </c>
    </row>
    <row r="148" spans="1:11">
      <c r="A148" s="398">
        <v>1716724404</v>
      </c>
      <c r="B148" s="398">
        <v>1</v>
      </c>
      <c r="C148" s="398" t="s">
        <v>269</v>
      </c>
      <c r="D148" s="398" t="s">
        <v>268</v>
      </c>
      <c r="E148" s="398">
        <v>36000</v>
      </c>
      <c r="F148" s="398" t="s">
        <v>3877</v>
      </c>
      <c r="G148" s="398">
        <v>6147909</v>
      </c>
      <c r="H148" s="398" t="s">
        <v>3896</v>
      </c>
      <c r="I148" s="398">
        <v>2</v>
      </c>
      <c r="J148" s="398">
        <v>1</v>
      </c>
      <c r="K148" s="398" t="s">
        <v>3964</v>
      </c>
    </row>
    <row r="149" spans="1:11">
      <c r="A149" s="398">
        <v>1713162145</v>
      </c>
      <c r="B149" s="398">
        <v>1</v>
      </c>
      <c r="C149" s="398" t="s">
        <v>209</v>
      </c>
      <c r="D149" s="398" t="s">
        <v>1036</v>
      </c>
      <c r="E149" s="398">
        <v>36000</v>
      </c>
      <c r="F149" s="398" t="s">
        <v>3877</v>
      </c>
      <c r="G149" s="398">
        <v>6148155</v>
      </c>
      <c r="H149" s="398" t="s">
        <v>1831</v>
      </c>
      <c r="I149" s="398">
        <v>1</v>
      </c>
      <c r="J149" s="398">
        <v>2</v>
      </c>
      <c r="K149" s="398" t="s">
        <v>3964</v>
      </c>
    </row>
    <row r="150" spans="1:11">
      <c r="A150" s="398">
        <v>1712052651</v>
      </c>
      <c r="B150" s="398">
        <v>1</v>
      </c>
      <c r="C150" s="398" t="s">
        <v>2511</v>
      </c>
      <c r="D150" s="398" t="s">
        <v>2510</v>
      </c>
      <c r="E150" s="398">
        <v>36000</v>
      </c>
      <c r="F150" s="398" t="s">
        <v>3877</v>
      </c>
      <c r="G150" s="398">
        <v>6157198</v>
      </c>
      <c r="H150" s="398" t="s">
        <v>3896</v>
      </c>
      <c r="I150" s="398" t="s">
        <v>3964</v>
      </c>
      <c r="J150" s="398">
        <v>1</v>
      </c>
      <c r="K150" s="398" t="s">
        <v>3964</v>
      </c>
    </row>
    <row r="151" spans="1:11">
      <c r="A151" s="398">
        <v>1720078516</v>
      </c>
      <c r="B151" s="398">
        <v>1</v>
      </c>
      <c r="C151" s="398" t="s">
        <v>520</v>
      </c>
      <c r="D151" s="398" t="s">
        <v>519</v>
      </c>
      <c r="E151" s="398">
        <v>35000</v>
      </c>
      <c r="F151" s="398" t="s">
        <v>3877</v>
      </c>
      <c r="G151" s="398">
        <v>6157953</v>
      </c>
      <c r="H151" s="398" t="s">
        <v>1936</v>
      </c>
      <c r="I151" s="398">
        <v>2</v>
      </c>
      <c r="J151" s="398">
        <v>1</v>
      </c>
      <c r="K151" s="398" t="s">
        <v>3964</v>
      </c>
    </row>
    <row r="152" spans="1:11">
      <c r="A152" s="398">
        <v>1714892237</v>
      </c>
      <c r="B152" s="398">
        <v>1</v>
      </c>
      <c r="C152" s="398" t="s">
        <v>3971</v>
      </c>
      <c r="D152" s="398" t="s">
        <v>3972</v>
      </c>
      <c r="E152" s="398">
        <v>34000</v>
      </c>
      <c r="F152" s="398" t="s">
        <v>3877</v>
      </c>
      <c r="G152" s="398">
        <v>6158015</v>
      </c>
      <c r="H152" s="398" t="s">
        <v>1768</v>
      </c>
      <c r="I152" s="398">
        <v>1</v>
      </c>
      <c r="J152" s="398">
        <v>1</v>
      </c>
      <c r="K152" s="398" t="s">
        <v>3964</v>
      </c>
    </row>
    <row r="153" spans="1:11">
      <c r="A153" s="398">
        <v>1721006037</v>
      </c>
      <c r="B153" s="398">
        <v>1</v>
      </c>
      <c r="C153" s="398" t="s">
        <v>3460</v>
      </c>
      <c r="D153" s="398" t="s">
        <v>3459</v>
      </c>
      <c r="E153" s="398">
        <v>35000</v>
      </c>
      <c r="F153" s="398" t="s">
        <v>3877</v>
      </c>
      <c r="G153" s="398">
        <v>6158276</v>
      </c>
      <c r="H153" s="398" t="s">
        <v>1936</v>
      </c>
      <c r="I153" s="398">
        <v>3</v>
      </c>
      <c r="J153" s="398">
        <v>1</v>
      </c>
      <c r="K153" s="398" t="s">
        <v>3964</v>
      </c>
    </row>
    <row r="154" spans="1:11">
      <c r="A154" s="398">
        <v>1716260854</v>
      </c>
      <c r="B154" s="398">
        <v>1</v>
      </c>
      <c r="C154" s="398" t="s">
        <v>445</v>
      </c>
      <c r="D154" s="398" t="s">
        <v>444</v>
      </c>
      <c r="E154" s="398">
        <v>35000</v>
      </c>
      <c r="F154" s="398" t="s">
        <v>3877</v>
      </c>
      <c r="G154" s="398">
        <v>6159114</v>
      </c>
      <c r="H154" s="398" t="s">
        <v>1798</v>
      </c>
      <c r="I154" s="398" t="s">
        <v>3964</v>
      </c>
      <c r="J154" s="398">
        <v>1</v>
      </c>
      <c r="K154" s="398" t="s">
        <v>3964</v>
      </c>
    </row>
    <row r="155" spans="1:11">
      <c r="A155" s="398">
        <v>1720806718</v>
      </c>
      <c r="B155" s="398">
        <v>1</v>
      </c>
      <c r="C155" s="398" t="s">
        <v>234</v>
      </c>
      <c r="D155" s="398" t="s">
        <v>2702</v>
      </c>
      <c r="E155" s="398">
        <v>34000</v>
      </c>
      <c r="F155" s="398" t="s">
        <v>3877</v>
      </c>
      <c r="G155" s="398">
        <v>6159119</v>
      </c>
      <c r="H155" s="398" t="s">
        <v>1736</v>
      </c>
      <c r="I155" s="398">
        <v>1</v>
      </c>
      <c r="J155" s="398">
        <v>1</v>
      </c>
      <c r="K155" s="398" t="s">
        <v>3964</v>
      </c>
    </row>
    <row r="156" spans="1:11">
      <c r="A156" s="398">
        <v>1714742614</v>
      </c>
      <c r="B156" s="398">
        <v>1</v>
      </c>
      <c r="C156" s="398" t="s">
        <v>1407</v>
      </c>
      <c r="D156" s="398" t="s">
        <v>1406</v>
      </c>
      <c r="E156" s="398">
        <v>37000</v>
      </c>
      <c r="F156" s="398" t="s">
        <v>3877</v>
      </c>
      <c r="G156" s="398">
        <v>6159121</v>
      </c>
      <c r="H156" s="398" t="s">
        <v>1899</v>
      </c>
      <c r="I156" s="398" t="s">
        <v>3964</v>
      </c>
      <c r="J156" s="398">
        <v>2</v>
      </c>
      <c r="K156" s="398" t="s">
        <v>3964</v>
      </c>
    </row>
    <row r="157" spans="1:11">
      <c r="A157" s="398">
        <v>1712516283</v>
      </c>
      <c r="B157" s="398">
        <v>1</v>
      </c>
      <c r="C157" s="398" t="s">
        <v>2504</v>
      </c>
      <c r="D157" s="398" t="s">
        <v>2503</v>
      </c>
      <c r="E157" s="398">
        <v>36000</v>
      </c>
      <c r="F157" s="398" t="s">
        <v>3877</v>
      </c>
      <c r="G157" s="398">
        <v>6159254</v>
      </c>
      <c r="H157" s="398" t="s">
        <v>1811</v>
      </c>
      <c r="I157" s="398" t="s">
        <v>3964</v>
      </c>
      <c r="J157" s="398">
        <v>1</v>
      </c>
      <c r="K157" s="398" t="s">
        <v>3964</v>
      </c>
    </row>
    <row r="158" spans="1:11">
      <c r="A158" s="398">
        <v>1717701294</v>
      </c>
      <c r="B158" s="398">
        <v>1</v>
      </c>
      <c r="C158" s="398" t="s">
        <v>148</v>
      </c>
      <c r="D158" s="398" t="s">
        <v>1984</v>
      </c>
      <c r="E158" s="398">
        <v>35000</v>
      </c>
      <c r="F158" s="398" t="s">
        <v>3877</v>
      </c>
      <c r="G158" s="398">
        <v>6159256</v>
      </c>
      <c r="H158" s="398" t="s">
        <v>1798</v>
      </c>
      <c r="I158" s="398">
        <v>3</v>
      </c>
      <c r="J158" s="398">
        <v>1</v>
      </c>
      <c r="K158" s="398" t="s">
        <v>3964</v>
      </c>
    </row>
    <row r="159" spans="1:11">
      <c r="A159" s="398">
        <v>1721062386</v>
      </c>
      <c r="B159" s="398">
        <v>1</v>
      </c>
      <c r="C159" s="398" t="s">
        <v>480</v>
      </c>
      <c r="D159" s="398" t="s">
        <v>3973</v>
      </c>
      <c r="E159" s="398">
        <v>36000</v>
      </c>
      <c r="F159" s="398" t="s">
        <v>3877</v>
      </c>
      <c r="G159" s="398">
        <v>6159482</v>
      </c>
      <c r="H159" s="398" t="s">
        <v>3896</v>
      </c>
      <c r="I159" s="398">
        <v>1</v>
      </c>
      <c r="J159" s="398">
        <v>1</v>
      </c>
      <c r="K159" s="398" t="s">
        <v>3964</v>
      </c>
    </row>
    <row r="160" spans="1:11">
      <c r="A160" s="398">
        <v>1715636369</v>
      </c>
      <c r="B160" s="398">
        <v>1</v>
      </c>
      <c r="C160" s="398" t="s">
        <v>1101</v>
      </c>
      <c r="D160" s="398" t="s">
        <v>1100</v>
      </c>
      <c r="E160" s="398">
        <v>36000</v>
      </c>
      <c r="F160" s="398" t="s">
        <v>3877</v>
      </c>
      <c r="G160" s="398">
        <v>6159484</v>
      </c>
      <c r="H160" s="398" t="s">
        <v>1811</v>
      </c>
      <c r="I160" s="398">
        <v>1</v>
      </c>
      <c r="J160" s="398">
        <v>1</v>
      </c>
      <c r="K160" s="398" t="s">
        <v>3964</v>
      </c>
    </row>
    <row r="161" spans="1:11">
      <c r="A161" s="398">
        <v>1713097754</v>
      </c>
      <c r="B161" s="398">
        <v>1</v>
      </c>
      <c r="C161" s="398" t="s">
        <v>1179</v>
      </c>
      <c r="D161" s="398" t="s">
        <v>1178</v>
      </c>
      <c r="E161" s="398">
        <v>34000</v>
      </c>
      <c r="F161" s="398" t="s">
        <v>3877</v>
      </c>
      <c r="G161" s="398">
        <v>6159485</v>
      </c>
      <c r="H161" s="398" t="s">
        <v>1773</v>
      </c>
      <c r="I161" s="398">
        <v>2</v>
      </c>
      <c r="J161" s="398">
        <v>1</v>
      </c>
      <c r="K161" s="398" t="s">
        <v>3964</v>
      </c>
    </row>
    <row r="162" spans="1:11">
      <c r="A162" s="398">
        <v>1802739084</v>
      </c>
      <c r="B162" s="398">
        <v>1</v>
      </c>
      <c r="C162" s="398" t="s">
        <v>56</v>
      </c>
      <c r="D162" s="398" t="s">
        <v>55</v>
      </c>
      <c r="E162" s="398">
        <v>34000</v>
      </c>
      <c r="F162" s="398" t="s">
        <v>3877</v>
      </c>
      <c r="G162" s="398">
        <v>6159711</v>
      </c>
      <c r="H162" s="398" t="s">
        <v>1773</v>
      </c>
      <c r="I162" s="398">
        <v>2</v>
      </c>
      <c r="J162" s="398">
        <v>1</v>
      </c>
      <c r="K162" s="398" t="s">
        <v>3964</v>
      </c>
    </row>
    <row r="163" spans="1:11">
      <c r="A163" s="398">
        <v>1716202732</v>
      </c>
      <c r="B163" s="398">
        <v>1</v>
      </c>
      <c r="C163" s="398" t="s">
        <v>2608</v>
      </c>
      <c r="D163" s="398" t="s">
        <v>2607</v>
      </c>
      <c r="E163" s="398">
        <v>36000</v>
      </c>
      <c r="F163" s="398" t="s">
        <v>3877</v>
      </c>
      <c r="G163" s="398">
        <v>6224961</v>
      </c>
      <c r="H163" s="398" t="s">
        <v>1831</v>
      </c>
      <c r="I163" s="398" t="s">
        <v>3964</v>
      </c>
      <c r="J163" s="398">
        <v>1</v>
      </c>
      <c r="K163" s="398" t="s">
        <v>3964</v>
      </c>
    </row>
    <row r="164" spans="1:11">
      <c r="A164" s="398">
        <v>1712516218</v>
      </c>
      <c r="B164" s="398">
        <v>1</v>
      </c>
      <c r="C164" s="398" t="s">
        <v>2370</v>
      </c>
      <c r="D164" s="398" t="s">
        <v>582</v>
      </c>
      <c r="E164" s="398">
        <v>37000</v>
      </c>
      <c r="F164" s="398" t="s">
        <v>3877</v>
      </c>
      <c r="G164" s="398">
        <v>6224962</v>
      </c>
      <c r="H164" s="398" t="s">
        <v>1673</v>
      </c>
      <c r="I164" s="398" t="s">
        <v>3964</v>
      </c>
      <c r="J164" s="398">
        <v>1</v>
      </c>
      <c r="K164" s="398" t="s">
        <v>3964</v>
      </c>
    </row>
    <row r="165" spans="1:11">
      <c r="A165" s="398">
        <v>1707316178</v>
      </c>
      <c r="B165" s="398">
        <v>1</v>
      </c>
      <c r="C165" s="398" t="s">
        <v>3399</v>
      </c>
      <c r="D165" s="398" t="s">
        <v>3398</v>
      </c>
      <c r="E165" s="398">
        <v>35000</v>
      </c>
      <c r="F165" s="398" t="s">
        <v>3877</v>
      </c>
      <c r="G165" s="398">
        <v>6224991</v>
      </c>
      <c r="H165" s="398" t="s">
        <v>1798</v>
      </c>
      <c r="I165" s="398">
        <v>2</v>
      </c>
      <c r="J165" s="398">
        <v>1</v>
      </c>
      <c r="K165" s="398" t="s">
        <v>3964</v>
      </c>
    </row>
    <row r="166" spans="1:11">
      <c r="A166" s="398">
        <v>922791702</v>
      </c>
      <c r="B166" s="398">
        <v>1</v>
      </c>
      <c r="C166" s="398" t="s">
        <v>175</v>
      </c>
      <c r="D166" s="398" t="s">
        <v>466</v>
      </c>
      <c r="E166" s="398">
        <v>34000</v>
      </c>
      <c r="F166" s="398" t="s">
        <v>3877</v>
      </c>
      <c r="G166" s="398">
        <v>6225027</v>
      </c>
      <c r="H166" s="398" t="s">
        <v>1768</v>
      </c>
      <c r="I166" s="398">
        <v>2</v>
      </c>
      <c r="J166" s="398">
        <v>1</v>
      </c>
      <c r="K166" s="398" t="s">
        <v>3964</v>
      </c>
    </row>
    <row r="167" spans="1:11">
      <c r="A167" s="398">
        <v>1717295644</v>
      </c>
      <c r="B167" s="398">
        <v>1</v>
      </c>
      <c r="C167" s="398" t="s">
        <v>567</v>
      </c>
      <c r="D167" s="398" t="s">
        <v>566</v>
      </c>
      <c r="E167" s="398">
        <v>35000</v>
      </c>
      <c r="F167" s="398" t="s">
        <v>3877</v>
      </c>
      <c r="G167" s="398">
        <v>6225099</v>
      </c>
      <c r="H167" s="398" t="s">
        <v>2318</v>
      </c>
      <c r="I167" s="398">
        <v>1</v>
      </c>
      <c r="J167" s="398">
        <v>1</v>
      </c>
      <c r="K167" s="398" t="s">
        <v>3964</v>
      </c>
    </row>
    <row r="168" spans="1:11">
      <c r="A168" s="398">
        <v>1712052610</v>
      </c>
      <c r="B168" s="398">
        <v>1</v>
      </c>
      <c r="C168" s="398" t="s">
        <v>215</v>
      </c>
      <c r="D168" s="398" t="s">
        <v>214</v>
      </c>
      <c r="E168" s="398">
        <v>52000</v>
      </c>
      <c r="F168" s="398" t="s">
        <v>3877</v>
      </c>
      <c r="G168" s="398">
        <v>6225183</v>
      </c>
      <c r="H168" s="398" t="s">
        <v>3878</v>
      </c>
      <c r="I168" s="398">
        <v>2</v>
      </c>
      <c r="J168" s="398">
        <v>1</v>
      </c>
      <c r="K168" s="398" t="s">
        <v>3964</v>
      </c>
    </row>
    <row r="169" spans="1:11">
      <c r="A169" s="398">
        <v>1717176620</v>
      </c>
      <c r="B169" s="398">
        <v>1</v>
      </c>
      <c r="C169" s="398" t="s">
        <v>990</v>
      </c>
      <c r="D169" s="398" t="s">
        <v>989</v>
      </c>
      <c r="E169" s="398">
        <v>52000</v>
      </c>
      <c r="F169" s="398" t="s">
        <v>3877</v>
      </c>
      <c r="G169" s="398">
        <v>6225184</v>
      </c>
      <c r="H169" s="398" t="s">
        <v>3878</v>
      </c>
      <c r="I169" s="398">
        <v>2</v>
      </c>
      <c r="J169" s="398">
        <v>1</v>
      </c>
      <c r="K169" s="398" t="s">
        <v>3964</v>
      </c>
    </row>
    <row r="170" spans="1:11">
      <c r="A170" s="398">
        <v>1722408182</v>
      </c>
      <c r="B170" s="398">
        <v>1</v>
      </c>
      <c r="C170" s="398" t="s">
        <v>128</v>
      </c>
      <c r="D170" s="398" t="s">
        <v>1205</v>
      </c>
      <c r="E170" s="398">
        <v>36000</v>
      </c>
      <c r="F170" s="398" t="s">
        <v>3877</v>
      </c>
      <c r="G170" s="398">
        <v>6225209</v>
      </c>
      <c r="H170" s="398" t="s">
        <v>3896</v>
      </c>
      <c r="I170" s="398">
        <v>2</v>
      </c>
      <c r="J170" s="398">
        <v>1</v>
      </c>
      <c r="K170" s="398" t="s">
        <v>3964</v>
      </c>
    </row>
    <row r="171" spans="1:11">
      <c r="A171" s="398">
        <v>1712052602</v>
      </c>
      <c r="B171" s="398">
        <v>1</v>
      </c>
      <c r="C171" s="398" t="s">
        <v>752</v>
      </c>
      <c r="D171" s="398" t="s">
        <v>2637</v>
      </c>
      <c r="E171" s="398">
        <v>52000</v>
      </c>
      <c r="F171" s="398" t="s">
        <v>3877</v>
      </c>
      <c r="G171" s="398">
        <v>6225691</v>
      </c>
      <c r="H171" s="398" t="s">
        <v>3878</v>
      </c>
      <c r="I171" s="398">
        <v>1</v>
      </c>
      <c r="J171" s="398">
        <v>1</v>
      </c>
      <c r="K171" s="398" t="s">
        <v>3964</v>
      </c>
    </row>
    <row r="172" spans="1:11">
      <c r="A172" s="398">
        <v>1712052867</v>
      </c>
      <c r="B172" s="398">
        <v>1</v>
      </c>
      <c r="C172" s="398" t="s">
        <v>768</v>
      </c>
      <c r="D172" s="398" t="s">
        <v>3435</v>
      </c>
      <c r="E172" s="398">
        <v>35000</v>
      </c>
      <c r="F172" s="398" t="s">
        <v>3877</v>
      </c>
      <c r="G172" s="398">
        <v>6226179</v>
      </c>
      <c r="H172" s="398" t="s">
        <v>1936</v>
      </c>
      <c r="I172" s="398" t="s">
        <v>3964</v>
      </c>
      <c r="J172" s="398">
        <v>1</v>
      </c>
      <c r="K172" s="398" t="s">
        <v>3964</v>
      </c>
    </row>
    <row r="173" spans="1:11">
      <c r="A173" s="398">
        <v>1715589840</v>
      </c>
      <c r="B173" s="398">
        <v>1</v>
      </c>
      <c r="C173" s="398" t="s">
        <v>2777</v>
      </c>
      <c r="D173" s="398" t="s">
        <v>3974</v>
      </c>
      <c r="E173" s="398">
        <v>34000</v>
      </c>
      <c r="F173" s="398" t="s">
        <v>3877</v>
      </c>
      <c r="G173" s="398">
        <v>6236835</v>
      </c>
      <c r="H173" s="398" t="s">
        <v>1768</v>
      </c>
      <c r="I173" s="398">
        <v>3</v>
      </c>
      <c r="J173" s="398">
        <v>1</v>
      </c>
      <c r="K173" s="398" t="s">
        <v>3964</v>
      </c>
    </row>
    <row r="174" spans="1:11">
      <c r="A174" s="398">
        <v>1712052420</v>
      </c>
      <c r="B174" s="398">
        <v>1</v>
      </c>
      <c r="C174" s="398" t="s">
        <v>1986</v>
      </c>
      <c r="D174" s="398" t="s">
        <v>1985</v>
      </c>
      <c r="E174" s="398">
        <v>35000</v>
      </c>
      <c r="F174" s="398" t="s">
        <v>3877</v>
      </c>
      <c r="G174" s="398">
        <v>6236852</v>
      </c>
      <c r="H174" s="398" t="s">
        <v>1936</v>
      </c>
      <c r="I174" s="398" t="s">
        <v>3964</v>
      </c>
      <c r="J174" s="398">
        <v>1</v>
      </c>
      <c r="K174" s="398" t="s">
        <v>3964</v>
      </c>
    </row>
    <row r="175" spans="1:11">
      <c r="A175" s="398">
        <v>1715595136</v>
      </c>
      <c r="B175" s="398">
        <v>1</v>
      </c>
      <c r="C175" s="398" t="s">
        <v>1201</v>
      </c>
      <c r="D175" s="398" t="s">
        <v>1200</v>
      </c>
      <c r="E175" s="398">
        <v>52000</v>
      </c>
      <c r="F175" s="398" t="s">
        <v>3877</v>
      </c>
      <c r="G175" s="398">
        <v>6236879</v>
      </c>
      <c r="H175" s="398" t="s">
        <v>3878</v>
      </c>
      <c r="I175" s="398">
        <v>2</v>
      </c>
      <c r="J175" s="398">
        <v>1</v>
      </c>
      <c r="K175" s="398" t="s">
        <v>3964</v>
      </c>
    </row>
    <row r="176" spans="1:11">
      <c r="A176" s="398">
        <v>1721100541</v>
      </c>
      <c r="B176" s="398">
        <v>1</v>
      </c>
      <c r="C176" s="398" t="s">
        <v>293</v>
      </c>
      <c r="D176" s="398" t="s">
        <v>292</v>
      </c>
      <c r="E176" s="398">
        <v>34000</v>
      </c>
      <c r="F176" s="398" t="s">
        <v>3877</v>
      </c>
      <c r="G176" s="398">
        <v>6236906</v>
      </c>
      <c r="H176" s="398" t="s">
        <v>1773</v>
      </c>
      <c r="I176" s="398">
        <v>1</v>
      </c>
      <c r="J176" s="398">
        <v>1</v>
      </c>
      <c r="K176" s="398" t="s">
        <v>3964</v>
      </c>
    </row>
    <row r="177" spans="1:11">
      <c r="A177" s="398">
        <v>1715215057</v>
      </c>
      <c r="B177" s="398">
        <v>1</v>
      </c>
      <c r="C177" s="398" t="s">
        <v>1237</v>
      </c>
      <c r="D177" s="398" t="s">
        <v>1236</v>
      </c>
      <c r="E177" s="398">
        <v>36000</v>
      </c>
      <c r="F177" s="398" t="s">
        <v>3877</v>
      </c>
      <c r="G177" s="398">
        <v>6237093</v>
      </c>
      <c r="H177" s="398" t="s">
        <v>1831</v>
      </c>
      <c r="I177" s="398">
        <v>2</v>
      </c>
      <c r="J177" s="398">
        <v>1</v>
      </c>
      <c r="K177" s="398" t="s">
        <v>3964</v>
      </c>
    </row>
    <row r="178" spans="1:11">
      <c r="A178" s="398">
        <v>1712548922</v>
      </c>
      <c r="B178" s="398">
        <v>1</v>
      </c>
      <c r="C178" s="398" t="s">
        <v>1153</v>
      </c>
      <c r="D178" s="398" t="s">
        <v>1152</v>
      </c>
      <c r="E178" s="398">
        <v>35000</v>
      </c>
      <c r="F178" s="398" t="s">
        <v>3877</v>
      </c>
      <c r="G178" s="398">
        <v>6237095</v>
      </c>
      <c r="H178" s="398" t="s">
        <v>1936</v>
      </c>
      <c r="I178" s="398" t="s">
        <v>3964</v>
      </c>
      <c r="J178" s="398">
        <v>1</v>
      </c>
      <c r="K178" s="398" t="s">
        <v>3964</v>
      </c>
    </row>
    <row r="179" spans="1:11">
      <c r="A179" s="398">
        <v>1713501524</v>
      </c>
      <c r="B179" s="398">
        <v>1</v>
      </c>
      <c r="C179" s="398" t="s">
        <v>1413</v>
      </c>
      <c r="D179" s="398" t="s">
        <v>1412</v>
      </c>
      <c r="E179" s="398">
        <v>37000</v>
      </c>
      <c r="F179" s="398" t="s">
        <v>3877</v>
      </c>
      <c r="G179" s="398">
        <v>6237096</v>
      </c>
      <c r="H179" s="398" t="s">
        <v>3959</v>
      </c>
      <c r="I179" s="398">
        <v>1</v>
      </c>
      <c r="J179" s="398">
        <v>2</v>
      </c>
      <c r="K179" s="398" t="s">
        <v>3964</v>
      </c>
    </row>
    <row r="180" spans="1:11">
      <c r="A180" s="398">
        <v>1715229900</v>
      </c>
      <c r="B180" s="398">
        <v>1</v>
      </c>
      <c r="C180" s="398" t="s">
        <v>1429</v>
      </c>
      <c r="D180" s="398" t="s">
        <v>1428</v>
      </c>
      <c r="E180" s="398">
        <v>36000</v>
      </c>
      <c r="F180" s="398" t="s">
        <v>3877</v>
      </c>
      <c r="G180" s="398">
        <v>6238125</v>
      </c>
      <c r="H180" s="398" t="s">
        <v>3896</v>
      </c>
      <c r="I180" s="398">
        <v>1</v>
      </c>
      <c r="J180" s="398">
        <v>1</v>
      </c>
      <c r="K180" s="398" t="s">
        <v>3964</v>
      </c>
    </row>
    <row r="181" spans="1:11">
      <c r="A181" s="398">
        <v>1716896566</v>
      </c>
      <c r="B181" s="398">
        <v>1</v>
      </c>
      <c r="C181" s="398" t="s">
        <v>163</v>
      </c>
      <c r="D181" s="398" t="s">
        <v>1231</v>
      </c>
      <c r="E181" s="398">
        <v>36000</v>
      </c>
      <c r="F181" s="398" t="s">
        <v>3877</v>
      </c>
      <c r="G181" s="398">
        <v>6238128</v>
      </c>
      <c r="H181" s="398" t="s">
        <v>1811</v>
      </c>
      <c r="I181" s="398">
        <v>2</v>
      </c>
      <c r="J181" s="398">
        <v>1</v>
      </c>
      <c r="K181" s="398" t="s">
        <v>3964</v>
      </c>
    </row>
    <row r="182" spans="1:11">
      <c r="A182" s="398">
        <v>1721780136</v>
      </c>
      <c r="B182" s="398">
        <v>1</v>
      </c>
      <c r="C182" s="398" t="s">
        <v>1211</v>
      </c>
      <c r="D182" s="398" t="s">
        <v>1210</v>
      </c>
      <c r="E182" s="398">
        <v>34000</v>
      </c>
      <c r="F182" s="398" t="s">
        <v>3877</v>
      </c>
      <c r="G182" s="398">
        <v>6238129</v>
      </c>
      <c r="H182" s="398" t="s">
        <v>1736</v>
      </c>
      <c r="I182" s="398">
        <v>2</v>
      </c>
      <c r="J182" s="398">
        <v>1</v>
      </c>
      <c r="K182" s="398" t="s">
        <v>3964</v>
      </c>
    </row>
    <row r="183" spans="1:11">
      <c r="A183" s="398">
        <v>1717480220</v>
      </c>
      <c r="B183" s="398">
        <v>1</v>
      </c>
      <c r="C183" s="398" t="s">
        <v>267</v>
      </c>
      <c r="D183" s="398" t="s">
        <v>266</v>
      </c>
      <c r="E183" s="398">
        <v>34000</v>
      </c>
      <c r="F183" s="398" t="s">
        <v>3877</v>
      </c>
      <c r="G183" s="398">
        <v>6238133</v>
      </c>
      <c r="H183" s="398" t="s">
        <v>1736</v>
      </c>
      <c r="I183" s="398">
        <v>1</v>
      </c>
      <c r="J183" s="398">
        <v>1</v>
      </c>
      <c r="K183" s="398" t="s">
        <v>3964</v>
      </c>
    </row>
    <row r="184" spans="1:11">
      <c r="A184" s="398">
        <v>1716289812</v>
      </c>
      <c r="B184" s="398">
        <v>1</v>
      </c>
      <c r="C184" s="398" t="s">
        <v>792</v>
      </c>
      <c r="D184" s="398" t="s">
        <v>791</v>
      </c>
      <c r="E184" s="398">
        <v>35000</v>
      </c>
      <c r="F184" s="398" t="s">
        <v>3877</v>
      </c>
      <c r="G184" s="398">
        <v>6238139</v>
      </c>
      <c r="H184" s="398" t="s">
        <v>1936</v>
      </c>
      <c r="I184" s="398">
        <v>2</v>
      </c>
      <c r="J184" s="398">
        <v>1</v>
      </c>
      <c r="K184" s="398" t="s">
        <v>3964</v>
      </c>
    </row>
    <row r="185" spans="1:11">
      <c r="A185" s="398">
        <v>503161002</v>
      </c>
      <c r="B185" s="398">
        <v>1</v>
      </c>
      <c r="C185" s="398" t="s">
        <v>2492</v>
      </c>
      <c r="D185" s="398" t="s">
        <v>2491</v>
      </c>
      <c r="E185" s="398">
        <v>36000</v>
      </c>
      <c r="F185" s="398" t="s">
        <v>3877</v>
      </c>
      <c r="G185" s="398">
        <v>6238144</v>
      </c>
      <c r="H185" s="398" t="s">
        <v>1811</v>
      </c>
      <c r="I185" s="398">
        <v>2</v>
      </c>
      <c r="J185" s="398">
        <v>1</v>
      </c>
      <c r="K185" s="398" t="s">
        <v>3964</v>
      </c>
    </row>
    <row r="186" spans="1:11">
      <c r="A186" s="398">
        <v>1719302984</v>
      </c>
      <c r="B186" s="398">
        <v>1</v>
      </c>
      <c r="C186" s="398" t="s">
        <v>1308</v>
      </c>
      <c r="D186" s="398" t="s">
        <v>1307</v>
      </c>
      <c r="E186" s="398">
        <v>36000</v>
      </c>
      <c r="F186" s="398" t="s">
        <v>3877</v>
      </c>
      <c r="G186" s="398">
        <v>6238147</v>
      </c>
      <c r="H186" s="398" t="s">
        <v>3896</v>
      </c>
      <c r="I186" s="398">
        <v>2</v>
      </c>
      <c r="J186" s="398" t="s">
        <v>3964</v>
      </c>
      <c r="K186" s="398" t="s">
        <v>3964</v>
      </c>
    </row>
    <row r="187" spans="1:11">
      <c r="A187" s="398">
        <v>1721161741</v>
      </c>
      <c r="B187" s="398">
        <v>1</v>
      </c>
      <c r="C187" s="398" t="s">
        <v>738</v>
      </c>
      <c r="D187" s="398" t="s">
        <v>737</v>
      </c>
      <c r="E187" s="398">
        <v>35000</v>
      </c>
      <c r="F187" s="398" t="s">
        <v>3877</v>
      </c>
      <c r="G187" s="398">
        <v>6238148</v>
      </c>
      <c r="H187" s="398" t="s">
        <v>2318</v>
      </c>
      <c r="I187" s="398">
        <v>3</v>
      </c>
      <c r="J187" s="398">
        <v>2</v>
      </c>
      <c r="K187" s="398" t="s">
        <v>3964</v>
      </c>
    </row>
    <row r="188" spans="1:11">
      <c r="A188" s="398">
        <v>1720620176</v>
      </c>
      <c r="B188" s="398">
        <v>1</v>
      </c>
      <c r="C188" s="398" t="s">
        <v>1377</v>
      </c>
      <c r="D188" s="398" t="s">
        <v>1376</v>
      </c>
      <c r="E188" s="398">
        <v>35000</v>
      </c>
      <c r="F188" s="398" t="s">
        <v>3877</v>
      </c>
      <c r="G188" s="398">
        <v>6238154</v>
      </c>
      <c r="H188" s="398" t="s">
        <v>1936</v>
      </c>
      <c r="I188" s="398">
        <v>3</v>
      </c>
      <c r="J188" s="398">
        <v>1</v>
      </c>
      <c r="K188" s="398" t="s">
        <v>3964</v>
      </c>
    </row>
    <row r="189" spans="1:11">
      <c r="A189" s="398">
        <v>1719352187</v>
      </c>
      <c r="B189" s="398">
        <v>1</v>
      </c>
      <c r="C189" s="398" t="s">
        <v>284</v>
      </c>
      <c r="D189" s="398" t="s">
        <v>283</v>
      </c>
      <c r="E189" s="398">
        <v>36000</v>
      </c>
      <c r="F189" s="398" t="s">
        <v>3877</v>
      </c>
      <c r="G189" s="398">
        <v>6238156</v>
      </c>
      <c r="H189" s="398" t="s">
        <v>3936</v>
      </c>
      <c r="I189" s="398">
        <v>2</v>
      </c>
      <c r="J189" s="398">
        <v>1</v>
      </c>
      <c r="K189" s="398" t="s">
        <v>3964</v>
      </c>
    </row>
    <row r="190" spans="1:11">
      <c r="A190" s="398">
        <v>1713882817</v>
      </c>
      <c r="B190" s="398">
        <v>1</v>
      </c>
      <c r="C190" s="398" t="s">
        <v>551</v>
      </c>
      <c r="D190" s="398" t="s">
        <v>550</v>
      </c>
      <c r="E190" s="398">
        <v>36000</v>
      </c>
      <c r="F190" s="398" t="s">
        <v>3877</v>
      </c>
      <c r="G190" s="398">
        <v>6238157</v>
      </c>
      <c r="H190" s="398" t="s">
        <v>1811</v>
      </c>
      <c r="I190" s="398">
        <v>1</v>
      </c>
      <c r="J190" s="398">
        <v>1</v>
      </c>
      <c r="K190" s="398" t="s">
        <v>3964</v>
      </c>
    </row>
    <row r="191" spans="1:11">
      <c r="A191" s="398">
        <v>1716485535</v>
      </c>
      <c r="B191" s="398">
        <v>1</v>
      </c>
      <c r="C191" s="398" t="s">
        <v>1207</v>
      </c>
      <c r="D191" s="398" t="s">
        <v>1206</v>
      </c>
      <c r="E191" s="398">
        <v>35000</v>
      </c>
      <c r="F191" s="398" t="s">
        <v>3877</v>
      </c>
      <c r="G191" s="398">
        <v>6238158</v>
      </c>
      <c r="H191" s="398" t="s">
        <v>2318</v>
      </c>
      <c r="I191" s="398">
        <v>3</v>
      </c>
      <c r="J191" s="398">
        <v>1</v>
      </c>
      <c r="K191" s="398" t="s">
        <v>3964</v>
      </c>
    </row>
    <row r="192" spans="1:11">
      <c r="A192" s="398">
        <v>1713643391</v>
      </c>
      <c r="B192" s="398">
        <v>1</v>
      </c>
      <c r="C192" s="398" t="s">
        <v>730</v>
      </c>
      <c r="D192" s="398" t="s">
        <v>729</v>
      </c>
      <c r="E192" s="398">
        <v>37000</v>
      </c>
      <c r="F192" s="398" t="s">
        <v>3877</v>
      </c>
      <c r="G192" s="398">
        <v>6238172</v>
      </c>
      <c r="H192" s="398" t="s">
        <v>1826</v>
      </c>
      <c r="I192" s="398">
        <v>2</v>
      </c>
      <c r="J192" s="398">
        <v>1</v>
      </c>
      <c r="K192" s="398" t="s">
        <v>3964</v>
      </c>
    </row>
    <row r="193" spans="1:11">
      <c r="A193" s="398">
        <v>1722526827</v>
      </c>
      <c r="B193" s="398">
        <v>1</v>
      </c>
      <c r="C193" s="398" t="s">
        <v>1990</v>
      </c>
      <c r="D193" s="398" t="s">
        <v>1989</v>
      </c>
      <c r="E193" s="398">
        <v>35000</v>
      </c>
      <c r="F193" s="398" t="s">
        <v>3877</v>
      </c>
      <c r="G193" s="398">
        <v>6238178</v>
      </c>
      <c r="H193" s="398" t="s">
        <v>1936</v>
      </c>
      <c r="I193" s="398">
        <v>2</v>
      </c>
      <c r="J193" s="398">
        <v>1</v>
      </c>
      <c r="K193" s="398" t="s">
        <v>3964</v>
      </c>
    </row>
    <row r="194" spans="1:11">
      <c r="A194" s="398">
        <v>1715937932</v>
      </c>
      <c r="B194" s="398">
        <v>1</v>
      </c>
      <c r="C194" s="398" t="s">
        <v>966</v>
      </c>
      <c r="D194" s="398" t="s">
        <v>965</v>
      </c>
      <c r="E194" s="398">
        <v>34000</v>
      </c>
      <c r="F194" s="398" t="s">
        <v>3877</v>
      </c>
      <c r="G194" s="398">
        <v>6238181</v>
      </c>
      <c r="H194" s="398" t="s">
        <v>1736</v>
      </c>
      <c r="I194" s="398">
        <v>2</v>
      </c>
      <c r="J194" s="398">
        <v>1</v>
      </c>
      <c r="K194" s="398" t="s">
        <v>3964</v>
      </c>
    </row>
    <row r="195" spans="1:11">
      <c r="A195" s="398">
        <v>1719461301</v>
      </c>
      <c r="B195" s="398">
        <v>1</v>
      </c>
      <c r="C195" s="398" t="s">
        <v>318</v>
      </c>
      <c r="D195" s="398" t="s">
        <v>1060</v>
      </c>
      <c r="E195" s="398">
        <v>37000</v>
      </c>
      <c r="F195" s="398" t="s">
        <v>3877</v>
      </c>
      <c r="G195" s="398">
        <v>6238185</v>
      </c>
      <c r="H195" s="398" t="s">
        <v>1672</v>
      </c>
      <c r="I195" s="398">
        <v>2</v>
      </c>
      <c r="J195" s="398">
        <v>1</v>
      </c>
      <c r="K195" s="398" t="s">
        <v>3964</v>
      </c>
    </row>
    <row r="196" spans="1:11">
      <c r="A196" s="398">
        <v>1309196515</v>
      </c>
      <c r="B196" s="398">
        <v>1</v>
      </c>
      <c r="C196" s="398" t="s">
        <v>109</v>
      </c>
      <c r="D196" s="398" t="s">
        <v>923</v>
      </c>
      <c r="E196" s="398">
        <v>36000</v>
      </c>
      <c r="F196" s="398" t="s">
        <v>3877</v>
      </c>
      <c r="G196" s="398">
        <v>6238188</v>
      </c>
      <c r="H196" s="398" t="s">
        <v>3896</v>
      </c>
      <c r="I196" s="398">
        <v>2</v>
      </c>
      <c r="J196" s="398">
        <v>1</v>
      </c>
      <c r="K196" s="398" t="s">
        <v>3964</v>
      </c>
    </row>
    <row r="197" spans="1:11">
      <c r="A197" s="398">
        <v>1717783193</v>
      </c>
      <c r="B197" s="398">
        <v>1</v>
      </c>
      <c r="C197" s="398" t="s">
        <v>984</v>
      </c>
      <c r="D197" s="398" t="s">
        <v>1441</v>
      </c>
      <c r="E197" s="398">
        <v>34000</v>
      </c>
      <c r="F197" s="398" t="s">
        <v>3877</v>
      </c>
      <c r="G197" s="398">
        <v>6238190</v>
      </c>
      <c r="H197" s="398" t="s">
        <v>1758</v>
      </c>
      <c r="I197" s="398">
        <v>2</v>
      </c>
      <c r="J197" s="398">
        <v>1</v>
      </c>
      <c r="K197" s="398" t="s">
        <v>3964</v>
      </c>
    </row>
    <row r="198" spans="1:11">
      <c r="A198" s="398">
        <v>1718450156</v>
      </c>
      <c r="B198" s="398">
        <v>1</v>
      </c>
      <c r="C198" s="398" t="s">
        <v>139</v>
      </c>
      <c r="D198" s="398" t="s">
        <v>138</v>
      </c>
      <c r="E198" s="398">
        <v>34000</v>
      </c>
      <c r="F198" s="398" t="s">
        <v>3877</v>
      </c>
      <c r="G198" s="398">
        <v>6238191</v>
      </c>
      <c r="H198" s="398" t="s">
        <v>1711</v>
      </c>
      <c r="I198" s="398">
        <v>2</v>
      </c>
      <c r="J198" s="398">
        <v>1</v>
      </c>
      <c r="K198" s="398" t="s">
        <v>3964</v>
      </c>
    </row>
    <row r="199" spans="1:11">
      <c r="A199" s="398">
        <v>1715902894</v>
      </c>
      <c r="B199" s="398">
        <v>1</v>
      </c>
      <c r="C199" s="398" t="s">
        <v>1078</v>
      </c>
      <c r="D199" s="398" t="s">
        <v>1220</v>
      </c>
      <c r="E199" s="398">
        <v>35000</v>
      </c>
      <c r="F199" s="398" t="s">
        <v>3877</v>
      </c>
      <c r="G199" s="398">
        <v>6238200</v>
      </c>
      <c r="H199" s="398" t="s">
        <v>2318</v>
      </c>
      <c r="I199" s="398">
        <v>3</v>
      </c>
      <c r="J199" s="398">
        <v>1</v>
      </c>
      <c r="K199" s="398" t="s">
        <v>3964</v>
      </c>
    </row>
    <row r="200" spans="1:11">
      <c r="A200" s="398">
        <v>1719865337</v>
      </c>
      <c r="B200" s="398">
        <v>1</v>
      </c>
      <c r="C200" s="398" t="s">
        <v>130</v>
      </c>
      <c r="D200" s="398" t="s">
        <v>129</v>
      </c>
      <c r="E200" s="398">
        <v>35000</v>
      </c>
      <c r="F200" s="398" t="s">
        <v>3877</v>
      </c>
      <c r="G200" s="398">
        <v>6238208</v>
      </c>
      <c r="H200" s="398" t="s">
        <v>2318</v>
      </c>
      <c r="I200" s="398">
        <v>2</v>
      </c>
      <c r="J200" s="398">
        <v>2</v>
      </c>
      <c r="K200" s="398" t="s">
        <v>3964</v>
      </c>
    </row>
    <row r="201" spans="1:11">
      <c r="A201" s="398">
        <v>502948888</v>
      </c>
      <c r="B201" s="398">
        <v>1</v>
      </c>
      <c r="C201" s="398" t="s">
        <v>400</v>
      </c>
      <c r="D201" s="398" t="s">
        <v>399</v>
      </c>
      <c r="E201" s="398">
        <v>35000</v>
      </c>
      <c r="F201" s="398" t="s">
        <v>3877</v>
      </c>
      <c r="G201" s="398">
        <v>6238211</v>
      </c>
      <c r="H201" s="398" t="s">
        <v>1936</v>
      </c>
      <c r="I201" s="398" t="s">
        <v>3964</v>
      </c>
      <c r="J201" s="398">
        <v>1</v>
      </c>
      <c r="K201" s="398" t="s">
        <v>3964</v>
      </c>
    </row>
    <row r="202" spans="1:11">
      <c r="A202" s="398">
        <v>1720761665</v>
      </c>
      <c r="B202" s="398">
        <v>1</v>
      </c>
      <c r="C202" s="398" t="s">
        <v>1090</v>
      </c>
      <c r="D202" s="398" t="s">
        <v>1089</v>
      </c>
      <c r="E202" s="398">
        <v>35000</v>
      </c>
      <c r="F202" s="398" t="s">
        <v>3877</v>
      </c>
      <c r="G202" s="398">
        <v>6238216</v>
      </c>
      <c r="H202" s="398" t="s">
        <v>1936</v>
      </c>
      <c r="I202" s="398">
        <v>2</v>
      </c>
      <c r="J202" s="398">
        <v>1</v>
      </c>
      <c r="K202" s="398" t="s">
        <v>3964</v>
      </c>
    </row>
    <row r="203" spans="1:11">
      <c r="A203" s="398">
        <v>1716879703</v>
      </c>
      <c r="B203" s="398">
        <v>1</v>
      </c>
      <c r="C203" s="398" t="s">
        <v>1288</v>
      </c>
      <c r="D203" s="398" t="s">
        <v>1287</v>
      </c>
      <c r="E203" s="398">
        <v>34000</v>
      </c>
      <c r="F203" s="398" t="s">
        <v>3877</v>
      </c>
      <c r="G203" s="398">
        <v>6238226</v>
      </c>
      <c r="H203" s="398" t="s">
        <v>1711</v>
      </c>
      <c r="I203" s="398">
        <v>2</v>
      </c>
      <c r="J203" s="398">
        <v>1</v>
      </c>
      <c r="K203" s="398" t="s">
        <v>3964</v>
      </c>
    </row>
    <row r="204" spans="1:11">
      <c r="A204" s="398">
        <v>1716492101</v>
      </c>
      <c r="B204" s="398">
        <v>1</v>
      </c>
      <c r="C204" s="398" t="s">
        <v>459</v>
      </c>
      <c r="D204" s="398" t="s">
        <v>1442</v>
      </c>
      <c r="E204" s="398">
        <v>34000</v>
      </c>
      <c r="F204" s="398" t="s">
        <v>3877</v>
      </c>
      <c r="G204" s="398">
        <v>6238227</v>
      </c>
      <c r="H204" s="398" t="s">
        <v>1758</v>
      </c>
      <c r="I204" s="398">
        <v>2</v>
      </c>
      <c r="J204" s="398">
        <v>1</v>
      </c>
      <c r="K204" s="398" t="s">
        <v>3964</v>
      </c>
    </row>
    <row r="205" spans="1:11">
      <c r="A205" s="398">
        <v>1714351531</v>
      </c>
      <c r="B205" s="398">
        <v>1</v>
      </c>
      <c r="C205" s="398" t="s">
        <v>621</v>
      </c>
      <c r="D205" s="398" t="s">
        <v>620</v>
      </c>
      <c r="E205" s="398">
        <v>37000</v>
      </c>
      <c r="F205" s="398" t="s">
        <v>3877</v>
      </c>
      <c r="G205" s="398">
        <v>6238234</v>
      </c>
      <c r="H205" s="398" t="s">
        <v>1672</v>
      </c>
      <c r="I205" s="398">
        <v>1</v>
      </c>
      <c r="J205" s="398">
        <v>1</v>
      </c>
      <c r="K205" s="398" t="s">
        <v>3964</v>
      </c>
    </row>
    <row r="206" spans="1:11">
      <c r="A206" s="398">
        <v>1717177214</v>
      </c>
      <c r="B206" s="398">
        <v>1</v>
      </c>
      <c r="C206" s="398" t="s">
        <v>940</v>
      </c>
      <c r="D206" s="398" t="s">
        <v>939</v>
      </c>
      <c r="E206" s="398">
        <v>35010</v>
      </c>
      <c r="F206" s="398" t="s">
        <v>3877</v>
      </c>
      <c r="G206" s="398">
        <v>6238235</v>
      </c>
      <c r="H206" s="398" t="s">
        <v>1803</v>
      </c>
      <c r="I206" s="398">
        <v>2</v>
      </c>
      <c r="J206" s="398">
        <v>2</v>
      </c>
      <c r="K206" s="398" t="s">
        <v>3964</v>
      </c>
    </row>
    <row r="207" spans="1:11">
      <c r="A207" s="398">
        <v>1715650329</v>
      </c>
      <c r="B207" s="398">
        <v>1</v>
      </c>
      <c r="C207" s="398" t="s">
        <v>2379</v>
      </c>
      <c r="D207" s="398" t="s">
        <v>2378</v>
      </c>
      <c r="E207" s="398">
        <v>37000</v>
      </c>
      <c r="F207" s="398" t="s">
        <v>3877</v>
      </c>
      <c r="G207" s="398">
        <v>6238241</v>
      </c>
      <c r="H207" s="398" t="s">
        <v>1672</v>
      </c>
      <c r="I207" s="398">
        <v>2</v>
      </c>
      <c r="J207" s="398">
        <v>1</v>
      </c>
      <c r="K207" s="398" t="s">
        <v>3964</v>
      </c>
    </row>
    <row r="208" spans="1:11">
      <c r="A208" s="398">
        <v>1717967283</v>
      </c>
      <c r="B208" s="398">
        <v>1</v>
      </c>
      <c r="C208" s="398" t="s">
        <v>2389</v>
      </c>
      <c r="D208" s="398" t="s">
        <v>2388</v>
      </c>
      <c r="E208" s="398">
        <v>37000</v>
      </c>
      <c r="F208" s="398" t="s">
        <v>3877</v>
      </c>
      <c r="G208" s="398">
        <v>6238244</v>
      </c>
      <c r="H208" s="398" t="s">
        <v>1672</v>
      </c>
      <c r="I208" s="398">
        <v>1</v>
      </c>
      <c r="J208" s="398">
        <v>1</v>
      </c>
      <c r="K208" s="398" t="s">
        <v>3964</v>
      </c>
    </row>
    <row r="209" spans="1:11">
      <c r="A209" s="398">
        <v>1712999646</v>
      </c>
      <c r="B209" s="398">
        <v>1</v>
      </c>
      <c r="C209" s="398" t="s">
        <v>404</v>
      </c>
      <c r="D209" s="398" t="s">
        <v>403</v>
      </c>
      <c r="E209" s="398">
        <v>37000</v>
      </c>
      <c r="F209" s="398" t="s">
        <v>3877</v>
      </c>
      <c r="G209" s="398">
        <v>6238247</v>
      </c>
      <c r="H209" s="398" t="s">
        <v>1672</v>
      </c>
      <c r="I209" s="398">
        <v>1</v>
      </c>
      <c r="J209" s="398">
        <v>1</v>
      </c>
      <c r="K209" s="398" t="s">
        <v>3964</v>
      </c>
    </row>
    <row r="210" spans="1:11">
      <c r="A210" s="398">
        <v>1717635849</v>
      </c>
      <c r="B210" s="398">
        <v>1</v>
      </c>
      <c r="C210" s="398" t="s">
        <v>585</v>
      </c>
      <c r="D210" s="398" t="s">
        <v>584</v>
      </c>
      <c r="E210" s="398">
        <v>37000</v>
      </c>
      <c r="F210" s="398" t="s">
        <v>3877</v>
      </c>
      <c r="G210" s="398">
        <v>6238248</v>
      </c>
      <c r="H210" s="398" t="s">
        <v>1672</v>
      </c>
      <c r="I210" s="398">
        <v>2</v>
      </c>
      <c r="J210" s="398">
        <v>1</v>
      </c>
      <c r="K210" s="398" t="s">
        <v>3964</v>
      </c>
    </row>
    <row r="211" spans="1:11">
      <c r="A211" s="398">
        <v>2100072244</v>
      </c>
      <c r="B211" s="398">
        <v>1</v>
      </c>
      <c r="C211" s="398" t="s">
        <v>306</v>
      </c>
      <c r="D211" s="398" t="s">
        <v>305</v>
      </c>
      <c r="E211" s="398">
        <v>37000</v>
      </c>
      <c r="F211" s="398" t="s">
        <v>3877</v>
      </c>
      <c r="G211" s="398">
        <v>6238249</v>
      </c>
      <c r="H211" s="398" t="s">
        <v>1672</v>
      </c>
      <c r="I211" s="398">
        <v>2</v>
      </c>
      <c r="J211" s="398">
        <v>1</v>
      </c>
      <c r="K211" s="398" t="s">
        <v>3964</v>
      </c>
    </row>
    <row r="212" spans="1:11">
      <c r="A212" s="398">
        <v>1716565591</v>
      </c>
      <c r="B212" s="398">
        <v>1</v>
      </c>
      <c r="C212" s="398" t="s">
        <v>416</v>
      </c>
      <c r="D212" s="398" t="s">
        <v>415</v>
      </c>
      <c r="E212" s="398">
        <v>37000</v>
      </c>
      <c r="F212" s="398" t="s">
        <v>3877</v>
      </c>
      <c r="G212" s="398">
        <v>6238250</v>
      </c>
      <c r="H212" s="398" t="s">
        <v>1672</v>
      </c>
      <c r="I212" s="398">
        <v>2</v>
      </c>
      <c r="J212" s="398">
        <v>1</v>
      </c>
      <c r="K212" s="398" t="s">
        <v>3964</v>
      </c>
    </row>
    <row r="213" spans="1:11">
      <c r="A213" s="398">
        <v>1718051426</v>
      </c>
      <c r="B213" s="398">
        <v>1</v>
      </c>
      <c r="C213" s="398" t="s">
        <v>1283</v>
      </c>
      <c r="D213" s="398" t="s">
        <v>1282</v>
      </c>
      <c r="E213" s="398">
        <v>35000</v>
      </c>
      <c r="F213" s="398" t="s">
        <v>3877</v>
      </c>
      <c r="G213" s="398">
        <v>6238255</v>
      </c>
      <c r="H213" s="398" t="s">
        <v>1798</v>
      </c>
      <c r="I213" s="398">
        <v>3</v>
      </c>
      <c r="J213" s="398">
        <v>1</v>
      </c>
      <c r="K213" s="398" t="s">
        <v>3964</v>
      </c>
    </row>
    <row r="214" spans="1:11">
      <c r="A214" s="398">
        <v>1716985500</v>
      </c>
      <c r="B214" s="398">
        <v>1</v>
      </c>
      <c r="C214" s="398" t="s">
        <v>522</v>
      </c>
      <c r="D214" s="398" t="s">
        <v>521</v>
      </c>
      <c r="E214" s="398">
        <v>36000</v>
      </c>
      <c r="F214" s="398" t="s">
        <v>3877</v>
      </c>
      <c r="G214" s="398">
        <v>6238256</v>
      </c>
      <c r="H214" s="398" t="s">
        <v>3896</v>
      </c>
      <c r="I214" s="398">
        <v>2</v>
      </c>
      <c r="J214" s="398">
        <v>1</v>
      </c>
      <c r="K214" s="398" t="s">
        <v>3964</v>
      </c>
    </row>
    <row r="215" spans="1:11">
      <c r="A215" s="398">
        <v>1716180417</v>
      </c>
      <c r="B215" s="398">
        <v>1</v>
      </c>
      <c r="C215" s="398" t="s">
        <v>877</v>
      </c>
      <c r="D215" s="398" t="s">
        <v>2007</v>
      </c>
      <c r="E215" s="398">
        <v>35010</v>
      </c>
      <c r="F215" s="398" t="s">
        <v>3877</v>
      </c>
      <c r="G215" s="398">
        <v>6238305</v>
      </c>
      <c r="H215" s="398" t="s">
        <v>1803</v>
      </c>
      <c r="I215" s="398">
        <v>2</v>
      </c>
      <c r="J215" s="398">
        <v>1</v>
      </c>
      <c r="K215" s="398" t="s">
        <v>3964</v>
      </c>
    </row>
    <row r="216" spans="1:11">
      <c r="A216" s="398">
        <v>1705518015</v>
      </c>
      <c r="B216" s="398">
        <v>1</v>
      </c>
      <c r="C216" s="398" t="s">
        <v>1052</v>
      </c>
      <c r="D216" s="398" t="s">
        <v>1465</v>
      </c>
      <c r="E216" s="398">
        <v>37000</v>
      </c>
      <c r="F216" s="398" t="s">
        <v>3877</v>
      </c>
      <c r="G216" s="398">
        <v>6238306</v>
      </c>
      <c r="H216" s="398" t="s">
        <v>1899</v>
      </c>
      <c r="I216" s="398" t="s">
        <v>3964</v>
      </c>
      <c r="J216" s="398">
        <v>1</v>
      </c>
      <c r="K216" s="398" t="s">
        <v>3964</v>
      </c>
    </row>
    <row r="217" spans="1:11">
      <c r="A217" s="398">
        <v>1715623607</v>
      </c>
      <c r="B217" s="398">
        <v>1</v>
      </c>
      <c r="C217" s="398" t="s">
        <v>2821</v>
      </c>
      <c r="D217" s="398" t="s">
        <v>2820</v>
      </c>
      <c r="E217" s="398">
        <v>31000</v>
      </c>
      <c r="F217" s="398" t="s">
        <v>3877</v>
      </c>
      <c r="G217" s="398">
        <v>6238453</v>
      </c>
      <c r="H217" s="398" t="s">
        <v>3885</v>
      </c>
      <c r="I217" s="398">
        <v>1</v>
      </c>
      <c r="J217" s="398">
        <v>6</v>
      </c>
      <c r="K217" s="398" t="s">
        <v>3964</v>
      </c>
    </row>
    <row r="218" spans="1:11">
      <c r="A218" s="398">
        <v>1720030228</v>
      </c>
      <c r="B218" s="398">
        <v>1</v>
      </c>
      <c r="C218" s="398" t="s">
        <v>1140</v>
      </c>
      <c r="D218" s="398" t="s">
        <v>1139</v>
      </c>
      <c r="E218" s="398">
        <v>52000</v>
      </c>
      <c r="F218" s="398" t="s">
        <v>3877</v>
      </c>
      <c r="G218" s="398">
        <v>6238454</v>
      </c>
      <c r="H218" s="398" t="s">
        <v>3878</v>
      </c>
      <c r="I218" s="398">
        <v>2</v>
      </c>
      <c r="J218" s="398">
        <v>1</v>
      </c>
      <c r="K218" s="398" t="s">
        <v>3964</v>
      </c>
    </row>
    <row r="219" spans="1:11">
      <c r="A219" s="398">
        <v>1713208534</v>
      </c>
      <c r="B219" s="398">
        <v>1</v>
      </c>
      <c r="C219" s="398" t="s">
        <v>109</v>
      </c>
      <c r="D219" s="398" t="s">
        <v>2879</v>
      </c>
      <c r="E219" s="398">
        <v>31000</v>
      </c>
      <c r="F219" s="398" t="s">
        <v>3877</v>
      </c>
      <c r="G219" s="398">
        <v>6238455</v>
      </c>
      <c r="H219" s="398" t="s">
        <v>3885</v>
      </c>
      <c r="I219" s="398">
        <v>2</v>
      </c>
      <c r="J219" s="398">
        <v>6</v>
      </c>
      <c r="K219" s="398" t="s">
        <v>3964</v>
      </c>
    </row>
    <row r="220" spans="1:11">
      <c r="A220" s="398">
        <v>1721143343</v>
      </c>
      <c r="B220" s="398">
        <v>1</v>
      </c>
      <c r="C220" s="398" t="s">
        <v>516</v>
      </c>
      <c r="D220" s="398" t="s">
        <v>515</v>
      </c>
      <c r="E220" s="398">
        <v>36000</v>
      </c>
      <c r="F220" s="398" t="s">
        <v>3877</v>
      </c>
      <c r="G220" s="398">
        <v>6238526</v>
      </c>
      <c r="H220" s="398" t="s">
        <v>1815</v>
      </c>
      <c r="I220" s="398">
        <v>1</v>
      </c>
      <c r="J220" s="398">
        <v>1</v>
      </c>
      <c r="K220" s="398" t="s">
        <v>3964</v>
      </c>
    </row>
    <row r="221" spans="1:11">
      <c r="A221" s="398">
        <v>1719596767</v>
      </c>
      <c r="B221" s="398">
        <v>1</v>
      </c>
      <c r="C221" s="398" t="s">
        <v>107</v>
      </c>
      <c r="D221" s="398" t="s">
        <v>1095</v>
      </c>
      <c r="E221" s="398">
        <v>36000</v>
      </c>
      <c r="F221" s="398" t="s">
        <v>3877</v>
      </c>
      <c r="G221" s="398">
        <v>6238528</v>
      </c>
      <c r="H221" s="398" t="s">
        <v>1811</v>
      </c>
      <c r="I221" s="398">
        <v>1</v>
      </c>
      <c r="J221" s="398">
        <v>1</v>
      </c>
      <c r="K221" s="398" t="s">
        <v>3964</v>
      </c>
    </row>
    <row r="222" spans="1:11">
      <c r="A222" s="398">
        <v>1717120495</v>
      </c>
      <c r="B222" s="398">
        <v>1</v>
      </c>
      <c r="C222" s="398" t="s">
        <v>1972</v>
      </c>
      <c r="D222" s="398" t="s">
        <v>1971</v>
      </c>
      <c r="E222" s="398">
        <v>35000</v>
      </c>
      <c r="F222" s="398" t="s">
        <v>3877</v>
      </c>
      <c r="G222" s="398">
        <v>6238530</v>
      </c>
      <c r="H222" s="398" t="s">
        <v>2318</v>
      </c>
      <c r="I222" s="398">
        <v>3</v>
      </c>
      <c r="J222" s="398">
        <v>1</v>
      </c>
      <c r="K222" s="398" t="s">
        <v>3964</v>
      </c>
    </row>
    <row r="223" spans="1:11">
      <c r="A223" s="398">
        <v>1715975189</v>
      </c>
      <c r="B223" s="398">
        <v>1</v>
      </c>
      <c r="C223" s="398" t="s">
        <v>389</v>
      </c>
      <c r="D223" s="398" t="s">
        <v>1161</v>
      </c>
      <c r="E223" s="398">
        <v>34000</v>
      </c>
      <c r="F223" s="398" t="s">
        <v>3877</v>
      </c>
      <c r="G223" s="398">
        <v>6238531</v>
      </c>
      <c r="H223" s="398" t="s">
        <v>1736</v>
      </c>
      <c r="I223" s="398">
        <v>1</v>
      </c>
      <c r="J223" s="398">
        <v>1</v>
      </c>
      <c r="K223" s="398" t="s">
        <v>3964</v>
      </c>
    </row>
    <row r="224" spans="1:11">
      <c r="A224" s="398">
        <v>1718514407</v>
      </c>
      <c r="B224" s="398">
        <v>1</v>
      </c>
      <c r="C224" s="398" t="s">
        <v>602</v>
      </c>
      <c r="D224" s="398" t="s">
        <v>601</v>
      </c>
      <c r="E224" s="398">
        <v>36000</v>
      </c>
      <c r="F224" s="398" t="s">
        <v>3877</v>
      </c>
      <c r="G224" s="398">
        <v>6238533</v>
      </c>
      <c r="H224" s="398" t="s">
        <v>1811</v>
      </c>
      <c r="I224" s="398">
        <v>1</v>
      </c>
      <c r="J224" s="398">
        <v>1</v>
      </c>
      <c r="K224" s="398" t="s">
        <v>3964</v>
      </c>
    </row>
    <row r="225" spans="1:11">
      <c r="A225" s="398">
        <v>1721926796</v>
      </c>
      <c r="B225" s="398">
        <v>1</v>
      </c>
      <c r="C225" s="398" t="s">
        <v>2699</v>
      </c>
      <c r="D225" s="398" t="s">
        <v>2698</v>
      </c>
      <c r="E225" s="398">
        <v>34000</v>
      </c>
      <c r="F225" s="398" t="s">
        <v>3877</v>
      </c>
      <c r="G225" s="398">
        <v>6238736</v>
      </c>
      <c r="H225" s="398" t="s">
        <v>1736</v>
      </c>
      <c r="I225" s="398">
        <v>1</v>
      </c>
      <c r="J225" s="398">
        <v>1</v>
      </c>
      <c r="K225" s="398" t="s">
        <v>3964</v>
      </c>
    </row>
    <row r="226" spans="1:11">
      <c r="A226" s="398">
        <v>1712483666</v>
      </c>
      <c r="B226" s="398">
        <v>1</v>
      </c>
      <c r="C226" s="398" t="s">
        <v>109</v>
      </c>
      <c r="D226" s="398" t="s">
        <v>901</v>
      </c>
      <c r="E226" s="398">
        <v>33000</v>
      </c>
      <c r="F226" s="398" t="s">
        <v>3877</v>
      </c>
      <c r="G226" s="398">
        <v>6238747</v>
      </c>
      <c r="H226" s="398" t="s">
        <v>3968</v>
      </c>
      <c r="I226" s="398">
        <v>2</v>
      </c>
      <c r="J226" s="398">
        <v>3</v>
      </c>
      <c r="K226" s="398" t="s">
        <v>3964</v>
      </c>
    </row>
    <row r="227" spans="1:11">
      <c r="A227" s="398">
        <v>1720625985</v>
      </c>
      <c r="B227" s="398">
        <v>1</v>
      </c>
      <c r="C227" s="398" t="s">
        <v>150</v>
      </c>
      <c r="D227" s="398" t="s">
        <v>615</v>
      </c>
      <c r="E227" s="398">
        <v>34000</v>
      </c>
      <c r="F227" s="398" t="s">
        <v>3877</v>
      </c>
      <c r="G227" s="398">
        <v>6238748</v>
      </c>
      <c r="H227" s="398" t="s">
        <v>1758</v>
      </c>
      <c r="I227" s="398" t="s">
        <v>3964</v>
      </c>
      <c r="J227" s="398">
        <v>1</v>
      </c>
      <c r="K227" s="398" t="s">
        <v>3964</v>
      </c>
    </row>
    <row r="228" spans="1:11">
      <c r="A228" s="398">
        <v>1714582036</v>
      </c>
      <c r="B228" s="398">
        <v>1</v>
      </c>
      <c r="C228" s="398" t="s">
        <v>2582</v>
      </c>
      <c r="D228" s="398" t="s">
        <v>2726</v>
      </c>
      <c r="E228" s="398">
        <v>34000</v>
      </c>
      <c r="F228" s="398" t="s">
        <v>3877</v>
      </c>
      <c r="G228" s="398">
        <v>6238789</v>
      </c>
      <c r="H228" s="398" t="s">
        <v>1736</v>
      </c>
      <c r="I228" s="398">
        <v>2</v>
      </c>
      <c r="J228" s="398">
        <v>1</v>
      </c>
      <c r="K228" s="398" t="s">
        <v>3964</v>
      </c>
    </row>
    <row r="229" spans="1:11">
      <c r="A229" s="398">
        <v>1712547742</v>
      </c>
      <c r="B229" s="398">
        <v>1</v>
      </c>
      <c r="C229" s="398" t="s">
        <v>1331</v>
      </c>
      <c r="D229" s="398" t="s">
        <v>1330</v>
      </c>
      <c r="E229" s="398">
        <v>34000</v>
      </c>
      <c r="F229" s="398" t="s">
        <v>3877</v>
      </c>
      <c r="G229" s="398">
        <v>6238940</v>
      </c>
      <c r="H229" s="398" t="s">
        <v>3909</v>
      </c>
      <c r="I229" s="398">
        <v>1</v>
      </c>
      <c r="J229" s="398">
        <v>1</v>
      </c>
      <c r="K229" s="398" t="s">
        <v>3964</v>
      </c>
    </row>
    <row r="230" spans="1:11">
      <c r="A230" s="398">
        <v>1711726024</v>
      </c>
      <c r="B230" s="398">
        <v>1</v>
      </c>
      <c r="C230" s="398" t="s">
        <v>439</v>
      </c>
      <c r="D230" s="398" t="s">
        <v>438</v>
      </c>
      <c r="E230" s="398">
        <v>35000</v>
      </c>
      <c r="F230" s="398" t="s">
        <v>3877</v>
      </c>
      <c r="G230" s="398">
        <v>6239195</v>
      </c>
      <c r="H230" s="398" t="s">
        <v>3909</v>
      </c>
      <c r="I230" s="398">
        <v>3</v>
      </c>
      <c r="J230" s="398">
        <v>1</v>
      </c>
      <c r="K230" s="398" t="s">
        <v>3964</v>
      </c>
    </row>
    <row r="231" spans="1:11">
      <c r="A231" s="398">
        <v>1719891739</v>
      </c>
      <c r="B231" s="398">
        <v>1</v>
      </c>
      <c r="C231" s="398" t="s">
        <v>860</v>
      </c>
      <c r="D231" s="398" t="s">
        <v>859</v>
      </c>
      <c r="E231" s="398">
        <v>36000</v>
      </c>
      <c r="F231" s="398" t="s">
        <v>3877</v>
      </c>
      <c r="G231" s="398">
        <v>6239232</v>
      </c>
      <c r="H231" s="398" t="s">
        <v>3909</v>
      </c>
      <c r="I231" s="398">
        <v>2</v>
      </c>
      <c r="J231" s="398">
        <v>1</v>
      </c>
      <c r="K231" s="398" t="s">
        <v>3964</v>
      </c>
    </row>
    <row r="232" spans="1:11">
      <c r="A232" s="398">
        <v>1715188718</v>
      </c>
      <c r="B232" s="398">
        <v>1</v>
      </c>
      <c r="C232" s="398" t="s">
        <v>71</v>
      </c>
      <c r="D232" s="398" t="s">
        <v>907</v>
      </c>
      <c r="E232" s="398">
        <v>34000</v>
      </c>
      <c r="F232" s="398" t="s">
        <v>3877</v>
      </c>
      <c r="G232" s="398">
        <v>6239315</v>
      </c>
      <c r="H232" s="398" t="s">
        <v>3909</v>
      </c>
      <c r="I232" s="398">
        <v>1</v>
      </c>
      <c r="J232" s="398">
        <v>1</v>
      </c>
      <c r="K232" s="398" t="s">
        <v>3964</v>
      </c>
    </row>
    <row r="233" spans="1:11">
      <c r="A233" s="398">
        <v>1309163291</v>
      </c>
      <c r="B233" s="398">
        <v>1</v>
      </c>
      <c r="C233" s="398" t="s">
        <v>662</v>
      </c>
      <c r="D233" s="398" t="s">
        <v>1187</v>
      </c>
      <c r="E233" s="398">
        <v>36000</v>
      </c>
      <c r="F233" s="398" t="s">
        <v>3877</v>
      </c>
      <c r="G233" s="398">
        <v>6239316</v>
      </c>
      <c r="H233" s="398" t="s">
        <v>3909</v>
      </c>
      <c r="I233" s="398" t="s">
        <v>3964</v>
      </c>
      <c r="J233" s="398">
        <v>1</v>
      </c>
      <c r="K233" s="398" t="s">
        <v>3964</v>
      </c>
    </row>
    <row r="234" spans="1:11">
      <c r="A234" s="398">
        <v>1309163283</v>
      </c>
      <c r="B234" s="398">
        <v>1</v>
      </c>
      <c r="C234" s="398" t="s">
        <v>389</v>
      </c>
      <c r="D234" s="398" t="s">
        <v>1187</v>
      </c>
      <c r="E234" s="398">
        <v>36000</v>
      </c>
      <c r="F234" s="398" t="s">
        <v>3877</v>
      </c>
      <c r="G234" s="398">
        <v>6239320</v>
      </c>
      <c r="H234" s="398" t="s">
        <v>3909</v>
      </c>
      <c r="I234" s="398" t="s">
        <v>3964</v>
      </c>
      <c r="J234" s="398">
        <v>1</v>
      </c>
      <c r="K234" s="398" t="s">
        <v>3964</v>
      </c>
    </row>
    <row r="235" spans="1:11">
      <c r="A235" s="398">
        <v>1711849503</v>
      </c>
      <c r="B235" s="398">
        <v>1</v>
      </c>
      <c r="C235" s="398" t="s">
        <v>952</v>
      </c>
      <c r="D235" s="398" t="s">
        <v>951</v>
      </c>
      <c r="E235" s="398">
        <v>34000</v>
      </c>
      <c r="F235" s="398" t="s">
        <v>3877</v>
      </c>
      <c r="G235" s="398">
        <v>6239670</v>
      </c>
      <c r="H235" s="398" t="s">
        <v>1773</v>
      </c>
      <c r="I235" s="398">
        <v>2</v>
      </c>
      <c r="J235" s="398">
        <v>1</v>
      </c>
      <c r="K235" s="398" t="s">
        <v>3964</v>
      </c>
    </row>
    <row r="236" spans="1:11">
      <c r="A236" s="398">
        <v>1711616563</v>
      </c>
      <c r="B236" s="398">
        <v>1</v>
      </c>
      <c r="C236" s="398" t="s">
        <v>379</v>
      </c>
      <c r="D236" s="398" t="s">
        <v>883</v>
      </c>
      <c r="E236" s="398">
        <v>35010</v>
      </c>
      <c r="F236" s="398" t="s">
        <v>3877</v>
      </c>
      <c r="G236" s="398">
        <v>6239683</v>
      </c>
      <c r="H236" s="398" t="s">
        <v>1803</v>
      </c>
      <c r="I236" s="398">
        <v>2</v>
      </c>
      <c r="J236" s="398">
        <v>1</v>
      </c>
      <c r="K236" s="398" t="s">
        <v>3964</v>
      </c>
    </row>
    <row r="237" spans="1:11">
      <c r="A237" s="398">
        <v>1722778550</v>
      </c>
      <c r="B237" s="398">
        <v>1</v>
      </c>
      <c r="C237" s="398" t="s">
        <v>1274</v>
      </c>
      <c r="D237" s="398" t="s">
        <v>1273</v>
      </c>
      <c r="E237" s="398">
        <v>34000</v>
      </c>
      <c r="F237" s="398" t="s">
        <v>3877</v>
      </c>
      <c r="G237" s="398">
        <v>6239719</v>
      </c>
      <c r="H237" s="398" t="s">
        <v>1711</v>
      </c>
      <c r="I237" s="398">
        <v>2</v>
      </c>
      <c r="J237" s="398">
        <v>1</v>
      </c>
      <c r="K237" s="398" t="s">
        <v>3964</v>
      </c>
    </row>
    <row r="238" spans="1:11">
      <c r="A238" s="398">
        <v>1718478652</v>
      </c>
      <c r="B238" s="398">
        <v>1</v>
      </c>
      <c r="C238" s="398" t="s">
        <v>372</v>
      </c>
      <c r="D238" s="398" t="s">
        <v>1035</v>
      </c>
      <c r="E238" s="398">
        <v>35000</v>
      </c>
      <c r="F238" s="398" t="s">
        <v>3877</v>
      </c>
      <c r="G238" s="398">
        <v>6239774</v>
      </c>
      <c r="H238" s="398" t="s">
        <v>1936</v>
      </c>
      <c r="I238" s="398" t="s">
        <v>3964</v>
      </c>
      <c r="J238" s="398">
        <v>1</v>
      </c>
      <c r="K238" s="398" t="s">
        <v>3964</v>
      </c>
    </row>
    <row r="239" spans="1:11">
      <c r="A239" s="398">
        <v>1720439759</v>
      </c>
      <c r="B239" s="398">
        <v>1</v>
      </c>
      <c r="C239" s="398" t="s">
        <v>877</v>
      </c>
      <c r="D239" s="398" t="s">
        <v>876</v>
      </c>
      <c r="E239" s="398">
        <v>36000</v>
      </c>
      <c r="F239" s="398" t="s">
        <v>3877</v>
      </c>
      <c r="G239" s="398">
        <v>6239976</v>
      </c>
      <c r="H239" s="398" t="s">
        <v>1811</v>
      </c>
      <c r="I239" s="398">
        <v>2</v>
      </c>
      <c r="J239" s="398">
        <v>1</v>
      </c>
      <c r="K239" s="398" t="s">
        <v>3964</v>
      </c>
    </row>
    <row r="240" spans="1:11">
      <c r="A240" s="398">
        <v>1717744666</v>
      </c>
      <c r="B240" s="398">
        <v>1</v>
      </c>
      <c r="C240" s="398" t="s">
        <v>465</v>
      </c>
      <c r="D240" s="398" t="s">
        <v>464</v>
      </c>
      <c r="E240" s="398">
        <v>36000</v>
      </c>
      <c r="F240" s="398" t="s">
        <v>3877</v>
      </c>
      <c r="G240" s="398">
        <v>6239978</v>
      </c>
      <c r="H240" s="398" t="s">
        <v>1831</v>
      </c>
      <c r="I240" s="398">
        <v>1</v>
      </c>
      <c r="J240" s="398">
        <v>1</v>
      </c>
      <c r="K240" s="398" t="s">
        <v>3964</v>
      </c>
    </row>
    <row r="241" spans="1:11">
      <c r="A241" s="398">
        <v>1722116454</v>
      </c>
      <c r="B241" s="398">
        <v>1</v>
      </c>
      <c r="C241" s="398" t="s">
        <v>512</v>
      </c>
      <c r="D241" s="398" t="s">
        <v>886</v>
      </c>
      <c r="E241" s="398">
        <v>34000</v>
      </c>
      <c r="F241" s="398" t="s">
        <v>3877</v>
      </c>
      <c r="G241" s="398">
        <v>6239992</v>
      </c>
      <c r="H241" s="398" t="s">
        <v>1736</v>
      </c>
      <c r="I241" s="398">
        <v>1</v>
      </c>
      <c r="J241" s="398">
        <v>1</v>
      </c>
      <c r="K241" s="398" t="s">
        <v>3964</v>
      </c>
    </row>
    <row r="242" spans="1:11">
      <c r="A242" s="398">
        <v>1723001929</v>
      </c>
      <c r="B242" s="398">
        <v>1</v>
      </c>
      <c r="C242" s="398" t="s">
        <v>1355</v>
      </c>
      <c r="D242" s="398" t="s">
        <v>1354</v>
      </c>
      <c r="E242" s="398">
        <v>34000</v>
      </c>
      <c r="F242" s="398" t="s">
        <v>3877</v>
      </c>
      <c r="G242" s="398">
        <v>6239994</v>
      </c>
      <c r="H242" s="398" t="s">
        <v>1736</v>
      </c>
      <c r="I242" s="398">
        <v>2</v>
      </c>
      <c r="J242" s="398">
        <v>1</v>
      </c>
      <c r="K242" s="398" t="s">
        <v>3964</v>
      </c>
    </row>
    <row r="243" spans="1:11">
      <c r="A243" s="398">
        <v>1719926931</v>
      </c>
      <c r="B243" s="398">
        <v>1</v>
      </c>
      <c r="C243" s="398" t="s">
        <v>393</v>
      </c>
      <c r="D243" s="398" t="s">
        <v>392</v>
      </c>
      <c r="E243" s="398">
        <v>34000</v>
      </c>
      <c r="F243" s="398" t="s">
        <v>3877</v>
      </c>
      <c r="G243" s="398">
        <v>6239995</v>
      </c>
      <c r="H243" s="398" t="s">
        <v>1736</v>
      </c>
      <c r="I243" s="398">
        <v>2</v>
      </c>
      <c r="J243" s="398">
        <v>1</v>
      </c>
      <c r="K243" s="398" t="s">
        <v>3964</v>
      </c>
    </row>
    <row r="244" spans="1:11">
      <c r="A244" s="398">
        <v>1721926598</v>
      </c>
      <c r="B244" s="398">
        <v>1</v>
      </c>
      <c r="C244" s="398" t="s">
        <v>1368</v>
      </c>
      <c r="D244" s="398" t="s">
        <v>1367</v>
      </c>
      <c r="E244" s="398">
        <v>35000</v>
      </c>
      <c r="F244" s="398" t="s">
        <v>3877</v>
      </c>
      <c r="G244" s="398">
        <v>6240006</v>
      </c>
      <c r="H244" s="398" t="s">
        <v>1936</v>
      </c>
      <c r="I244" s="398">
        <v>3</v>
      </c>
      <c r="J244" s="398">
        <v>1</v>
      </c>
      <c r="K244" s="398" t="s">
        <v>3964</v>
      </c>
    </row>
    <row r="245" spans="1:11">
      <c r="A245" s="398">
        <v>1719066514</v>
      </c>
      <c r="B245" s="398">
        <v>1</v>
      </c>
      <c r="C245" s="398" t="s">
        <v>1166</v>
      </c>
      <c r="D245" s="398" t="s">
        <v>1165</v>
      </c>
      <c r="E245" s="398">
        <v>37000</v>
      </c>
      <c r="F245" s="398" t="s">
        <v>3877</v>
      </c>
      <c r="G245" s="398">
        <v>6240012</v>
      </c>
      <c r="H245" s="398" t="s">
        <v>1899</v>
      </c>
      <c r="I245" s="398">
        <v>2</v>
      </c>
      <c r="J245" s="398">
        <v>1</v>
      </c>
      <c r="K245" s="398" t="s">
        <v>3964</v>
      </c>
    </row>
    <row r="246" spans="1:11">
      <c r="A246" s="398">
        <v>1722045406</v>
      </c>
      <c r="B246" s="398">
        <v>1</v>
      </c>
      <c r="C246" s="398" t="s">
        <v>928</v>
      </c>
      <c r="D246" s="398" t="s">
        <v>1369</v>
      </c>
      <c r="E246" s="398">
        <v>36000</v>
      </c>
      <c r="F246" s="398" t="s">
        <v>3877</v>
      </c>
      <c r="G246" s="398">
        <v>6240014</v>
      </c>
      <c r="H246" s="398" t="s">
        <v>1811</v>
      </c>
      <c r="I246" s="398">
        <v>2</v>
      </c>
      <c r="J246" s="398">
        <v>1</v>
      </c>
      <c r="K246" s="398" t="s">
        <v>3964</v>
      </c>
    </row>
    <row r="247" spans="1:11">
      <c r="A247" s="398">
        <v>1721977179</v>
      </c>
      <c r="B247" s="398">
        <v>1</v>
      </c>
      <c r="C247" s="398" t="s">
        <v>854</v>
      </c>
      <c r="D247" s="398" t="s">
        <v>853</v>
      </c>
      <c r="E247" s="398">
        <v>36000</v>
      </c>
      <c r="F247" s="398" t="s">
        <v>3877</v>
      </c>
      <c r="G247" s="398">
        <v>6240016</v>
      </c>
      <c r="H247" s="398" t="s">
        <v>1815</v>
      </c>
      <c r="I247" s="398">
        <v>2</v>
      </c>
      <c r="J247" s="398">
        <v>1</v>
      </c>
      <c r="K247" s="398" t="s">
        <v>3964</v>
      </c>
    </row>
    <row r="248" spans="1:11">
      <c r="A248" s="398">
        <v>1719755405</v>
      </c>
      <c r="B248" s="398">
        <v>1</v>
      </c>
      <c r="C248" s="398" t="s">
        <v>485</v>
      </c>
      <c r="D248" s="398" t="s">
        <v>484</v>
      </c>
      <c r="E248" s="398">
        <v>34000</v>
      </c>
      <c r="F248" s="398" t="s">
        <v>3877</v>
      </c>
      <c r="G248" s="398">
        <v>6240431</v>
      </c>
      <c r="H248" s="398" t="s">
        <v>1758</v>
      </c>
      <c r="I248" s="398">
        <v>2</v>
      </c>
      <c r="J248" s="398">
        <v>1</v>
      </c>
      <c r="K248" s="398" t="s">
        <v>3964</v>
      </c>
    </row>
    <row r="249" spans="1:11">
      <c r="A249" s="398">
        <v>1714014246</v>
      </c>
      <c r="B249" s="398">
        <v>1</v>
      </c>
      <c r="C249" s="398" t="s">
        <v>2515</v>
      </c>
      <c r="D249" s="398" t="s">
        <v>2514</v>
      </c>
      <c r="E249" s="398">
        <v>36000</v>
      </c>
      <c r="F249" s="398" t="s">
        <v>3877</v>
      </c>
      <c r="G249" s="398">
        <v>6240448</v>
      </c>
      <c r="H249" s="398" t="s">
        <v>1831</v>
      </c>
      <c r="I249" s="398" t="s">
        <v>3964</v>
      </c>
      <c r="J249" s="398">
        <v>1</v>
      </c>
      <c r="K249" s="398" t="s">
        <v>3964</v>
      </c>
    </row>
    <row r="250" spans="1:11">
      <c r="A250" s="398">
        <v>1713315859</v>
      </c>
      <c r="B250" s="398">
        <v>1</v>
      </c>
      <c r="C250" s="398" t="s">
        <v>837</v>
      </c>
      <c r="D250" s="398" t="s">
        <v>836</v>
      </c>
      <c r="E250" s="398">
        <v>34000</v>
      </c>
      <c r="F250" s="398" t="s">
        <v>3877</v>
      </c>
      <c r="G250" s="398">
        <v>6240466</v>
      </c>
      <c r="H250" s="398" t="s">
        <v>1736</v>
      </c>
      <c r="I250" s="398">
        <v>2</v>
      </c>
      <c r="J250" s="398">
        <v>1</v>
      </c>
      <c r="K250" s="398" t="s">
        <v>3964</v>
      </c>
    </row>
    <row r="251" spans="1:11">
      <c r="A251" s="398">
        <v>1713552022</v>
      </c>
      <c r="B251" s="398">
        <v>1</v>
      </c>
      <c r="C251" s="398" t="s">
        <v>2051</v>
      </c>
      <c r="D251" s="398" t="s">
        <v>2470</v>
      </c>
      <c r="E251" s="398">
        <v>36000</v>
      </c>
      <c r="F251" s="398" t="s">
        <v>3877</v>
      </c>
      <c r="G251" s="398">
        <v>6240476</v>
      </c>
      <c r="H251" s="398" t="s">
        <v>1811</v>
      </c>
      <c r="I251" s="398" t="s">
        <v>3964</v>
      </c>
      <c r="J251" s="398">
        <v>1</v>
      </c>
      <c r="K251" s="398" t="s">
        <v>3964</v>
      </c>
    </row>
    <row r="252" spans="1:11">
      <c r="A252" s="398">
        <v>1719651919</v>
      </c>
      <c r="B252" s="398">
        <v>1</v>
      </c>
      <c r="C252" s="398" t="s">
        <v>1064</v>
      </c>
      <c r="D252" s="398" t="s">
        <v>1063</v>
      </c>
      <c r="E252" s="398">
        <v>34000</v>
      </c>
      <c r="F252" s="398" t="s">
        <v>3877</v>
      </c>
      <c r="G252" s="398">
        <v>6240845</v>
      </c>
      <c r="H252" s="398" t="s">
        <v>1758</v>
      </c>
      <c r="I252" s="398">
        <v>2</v>
      </c>
      <c r="J252" s="398">
        <v>1</v>
      </c>
      <c r="K252" s="398" t="s">
        <v>3964</v>
      </c>
    </row>
    <row r="253" spans="1:11">
      <c r="A253" s="398">
        <v>1721200010</v>
      </c>
      <c r="B253" s="398">
        <v>1</v>
      </c>
      <c r="C253" s="398" t="s">
        <v>683</v>
      </c>
      <c r="D253" s="398" t="s">
        <v>682</v>
      </c>
      <c r="E253" s="398">
        <v>35000</v>
      </c>
      <c r="F253" s="398" t="s">
        <v>3877</v>
      </c>
      <c r="G253" s="398">
        <v>6240849</v>
      </c>
      <c r="H253" s="398" t="s">
        <v>2318</v>
      </c>
      <c r="I253" s="398">
        <v>2</v>
      </c>
      <c r="J253" s="398">
        <v>1</v>
      </c>
      <c r="K253" s="398" t="s">
        <v>3964</v>
      </c>
    </row>
    <row r="254" spans="1:11">
      <c r="A254" s="398">
        <v>1717601676</v>
      </c>
      <c r="B254" s="398">
        <v>1</v>
      </c>
      <c r="C254" s="398" t="s">
        <v>1207</v>
      </c>
      <c r="D254" s="398" t="s">
        <v>2392</v>
      </c>
      <c r="E254" s="398">
        <v>37000</v>
      </c>
      <c r="F254" s="398" t="s">
        <v>3877</v>
      </c>
      <c r="G254" s="398">
        <v>6240967</v>
      </c>
      <c r="H254" s="398" t="s">
        <v>1746</v>
      </c>
      <c r="I254" s="398">
        <v>2</v>
      </c>
      <c r="J254" s="398">
        <v>1</v>
      </c>
      <c r="K254" s="398" t="s">
        <v>3964</v>
      </c>
    </row>
    <row r="255" spans="1:11">
      <c r="A255" s="398">
        <v>1713705422</v>
      </c>
      <c r="B255" s="398">
        <v>1</v>
      </c>
      <c r="C255" s="398" t="s">
        <v>416</v>
      </c>
      <c r="D255" s="398" t="s">
        <v>3975</v>
      </c>
      <c r="E255" s="398">
        <v>35000</v>
      </c>
      <c r="F255" s="398" t="s">
        <v>3877</v>
      </c>
      <c r="G255" s="398">
        <v>6241078</v>
      </c>
      <c r="H255" s="398" t="s">
        <v>1730</v>
      </c>
      <c r="I255" s="398">
        <v>2</v>
      </c>
      <c r="J255" s="398">
        <v>1</v>
      </c>
      <c r="K255" s="398" t="s">
        <v>3964</v>
      </c>
    </row>
    <row r="256" spans="1:11">
      <c r="A256" s="398">
        <v>1714756531</v>
      </c>
      <c r="B256" s="398">
        <v>1</v>
      </c>
      <c r="C256" s="398" t="s">
        <v>2750</v>
      </c>
      <c r="D256" s="398" t="s">
        <v>2749</v>
      </c>
      <c r="E256" s="398">
        <v>34000</v>
      </c>
      <c r="F256" s="398" t="s">
        <v>3877</v>
      </c>
      <c r="G256" s="398">
        <v>6241091</v>
      </c>
      <c r="H256" s="398" t="s">
        <v>1758</v>
      </c>
      <c r="I256" s="398">
        <v>2</v>
      </c>
      <c r="J256" s="398">
        <v>1</v>
      </c>
      <c r="K256" s="398" t="s">
        <v>3964</v>
      </c>
    </row>
    <row r="257" spans="1:11">
      <c r="A257" s="398">
        <v>1721657425</v>
      </c>
      <c r="B257" s="398">
        <v>1</v>
      </c>
      <c r="C257" s="398" t="s">
        <v>2014</v>
      </c>
      <c r="D257" s="398" t="s">
        <v>3471</v>
      </c>
      <c r="E257" s="398">
        <v>35000</v>
      </c>
      <c r="F257" s="398" t="s">
        <v>3877</v>
      </c>
      <c r="G257" s="398">
        <v>6241285</v>
      </c>
      <c r="H257" s="398" t="s">
        <v>1798</v>
      </c>
      <c r="I257" s="398">
        <v>3</v>
      </c>
      <c r="J257" s="398">
        <v>1</v>
      </c>
      <c r="K257" s="398" t="s">
        <v>3964</v>
      </c>
    </row>
    <row r="258" spans="1:11">
      <c r="A258" s="398">
        <v>1721147591</v>
      </c>
      <c r="B258" s="398">
        <v>1</v>
      </c>
      <c r="C258" s="398" t="s">
        <v>389</v>
      </c>
      <c r="D258" s="398" t="s">
        <v>3456</v>
      </c>
      <c r="E258" s="398">
        <v>35010</v>
      </c>
      <c r="F258" s="398" t="s">
        <v>3877</v>
      </c>
      <c r="G258" s="398">
        <v>6241287</v>
      </c>
      <c r="H258" s="398" t="s">
        <v>1803</v>
      </c>
      <c r="I258" s="398">
        <v>2</v>
      </c>
      <c r="J258" s="398">
        <v>1</v>
      </c>
      <c r="K258" s="398" t="s">
        <v>3964</v>
      </c>
    </row>
    <row r="259" spans="1:11">
      <c r="A259" s="398">
        <v>1718459678</v>
      </c>
      <c r="B259" s="398">
        <v>1</v>
      </c>
      <c r="C259" s="398" t="s">
        <v>2366</v>
      </c>
      <c r="D259" s="398" t="s">
        <v>2490</v>
      </c>
      <c r="E259" s="398">
        <v>36000</v>
      </c>
      <c r="F259" s="398" t="s">
        <v>3877</v>
      </c>
      <c r="G259" s="398">
        <v>6241296</v>
      </c>
      <c r="H259" s="398" t="s">
        <v>1811</v>
      </c>
      <c r="I259" s="398">
        <v>2</v>
      </c>
      <c r="J259" s="398">
        <v>1</v>
      </c>
      <c r="K259" s="398" t="s">
        <v>3964</v>
      </c>
    </row>
    <row r="260" spans="1:11">
      <c r="A260" s="398">
        <v>1720996865</v>
      </c>
      <c r="B260" s="398">
        <v>1</v>
      </c>
      <c r="C260" s="398" t="s">
        <v>278</v>
      </c>
      <c r="D260" s="398" t="s">
        <v>2424</v>
      </c>
      <c r="E260" s="398">
        <v>37000</v>
      </c>
      <c r="F260" s="398" t="s">
        <v>3877</v>
      </c>
      <c r="G260" s="398">
        <v>6241299</v>
      </c>
      <c r="H260" s="398" t="s">
        <v>1746</v>
      </c>
      <c r="I260" s="398">
        <v>2</v>
      </c>
      <c r="J260" s="398">
        <v>1</v>
      </c>
      <c r="K260" s="398" t="s">
        <v>3964</v>
      </c>
    </row>
    <row r="261" spans="1:11">
      <c r="A261" s="398">
        <v>1717605156</v>
      </c>
      <c r="B261" s="398">
        <v>1</v>
      </c>
      <c r="C261" s="398" t="s">
        <v>389</v>
      </c>
      <c r="D261" s="398" t="s">
        <v>3418</v>
      </c>
      <c r="E261" s="398">
        <v>35000</v>
      </c>
      <c r="F261" s="398" t="s">
        <v>3877</v>
      </c>
      <c r="G261" s="398">
        <v>6241300</v>
      </c>
      <c r="H261" s="398" t="s">
        <v>1936</v>
      </c>
      <c r="I261" s="398">
        <v>3</v>
      </c>
      <c r="J261" s="398">
        <v>1</v>
      </c>
      <c r="K261" s="398" t="s">
        <v>3964</v>
      </c>
    </row>
    <row r="262" spans="1:11">
      <c r="A262" s="398">
        <v>1715977086</v>
      </c>
      <c r="B262" s="398">
        <v>1</v>
      </c>
      <c r="C262" s="398" t="s">
        <v>2060</v>
      </c>
      <c r="D262" s="398" t="s">
        <v>2059</v>
      </c>
      <c r="E262" s="398">
        <v>34000</v>
      </c>
      <c r="F262" s="398" t="s">
        <v>3877</v>
      </c>
      <c r="G262" s="398">
        <v>6241496</v>
      </c>
      <c r="H262" s="398" t="s">
        <v>1758</v>
      </c>
      <c r="I262" s="398">
        <v>2</v>
      </c>
      <c r="J262" s="398">
        <v>2</v>
      </c>
      <c r="K262" s="398" t="s">
        <v>3964</v>
      </c>
    </row>
    <row r="263" spans="1:11">
      <c r="A263" s="398">
        <v>1713301891</v>
      </c>
      <c r="B263" s="398">
        <v>1</v>
      </c>
      <c r="C263" s="398" t="s">
        <v>905</v>
      </c>
      <c r="D263" s="398" t="s">
        <v>3472</v>
      </c>
      <c r="E263" s="398">
        <v>35000</v>
      </c>
      <c r="F263" s="398" t="s">
        <v>3877</v>
      </c>
      <c r="G263" s="398">
        <v>6241498</v>
      </c>
      <c r="H263" s="398" t="s">
        <v>2318</v>
      </c>
      <c r="I263" s="398">
        <v>3</v>
      </c>
      <c r="J263" s="398">
        <v>1</v>
      </c>
      <c r="K263" s="398" t="s">
        <v>3964</v>
      </c>
    </row>
    <row r="264" spans="1:11">
      <c r="A264" s="398">
        <v>1716648918</v>
      </c>
      <c r="B264" s="398">
        <v>1</v>
      </c>
      <c r="C264" s="398" t="s">
        <v>2733</v>
      </c>
      <c r="D264" s="398" t="s">
        <v>2732</v>
      </c>
      <c r="E264" s="398">
        <v>34000</v>
      </c>
      <c r="F264" s="398" t="s">
        <v>3877</v>
      </c>
      <c r="G264" s="398">
        <v>6241499</v>
      </c>
      <c r="H264" s="398" t="s">
        <v>1736</v>
      </c>
      <c r="I264" s="398">
        <v>2</v>
      </c>
      <c r="J264" s="398">
        <v>1</v>
      </c>
      <c r="K264" s="398" t="s">
        <v>3964</v>
      </c>
    </row>
    <row r="265" spans="1:11">
      <c r="A265" s="398">
        <v>1717621286</v>
      </c>
      <c r="B265" s="398">
        <v>1</v>
      </c>
      <c r="C265" s="398" t="s">
        <v>2533</v>
      </c>
      <c r="D265" s="398" t="s">
        <v>2532</v>
      </c>
      <c r="E265" s="398">
        <v>36000</v>
      </c>
      <c r="F265" s="398" t="s">
        <v>3877</v>
      </c>
      <c r="G265" s="398">
        <v>6241505</v>
      </c>
      <c r="H265" s="398" t="s">
        <v>3896</v>
      </c>
      <c r="I265" s="398">
        <v>2</v>
      </c>
      <c r="J265" s="398">
        <v>1</v>
      </c>
      <c r="K265" s="398" t="s">
        <v>3964</v>
      </c>
    </row>
    <row r="266" spans="1:11">
      <c r="A266" s="398">
        <v>1719272831</v>
      </c>
      <c r="B266" s="398">
        <v>1</v>
      </c>
      <c r="C266" s="398" t="s">
        <v>2768</v>
      </c>
      <c r="D266" s="398" t="s">
        <v>2767</v>
      </c>
      <c r="E266" s="398">
        <v>34000</v>
      </c>
      <c r="F266" s="398" t="s">
        <v>3877</v>
      </c>
      <c r="G266" s="398">
        <v>6241506</v>
      </c>
      <c r="H266" s="398" t="s">
        <v>1758</v>
      </c>
      <c r="I266" s="398">
        <v>2</v>
      </c>
      <c r="J266" s="398">
        <v>1</v>
      </c>
      <c r="K266" s="398" t="s">
        <v>3964</v>
      </c>
    </row>
    <row r="267" spans="1:11">
      <c r="A267" s="398">
        <v>1714803788</v>
      </c>
      <c r="B267" s="398">
        <v>1</v>
      </c>
      <c r="C267" s="398" t="s">
        <v>82</v>
      </c>
      <c r="D267" s="398" t="s">
        <v>2727</v>
      </c>
      <c r="E267" s="398">
        <v>34000</v>
      </c>
      <c r="F267" s="398" t="s">
        <v>3877</v>
      </c>
      <c r="G267" s="398">
        <v>6242099</v>
      </c>
      <c r="H267" s="398" t="s">
        <v>1736</v>
      </c>
      <c r="I267" s="398">
        <v>2</v>
      </c>
      <c r="J267" s="398">
        <v>1</v>
      </c>
      <c r="K267" s="398" t="s">
        <v>3964</v>
      </c>
    </row>
    <row r="268" spans="1:11">
      <c r="A268" s="398">
        <v>1717820474</v>
      </c>
      <c r="B268" s="398">
        <v>1</v>
      </c>
      <c r="C268" s="398" t="s">
        <v>2535</v>
      </c>
      <c r="D268" s="398" t="s">
        <v>2534</v>
      </c>
      <c r="E268" s="398">
        <v>36000</v>
      </c>
      <c r="F268" s="398" t="s">
        <v>3877</v>
      </c>
      <c r="G268" s="398">
        <v>6242100</v>
      </c>
      <c r="H268" s="398" t="s">
        <v>1811</v>
      </c>
      <c r="I268" s="398">
        <v>2</v>
      </c>
      <c r="J268" s="398">
        <v>1</v>
      </c>
      <c r="K268" s="398" t="s">
        <v>3964</v>
      </c>
    </row>
    <row r="269" spans="1:11">
      <c r="A269" s="398">
        <v>1717744500</v>
      </c>
      <c r="B269" s="398">
        <v>1</v>
      </c>
      <c r="C269" s="398" t="s">
        <v>2539</v>
      </c>
      <c r="D269" s="398" t="s">
        <v>2538</v>
      </c>
      <c r="E269" s="398">
        <v>36000</v>
      </c>
      <c r="F269" s="398" t="s">
        <v>3877</v>
      </c>
      <c r="G269" s="398">
        <v>6242103</v>
      </c>
      <c r="H269" s="398" t="s">
        <v>3896</v>
      </c>
      <c r="I269" s="398">
        <v>2</v>
      </c>
      <c r="J269" s="398">
        <v>1</v>
      </c>
      <c r="K269" s="398" t="s">
        <v>3964</v>
      </c>
    </row>
    <row r="270" spans="1:11">
      <c r="A270" s="398">
        <v>1712734274</v>
      </c>
      <c r="B270" s="398">
        <v>1</v>
      </c>
      <c r="C270" s="398" t="s">
        <v>128</v>
      </c>
      <c r="D270" s="398" t="s">
        <v>2771</v>
      </c>
      <c r="E270" s="398">
        <v>34000</v>
      </c>
      <c r="F270" s="398" t="s">
        <v>3877</v>
      </c>
      <c r="G270" s="398">
        <v>6242106</v>
      </c>
      <c r="H270" s="398" t="s">
        <v>1758</v>
      </c>
      <c r="I270" s="398">
        <v>1</v>
      </c>
      <c r="J270" s="398">
        <v>1</v>
      </c>
      <c r="K270" s="398" t="s">
        <v>3964</v>
      </c>
    </row>
    <row r="271" spans="1:11">
      <c r="A271" s="398">
        <v>1805041884</v>
      </c>
      <c r="B271" s="398">
        <v>1</v>
      </c>
      <c r="C271" s="398" t="s">
        <v>790</v>
      </c>
      <c r="D271" s="398" t="s">
        <v>2468</v>
      </c>
      <c r="E271" s="398">
        <v>36000</v>
      </c>
      <c r="F271" s="398" t="s">
        <v>3877</v>
      </c>
      <c r="G271" s="398">
        <v>6242109</v>
      </c>
      <c r="H271" s="398" t="s">
        <v>1831</v>
      </c>
      <c r="I271" s="398">
        <v>2</v>
      </c>
      <c r="J271" s="398">
        <v>1</v>
      </c>
      <c r="K271" s="398" t="s">
        <v>3964</v>
      </c>
    </row>
    <row r="272" spans="1:11">
      <c r="A272" s="398">
        <v>1716690191</v>
      </c>
      <c r="B272" s="398">
        <v>1</v>
      </c>
      <c r="C272" s="398" t="s">
        <v>2713</v>
      </c>
      <c r="D272" s="398" t="s">
        <v>2712</v>
      </c>
      <c r="E272" s="398">
        <v>34000</v>
      </c>
      <c r="F272" s="398" t="s">
        <v>3877</v>
      </c>
      <c r="G272" s="398">
        <v>6242110</v>
      </c>
      <c r="H272" s="398" t="s">
        <v>1736</v>
      </c>
      <c r="I272" s="398">
        <v>2</v>
      </c>
      <c r="J272" s="398">
        <v>1</v>
      </c>
      <c r="K272" s="398" t="s">
        <v>3964</v>
      </c>
    </row>
    <row r="273" spans="1:11">
      <c r="A273" s="398">
        <v>1720786704</v>
      </c>
      <c r="B273" s="398">
        <v>1</v>
      </c>
      <c r="C273" s="398" t="s">
        <v>2377</v>
      </c>
      <c r="D273" s="398" t="s">
        <v>2376</v>
      </c>
      <c r="E273" s="398">
        <v>37000</v>
      </c>
      <c r="F273" s="398" t="s">
        <v>3877</v>
      </c>
      <c r="G273" s="398">
        <v>6242111</v>
      </c>
      <c r="H273" s="398" t="s">
        <v>1746</v>
      </c>
      <c r="I273" s="398">
        <v>1</v>
      </c>
      <c r="J273" s="398">
        <v>1</v>
      </c>
      <c r="K273" s="398" t="s">
        <v>3964</v>
      </c>
    </row>
    <row r="274" spans="1:11">
      <c r="A274" s="398">
        <v>1713758843</v>
      </c>
      <c r="B274" s="398">
        <v>1</v>
      </c>
      <c r="C274" s="398" t="s">
        <v>2688</v>
      </c>
      <c r="D274" s="398" t="s">
        <v>2624</v>
      </c>
      <c r="E274" s="398">
        <v>34000</v>
      </c>
      <c r="F274" s="398" t="s">
        <v>3877</v>
      </c>
      <c r="G274" s="398">
        <v>6242112</v>
      </c>
      <c r="H274" s="398" t="s">
        <v>1736</v>
      </c>
      <c r="I274" s="398">
        <v>2</v>
      </c>
      <c r="J274" s="398">
        <v>1</v>
      </c>
      <c r="K274" s="398" t="s">
        <v>3964</v>
      </c>
    </row>
    <row r="275" spans="1:11">
      <c r="A275" s="398">
        <v>1715435085</v>
      </c>
      <c r="B275" s="398">
        <v>1</v>
      </c>
      <c r="C275" s="398" t="s">
        <v>2382</v>
      </c>
      <c r="D275" s="398" t="s">
        <v>2381</v>
      </c>
      <c r="E275" s="398">
        <v>37000</v>
      </c>
      <c r="F275" s="398" t="s">
        <v>3877</v>
      </c>
      <c r="G275" s="398">
        <v>6242244</v>
      </c>
      <c r="H275" s="398" t="s">
        <v>1782</v>
      </c>
      <c r="I275" s="398">
        <v>1</v>
      </c>
      <c r="J275" s="398">
        <v>1</v>
      </c>
      <c r="K275" s="398" t="s">
        <v>3964</v>
      </c>
    </row>
    <row r="276" spans="1:11">
      <c r="A276" s="398">
        <v>1713851234</v>
      </c>
      <c r="B276" s="398">
        <v>1</v>
      </c>
      <c r="C276" s="398" t="s">
        <v>2452</v>
      </c>
      <c r="D276" s="398" t="s">
        <v>2451</v>
      </c>
      <c r="E276" s="398">
        <v>37000</v>
      </c>
      <c r="F276" s="398" t="s">
        <v>3877</v>
      </c>
      <c r="G276" s="398">
        <v>6242245</v>
      </c>
      <c r="H276" s="398" t="s">
        <v>1826</v>
      </c>
      <c r="I276" s="398">
        <v>2</v>
      </c>
      <c r="J276" s="398">
        <v>1</v>
      </c>
      <c r="K276" s="398" t="s">
        <v>3964</v>
      </c>
    </row>
    <row r="277" spans="1:11">
      <c r="A277" s="398">
        <v>1714369392</v>
      </c>
      <c r="B277" s="398">
        <v>1</v>
      </c>
      <c r="C277" s="398" t="s">
        <v>2369</v>
      </c>
      <c r="D277" s="398" t="s">
        <v>2368</v>
      </c>
      <c r="E277" s="398">
        <v>37000</v>
      </c>
      <c r="F277" s="398" t="s">
        <v>3877</v>
      </c>
      <c r="G277" s="398">
        <v>6242263</v>
      </c>
      <c r="H277" s="398" t="s">
        <v>1782</v>
      </c>
      <c r="I277" s="398">
        <v>1</v>
      </c>
      <c r="J277" s="398">
        <v>1</v>
      </c>
      <c r="K277" s="398" t="s">
        <v>3964</v>
      </c>
    </row>
    <row r="278" spans="1:11">
      <c r="A278" s="398">
        <v>924480445</v>
      </c>
      <c r="B278" s="398">
        <v>1</v>
      </c>
      <c r="C278" s="398" t="s">
        <v>2432</v>
      </c>
      <c r="D278" s="398" t="s">
        <v>2431</v>
      </c>
      <c r="E278" s="398">
        <v>37000</v>
      </c>
      <c r="F278" s="398" t="s">
        <v>3877</v>
      </c>
      <c r="G278" s="398">
        <v>6242266</v>
      </c>
      <c r="H278" s="398" t="s">
        <v>1782</v>
      </c>
      <c r="I278" s="398">
        <v>2</v>
      </c>
      <c r="J278" s="398">
        <v>1</v>
      </c>
      <c r="K278" s="398" t="s">
        <v>3964</v>
      </c>
    </row>
    <row r="279" spans="1:11">
      <c r="A279" s="398">
        <v>1714561915</v>
      </c>
      <c r="B279" s="398">
        <v>1</v>
      </c>
      <c r="C279" s="398" t="s">
        <v>1296</v>
      </c>
      <c r="D279" s="398" t="s">
        <v>2387</v>
      </c>
      <c r="E279" s="398">
        <v>37000</v>
      </c>
      <c r="F279" s="398" t="s">
        <v>3877</v>
      </c>
      <c r="G279" s="398">
        <v>6242271</v>
      </c>
      <c r="H279" s="398" t="s">
        <v>1782</v>
      </c>
      <c r="I279" s="398">
        <v>1</v>
      </c>
      <c r="J279" s="398">
        <v>1</v>
      </c>
      <c r="K279" s="398" t="s">
        <v>3964</v>
      </c>
    </row>
    <row r="280" spans="1:11">
      <c r="A280" s="398">
        <v>502739626</v>
      </c>
      <c r="B280" s="398">
        <v>1</v>
      </c>
      <c r="C280" s="398" t="s">
        <v>3520</v>
      </c>
      <c r="D280" s="398" t="s">
        <v>3519</v>
      </c>
      <c r="E280" s="398">
        <v>35010</v>
      </c>
      <c r="F280" s="398" t="s">
        <v>3877</v>
      </c>
      <c r="G280" s="398">
        <v>6242288</v>
      </c>
      <c r="H280" s="398" t="s">
        <v>1803</v>
      </c>
      <c r="I280" s="398">
        <v>1</v>
      </c>
      <c r="J280" s="398">
        <v>1</v>
      </c>
      <c r="K280" s="398" t="s">
        <v>3964</v>
      </c>
    </row>
    <row r="281" spans="1:11">
      <c r="A281" s="398">
        <v>1715112379</v>
      </c>
      <c r="B281" s="398">
        <v>1</v>
      </c>
      <c r="C281" s="398" t="s">
        <v>2208</v>
      </c>
      <c r="D281" s="398" t="s">
        <v>2207</v>
      </c>
      <c r="E281" s="398">
        <v>33000</v>
      </c>
      <c r="F281" s="398" t="s">
        <v>3877</v>
      </c>
      <c r="G281" s="398">
        <v>6243229</v>
      </c>
      <c r="H281" s="398" t="s">
        <v>3968</v>
      </c>
      <c r="I281" s="398">
        <v>2</v>
      </c>
      <c r="J281" s="398">
        <v>3</v>
      </c>
      <c r="K281" s="398" t="s">
        <v>3964</v>
      </c>
    </row>
    <row r="282" spans="1:11">
      <c r="A282" s="398">
        <v>1719778530</v>
      </c>
      <c r="B282" s="398">
        <v>1</v>
      </c>
      <c r="C282" s="398" t="s">
        <v>2045</v>
      </c>
      <c r="D282" s="398" t="s">
        <v>2044</v>
      </c>
      <c r="E282" s="398">
        <v>52000</v>
      </c>
      <c r="F282" s="398" t="s">
        <v>3877</v>
      </c>
      <c r="G282" s="398">
        <v>6243477</v>
      </c>
      <c r="H282" s="398" t="s">
        <v>3878</v>
      </c>
      <c r="I282" s="398">
        <v>2</v>
      </c>
      <c r="J282" s="398">
        <v>2</v>
      </c>
      <c r="K282" s="398" t="s">
        <v>3964</v>
      </c>
    </row>
    <row r="283" spans="1:11">
      <c r="A283" s="398">
        <v>1721820551</v>
      </c>
      <c r="B283" s="398">
        <v>1</v>
      </c>
      <c r="C283" s="398" t="s">
        <v>209</v>
      </c>
      <c r="D283" s="398" t="s">
        <v>2737</v>
      </c>
      <c r="E283" s="398">
        <v>34000</v>
      </c>
      <c r="F283" s="398" t="s">
        <v>3877</v>
      </c>
      <c r="G283" s="398">
        <v>6243482</v>
      </c>
      <c r="H283" s="398" t="s">
        <v>1758</v>
      </c>
      <c r="I283" s="398">
        <v>2</v>
      </c>
      <c r="J283" s="398">
        <v>1</v>
      </c>
      <c r="K283" s="398" t="s">
        <v>3964</v>
      </c>
    </row>
    <row r="284" spans="1:11">
      <c r="A284" s="398">
        <v>1716914740</v>
      </c>
      <c r="B284" s="398">
        <v>1</v>
      </c>
      <c r="C284" s="398" t="s">
        <v>2037</v>
      </c>
      <c r="D284" s="398" t="s">
        <v>2036</v>
      </c>
      <c r="E284" s="398">
        <v>52000</v>
      </c>
      <c r="F284" s="398" t="s">
        <v>3877</v>
      </c>
      <c r="G284" s="398">
        <v>6243484</v>
      </c>
      <c r="H284" s="398" t="s">
        <v>3878</v>
      </c>
      <c r="I284" s="398">
        <v>1</v>
      </c>
      <c r="J284" s="398">
        <v>3</v>
      </c>
      <c r="K284" s="398" t="s">
        <v>3964</v>
      </c>
    </row>
    <row r="285" spans="1:11">
      <c r="A285" s="398">
        <v>1713849519</v>
      </c>
      <c r="B285" s="398">
        <v>1</v>
      </c>
      <c r="C285" s="398" t="s">
        <v>2681</v>
      </c>
      <c r="D285" s="398" t="s">
        <v>2680</v>
      </c>
      <c r="E285" s="398">
        <v>34000</v>
      </c>
      <c r="F285" s="398" t="s">
        <v>3877</v>
      </c>
      <c r="G285" s="398">
        <v>6243485</v>
      </c>
      <c r="H285" s="398" t="s">
        <v>1773</v>
      </c>
      <c r="I285" s="398">
        <v>1</v>
      </c>
      <c r="J285" s="398">
        <v>1</v>
      </c>
      <c r="K285" s="398" t="s">
        <v>3964</v>
      </c>
    </row>
    <row r="286" spans="1:11">
      <c r="A286" s="398">
        <v>1718258294</v>
      </c>
      <c r="B286" s="398">
        <v>1</v>
      </c>
      <c r="C286" s="398" t="s">
        <v>3516</v>
      </c>
      <c r="D286" s="398" t="s">
        <v>3515</v>
      </c>
      <c r="E286" s="398">
        <v>35000</v>
      </c>
      <c r="F286" s="398" t="s">
        <v>3877</v>
      </c>
      <c r="G286" s="398">
        <v>6243495</v>
      </c>
      <c r="H286" s="398" t="s">
        <v>2318</v>
      </c>
      <c r="I286" s="398">
        <v>3</v>
      </c>
      <c r="J286" s="398">
        <v>1</v>
      </c>
      <c r="K286" s="398" t="s">
        <v>3964</v>
      </c>
    </row>
    <row r="287" spans="1:11">
      <c r="A287" s="398">
        <v>1716112295</v>
      </c>
      <c r="B287" s="398">
        <v>1</v>
      </c>
      <c r="C287" s="398" t="s">
        <v>2723</v>
      </c>
      <c r="D287" s="398" t="s">
        <v>2722</v>
      </c>
      <c r="E287" s="398">
        <v>34000</v>
      </c>
      <c r="F287" s="398" t="s">
        <v>3877</v>
      </c>
      <c r="G287" s="398">
        <v>6243496</v>
      </c>
      <c r="H287" s="398" t="s">
        <v>1758</v>
      </c>
      <c r="I287" s="398">
        <v>1</v>
      </c>
      <c r="J287" s="398">
        <v>1</v>
      </c>
      <c r="K287" s="398" t="s">
        <v>3964</v>
      </c>
    </row>
    <row r="288" spans="1:11">
      <c r="A288" s="398">
        <v>1714573852</v>
      </c>
      <c r="B288" s="398">
        <v>1</v>
      </c>
      <c r="C288" s="398" t="s">
        <v>2715</v>
      </c>
      <c r="D288" s="398" t="s">
        <v>2714</v>
      </c>
      <c r="E288" s="398">
        <v>34000</v>
      </c>
      <c r="F288" s="398" t="s">
        <v>3877</v>
      </c>
      <c r="G288" s="398">
        <v>6243500</v>
      </c>
      <c r="H288" s="398" t="s">
        <v>1773</v>
      </c>
      <c r="I288" s="398" t="s">
        <v>3964</v>
      </c>
      <c r="J288" s="398">
        <v>1</v>
      </c>
      <c r="K288" s="398" t="s">
        <v>3964</v>
      </c>
    </row>
    <row r="289" spans="1:11">
      <c r="A289" s="398">
        <v>1719875674</v>
      </c>
      <c r="B289" s="398">
        <v>1</v>
      </c>
      <c r="C289" s="398" t="s">
        <v>604</v>
      </c>
      <c r="D289" s="398" t="s">
        <v>1968</v>
      </c>
      <c r="E289" s="398">
        <v>35000</v>
      </c>
      <c r="F289" s="398" t="s">
        <v>3877</v>
      </c>
      <c r="G289" s="398">
        <v>6243501</v>
      </c>
      <c r="H289" s="398" t="s">
        <v>2318</v>
      </c>
      <c r="I289" s="398">
        <v>2</v>
      </c>
      <c r="J289" s="398">
        <v>1</v>
      </c>
      <c r="K289" s="398" t="s">
        <v>3964</v>
      </c>
    </row>
    <row r="290" spans="1:11">
      <c r="A290" s="398">
        <v>1720806676</v>
      </c>
      <c r="B290" s="398">
        <v>1</v>
      </c>
      <c r="C290" s="398" t="s">
        <v>2631</v>
      </c>
      <c r="D290" s="398" t="s">
        <v>2630</v>
      </c>
      <c r="E290" s="398">
        <v>52000</v>
      </c>
      <c r="F290" s="398" t="s">
        <v>3877</v>
      </c>
      <c r="G290" s="398">
        <v>6243502</v>
      </c>
      <c r="H290" s="398" t="s">
        <v>3878</v>
      </c>
      <c r="I290" s="398">
        <v>1</v>
      </c>
      <c r="J290" s="398">
        <v>3</v>
      </c>
      <c r="K290" s="398" t="s">
        <v>3964</v>
      </c>
    </row>
    <row r="291" spans="1:11">
      <c r="A291" s="398">
        <v>1723856249</v>
      </c>
      <c r="B291" s="398">
        <v>1</v>
      </c>
      <c r="C291" s="398" t="s">
        <v>2482</v>
      </c>
      <c r="D291" s="398" t="s">
        <v>2481</v>
      </c>
      <c r="E291" s="398">
        <v>36000</v>
      </c>
      <c r="F291" s="398" t="s">
        <v>3877</v>
      </c>
      <c r="G291" s="398">
        <v>6243503</v>
      </c>
      <c r="H291" s="398" t="s">
        <v>1811</v>
      </c>
      <c r="I291" s="398">
        <v>2</v>
      </c>
      <c r="J291" s="398">
        <v>1</v>
      </c>
      <c r="K291" s="398" t="s">
        <v>3964</v>
      </c>
    </row>
    <row r="292" spans="1:11">
      <c r="A292" s="398">
        <v>1713734216</v>
      </c>
      <c r="B292" s="398">
        <v>1</v>
      </c>
      <c r="C292" s="398" t="s">
        <v>150</v>
      </c>
      <c r="D292" s="398" t="s">
        <v>3537</v>
      </c>
      <c r="E292" s="398">
        <v>35010</v>
      </c>
      <c r="F292" s="398" t="s">
        <v>3877</v>
      </c>
      <c r="G292" s="398">
        <v>6243504</v>
      </c>
      <c r="H292" s="398" t="s">
        <v>1803</v>
      </c>
      <c r="I292" s="398">
        <v>2</v>
      </c>
      <c r="J292" s="398">
        <v>1</v>
      </c>
      <c r="K292" s="398" t="s">
        <v>3964</v>
      </c>
    </row>
    <row r="293" spans="1:11">
      <c r="A293" s="398">
        <v>1206146282</v>
      </c>
      <c r="B293" s="398">
        <v>1</v>
      </c>
      <c r="C293" s="398" t="s">
        <v>2556</v>
      </c>
      <c r="D293" s="398" t="s">
        <v>2555</v>
      </c>
      <c r="E293" s="398">
        <v>36000</v>
      </c>
      <c r="F293" s="398" t="s">
        <v>3877</v>
      </c>
      <c r="G293" s="398">
        <v>6243506</v>
      </c>
      <c r="H293" s="398" t="s">
        <v>1831</v>
      </c>
      <c r="I293" s="398">
        <v>1</v>
      </c>
      <c r="J293" s="398">
        <v>1</v>
      </c>
      <c r="K293" s="398" t="s">
        <v>3964</v>
      </c>
    </row>
    <row r="294" spans="1:11">
      <c r="A294" s="398">
        <v>1311126039</v>
      </c>
      <c r="B294" s="398">
        <v>1</v>
      </c>
      <c r="C294" s="398" t="s">
        <v>2529</v>
      </c>
      <c r="D294" s="398" t="s">
        <v>2528</v>
      </c>
      <c r="E294" s="398">
        <v>36000</v>
      </c>
      <c r="F294" s="398" t="s">
        <v>3877</v>
      </c>
      <c r="G294" s="398">
        <v>6243514</v>
      </c>
      <c r="H294" s="398" t="s">
        <v>1815</v>
      </c>
      <c r="I294" s="398" t="s">
        <v>3964</v>
      </c>
      <c r="J294" s="398">
        <v>1</v>
      </c>
      <c r="K294" s="398" t="s">
        <v>3964</v>
      </c>
    </row>
    <row r="295" spans="1:11">
      <c r="A295" s="398">
        <v>201304219</v>
      </c>
      <c r="B295" s="398">
        <v>1</v>
      </c>
      <c r="C295" s="398" t="s">
        <v>2563</v>
      </c>
      <c r="D295" s="398" t="s">
        <v>2360</v>
      </c>
      <c r="E295" s="398">
        <v>36000</v>
      </c>
      <c r="F295" s="398" t="s">
        <v>3877</v>
      </c>
      <c r="G295" s="398">
        <v>6243517</v>
      </c>
      <c r="H295" s="398" t="s">
        <v>1831</v>
      </c>
      <c r="I295" s="398" t="s">
        <v>3964</v>
      </c>
      <c r="J295" s="398">
        <v>1</v>
      </c>
      <c r="K295" s="398" t="s">
        <v>3964</v>
      </c>
    </row>
    <row r="296" spans="1:11">
      <c r="A296" s="398">
        <v>1722403936</v>
      </c>
      <c r="B296" s="398">
        <v>1</v>
      </c>
      <c r="C296" s="398" t="s">
        <v>2537</v>
      </c>
      <c r="D296" s="398" t="s">
        <v>2536</v>
      </c>
      <c r="E296" s="398">
        <v>36000</v>
      </c>
      <c r="F296" s="398" t="s">
        <v>3877</v>
      </c>
      <c r="G296" s="398">
        <v>6243518</v>
      </c>
      <c r="H296" s="398" t="s">
        <v>1811</v>
      </c>
      <c r="I296" s="398">
        <v>2</v>
      </c>
      <c r="J296" s="398">
        <v>1</v>
      </c>
      <c r="K296" s="398" t="s">
        <v>3964</v>
      </c>
    </row>
    <row r="297" spans="1:11">
      <c r="A297" s="398">
        <v>1717830622</v>
      </c>
      <c r="B297" s="398">
        <v>1</v>
      </c>
      <c r="C297" s="398" t="s">
        <v>301</v>
      </c>
      <c r="D297" s="398" t="s">
        <v>2008</v>
      </c>
      <c r="E297" s="398">
        <v>35010</v>
      </c>
      <c r="F297" s="398" t="s">
        <v>3877</v>
      </c>
      <c r="G297" s="398">
        <v>6243522</v>
      </c>
      <c r="H297" s="398" t="s">
        <v>1803</v>
      </c>
      <c r="I297" s="398">
        <v>2</v>
      </c>
      <c r="J297" s="398">
        <v>1</v>
      </c>
      <c r="K297" s="398" t="s">
        <v>3964</v>
      </c>
    </row>
    <row r="298" spans="1:11">
      <c r="A298" s="398">
        <v>1717741126</v>
      </c>
      <c r="B298" s="398">
        <v>1</v>
      </c>
      <c r="C298" s="398" t="s">
        <v>2574</v>
      </c>
      <c r="D298" s="398" t="s">
        <v>2573</v>
      </c>
      <c r="E298" s="398">
        <v>36000</v>
      </c>
      <c r="F298" s="398" t="s">
        <v>3877</v>
      </c>
      <c r="G298" s="398">
        <v>6244190</v>
      </c>
      <c r="H298" s="398" t="s">
        <v>1831</v>
      </c>
      <c r="I298" s="398">
        <v>1</v>
      </c>
      <c r="J298" s="398">
        <v>1</v>
      </c>
      <c r="K298" s="398" t="s">
        <v>3964</v>
      </c>
    </row>
    <row r="299" spans="1:11">
      <c r="A299" s="398">
        <v>1722636147</v>
      </c>
      <c r="B299" s="398">
        <v>1</v>
      </c>
      <c r="C299" s="398" t="s">
        <v>877</v>
      </c>
      <c r="D299" s="398" t="s">
        <v>2497</v>
      </c>
      <c r="E299" s="398">
        <v>36000</v>
      </c>
      <c r="F299" s="398" t="s">
        <v>3877</v>
      </c>
      <c r="G299" s="398">
        <v>6244197</v>
      </c>
      <c r="H299" s="398" t="s">
        <v>1811</v>
      </c>
      <c r="I299" s="398">
        <v>2</v>
      </c>
      <c r="J299" s="398">
        <v>1</v>
      </c>
      <c r="K299" s="398" t="s">
        <v>3964</v>
      </c>
    </row>
    <row r="300" spans="1:11">
      <c r="A300" s="398">
        <v>1712476603</v>
      </c>
      <c r="B300" s="398">
        <v>1</v>
      </c>
      <c r="C300" s="398" t="s">
        <v>2617</v>
      </c>
      <c r="D300" s="398" t="s">
        <v>2616</v>
      </c>
      <c r="E300" s="398">
        <v>36000</v>
      </c>
      <c r="F300" s="398" t="s">
        <v>3877</v>
      </c>
      <c r="G300" s="398">
        <v>6244217</v>
      </c>
      <c r="H300" s="398" t="s">
        <v>1723</v>
      </c>
      <c r="I300" s="398">
        <v>1</v>
      </c>
      <c r="J300" s="398">
        <v>1</v>
      </c>
      <c r="K300" s="398" t="s">
        <v>3964</v>
      </c>
    </row>
    <row r="301" spans="1:11">
      <c r="A301" s="398">
        <v>1717525412</v>
      </c>
      <c r="B301" s="398">
        <v>1</v>
      </c>
      <c r="C301" s="398" t="s">
        <v>1581</v>
      </c>
      <c r="D301" s="398" t="s">
        <v>2642</v>
      </c>
      <c r="E301" s="398">
        <v>52000</v>
      </c>
      <c r="F301" s="398" t="s">
        <v>3877</v>
      </c>
      <c r="G301" s="398">
        <v>6244220</v>
      </c>
      <c r="H301" s="398" t="s">
        <v>3878</v>
      </c>
      <c r="I301" s="398">
        <v>2</v>
      </c>
      <c r="J301" s="398">
        <v>1</v>
      </c>
      <c r="K301" s="398" t="s">
        <v>3964</v>
      </c>
    </row>
    <row r="302" spans="1:11">
      <c r="A302" s="398">
        <v>301713723</v>
      </c>
      <c r="B302" s="398">
        <v>1</v>
      </c>
      <c r="C302" s="398" t="s">
        <v>2657</v>
      </c>
      <c r="D302" s="398" t="s">
        <v>2656</v>
      </c>
      <c r="E302" s="398">
        <v>52000</v>
      </c>
      <c r="F302" s="398" t="s">
        <v>3877</v>
      </c>
      <c r="G302" s="398">
        <v>6244224</v>
      </c>
      <c r="H302" s="398" t="s">
        <v>3878</v>
      </c>
      <c r="I302" s="398">
        <v>2</v>
      </c>
      <c r="J302" s="398">
        <v>1</v>
      </c>
      <c r="K302" s="398" t="s">
        <v>3964</v>
      </c>
    </row>
    <row r="303" spans="1:11">
      <c r="A303" s="398">
        <v>1719738658</v>
      </c>
      <c r="B303" s="398">
        <v>1</v>
      </c>
      <c r="C303" s="398" t="s">
        <v>2041</v>
      </c>
      <c r="D303" s="398" t="s">
        <v>2040</v>
      </c>
      <c r="E303" s="398">
        <v>52010</v>
      </c>
      <c r="F303" s="398" t="s">
        <v>3877</v>
      </c>
      <c r="G303" s="398">
        <v>6244230</v>
      </c>
      <c r="H303" s="398" t="s">
        <v>3940</v>
      </c>
      <c r="I303" s="398">
        <v>2</v>
      </c>
      <c r="J303" s="398">
        <v>3</v>
      </c>
      <c r="K303" s="398" t="s">
        <v>3964</v>
      </c>
    </row>
    <row r="304" spans="1:11">
      <c r="A304" s="398">
        <v>1716089485</v>
      </c>
      <c r="B304" s="398">
        <v>1</v>
      </c>
      <c r="C304" s="398" t="s">
        <v>2641</v>
      </c>
      <c r="D304" s="398" t="s">
        <v>2640</v>
      </c>
      <c r="E304" s="398">
        <v>52000</v>
      </c>
      <c r="F304" s="398" t="s">
        <v>3877</v>
      </c>
      <c r="G304" s="398">
        <v>6244239</v>
      </c>
      <c r="H304" s="398" t="s">
        <v>3878</v>
      </c>
      <c r="I304" s="398">
        <v>2</v>
      </c>
      <c r="J304" s="398">
        <v>1</v>
      </c>
      <c r="K304" s="398" t="s">
        <v>3964</v>
      </c>
    </row>
    <row r="305" spans="1:11">
      <c r="A305" s="398">
        <v>1803661758</v>
      </c>
      <c r="B305" s="398">
        <v>1</v>
      </c>
      <c r="C305" s="398" t="s">
        <v>2731</v>
      </c>
      <c r="D305" s="398" t="s">
        <v>2730</v>
      </c>
      <c r="E305" s="398">
        <v>34000</v>
      </c>
      <c r="F305" s="398" t="s">
        <v>3877</v>
      </c>
      <c r="G305" s="398">
        <v>6244325</v>
      </c>
      <c r="H305" s="398" t="s">
        <v>1736</v>
      </c>
      <c r="I305" s="398">
        <v>2</v>
      </c>
      <c r="J305" s="398">
        <v>1</v>
      </c>
      <c r="K305" s="398" t="s">
        <v>3964</v>
      </c>
    </row>
    <row r="306" spans="1:11">
      <c r="A306" s="398">
        <v>1719396077</v>
      </c>
      <c r="B306" s="398">
        <v>1</v>
      </c>
      <c r="C306" s="398" t="s">
        <v>2590</v>
      </c>
      <c r="D306" s="398" t="s">
        <v>2763</v>
      </c>
      <c r="E306" s="398">
        <v>34000</v>
      </c>
      <c r="F306" s="398" t="s">
        <v>3877</v>
      </c>
      <c r="G306" s="398">
        <v>6244338</v>
      </c>
      <c r="H306" s="398" t="s">
        <v>1711</v>
      </c>
      <c r="I306" s="398">
        <v>2</v>
      </c>
      <c r="J306" s="398">
        <v>1</v>
      </c>
      <c r="K306" s="398" t="s">
        <v>3964</v>
      </c>
    </row>
    <row r="307" spans="1:11">
      <c r="A307" s="398">
        <v>1722503081</v>
      </c>
      <c r="B307" s="398">
        <v>1</v>
      </c>
      <c r="C307" s="398" t="s">
        <v>2745</v>
      </c>
      <c r="D307" s="398" t="s">
        <v>2744</v>
      </c>
      <c r="E307" s="398">
        <v>34000</v>
      </c>
      <c r="F307" s="398" t="s">
        <v>3877</v>
      </c>
      <c r="G307" s="398">
        <v>6244365</v>
      </c>
      <c r="H307" s="398" t="s">
        <v>1711</v>
      </c>
      <c r="I307" s="398">
        <v>2</v>
      </c>
      <c r="J307" s="398">
        <v>1</v>
      </c>
      <c r="K307" s="398" t="s">
        <v>3964</v>
      </c>
    </row>
    <row r="308" spans="1:11">
      <c r="A308" s="398">
        <v>1717422974</v>
      </c>
      <c r="B308" s="398">
        <v>1</v>
      </c>
      <c r="C308" s="398" t="s">
        <v>2047</v>
      </c>
      <c r="D308" s="398" t="s">
        <v>2046</v>
      </c>
      <c r="E308" s="398">
        <v>52000</v>
      </c>
      <c r="F308" s="398" t="s">
        <v>3877</v>
      </c>
      <c r="G308" s="398">
        <v>6244368</v>
      </c>
      <c r="H308" s="398" t="s">
        <v>3878</v>
      </c>
      <c r="I308" s="398">
        <v>2</v>
      </c>
      <c r="J308" s="398">
        <v>2</v>
      </c>
      <c r="K308" s="398" t="s">
        <v>3964</v>
      </c>
    </row>
    <row r="309" spans="1:11">
      <c r="A309" s="398">
        <v>1717053217</v>
      </c>
      <c r="B309" s="398">
        <v>1</v>
      </c>
      <c r="C309" s="398" t="s">
        <v>2659</v>
      </c>
      <c r="D309" s="398" t="s">
        <v>2658</v>
      </c>
      <c r="E309" s="398">
        <v>52000</v>
      </c>
      <c r="F309" s="398" t="s">
        <v>3877</v>
      </c>
      <c r="G309" s="398">
        <v>6244371</v>
      </c>
      <c r="H309" s="398" t="s">
        <v>3878</v>
      </c>
      <c r="I309" s="398">
        <v>2</v>
      </c>
      <c r="J309" s="398">
        <v>1</v>
      </c>
      <c r="K309" s="398" t="s">
        <v>3964</v>
      </c>
    </row>
    <row r="310" spans="1:11">
      <c r="A310" s="398">
        <v>1721006664</v>
      </c>
      <c r="B310" s="398">
        <v>1</v>
      </c>
      <c r="C310" s="398" t="s">
        <v>1582</v>
      </c>
      <c r="D310" s="398" t="s">
        <v>3523</v>
      </c>
      <c r="E310" s="398">
        <v>35000</v>
      </c>
      <c r="F310" s="398" t="s">
        <v>3877</v>
      </c>
      <c r="G310" s="398">
        <v>6244390</v>
      </c>
      <c r="H310" s="398" t="s">
        <v>1798</v>
      </c>
      <c r="I310" s="398">
        <v>2</v>
      </c>
      <c r="J310" s="398">
        <v>1</v>
      </c>
      <c r="K310" s="398" t="s">
        <v>3964</v>
      </c>
    </row>
    <row r="311" spans="1:11">
      <c r="A311" s="398">
        <v>1715137020</v>
      </c>
      <c r="B311" s="398">
        <v>1</v>
      </c>
      <c r="C311" s="398" t="s">
        <v>1993</v>
      </c>
      <c r="D311" s="398" t="s">
        <v>1992</v>
      </c>
      <c r="E311" s="398">
        <v>35000</v>
      </c>
      <c r="F311" s="398" t="s">
        <v>3877</v>
      </c>
      <c r="G311" s="398">
        <v>6244541</v>
      </c>
      <c r="H311" s="398" t="s">
        <v>1803</v>
      </c>
      <c r="I311" s="398" t="s">
        <v>3964</v>
      </c>
      <c r="J311" s="398">
        <v>1</v>
      </c>
      <c r="K311" s="398" t="s">
        <v>3964</v>
      </c>
    </row>
    <row r="312" spans="1:11">
      <c r="A312" s="398">
        <v>1719850198</v>
      </c>
      <c r="B312" s="398">
        <v>1</v>
      </c>
      <c r="C312" s="398" t="s">
        <v>541</v>
      </c>
      <c r="D312" s="398" t="s">
        <v>2498</v>
      </c>
      <c r="E312" s="398">
        <v>36000</v>
      </c>
      <c r="F312" s="398" t="s">
        <v>3877</v>
      </c>
      <c r="G312" s="398">
        <v>6244546</v>
      </c>
      <c r="H312" s="398" t="s">
        <v>1815</v>
      </c>
      <c r="I312" s="398">
        <v>2</v>
      </c>
      <c r="J312" s="398">
        <v>1</v>
      </c>
      <c r="K312" s="398" t="s">
        <v>3964</v>
      </c>
    </row>
    <row r="313" spans="1:11">
      <c r="A313" s="398">
        <v>1719930313</v>
      </c>
      <c r="B313" s="398">
        <v>1</v>
      </c>
      <c r="C313" s="398" t="s">
        <v>3415</v>
      </c>
      <c r="D313" s="398" t="s">
        <v>3414</v>
      </c>
      <c r="E313" s="398">
        <v>35000</v>
      </c>
      <c r="F313" s="398" t="s">
        <v>3877</v>
      </c>
      <c r="G313" s="398">
        <v>6244554</v>
      </c>
      <c r="H313" s="398" t="s">
        <v>1798</v>
      </c>
      <c r="I313" s="398">
        <v>3</v>
      </c>
      <c r="J313" s="398">
        <v>1</v>
      </c>
      <c r="K313" s="398" t="s">
        <v>3964</v>
      </c>
    </row>
    <row r="314" spans="1:11">
      <c r="A314" s="398">
        <v>1713471637</v>
      </c>
      <c r="B314" s="398">
        <v>1</v>
      </c>
      <c r="C314" s="398" t="s">
        <v>2006</v>
      </c>
      <c r="D314" s="398" t="s">
        <v>2005</v>
      </c>
      <c r="E314" s="398">
        <v>35010</v>
      </c>
      <c r="F314" s="398" t="s">
        <v>3877</v>
      </c>
      <c r="G314" s="398">
        <v>6244557</v>
      </c>
      <c r="H314" s="398" t="s">
        <v>1803</v>
      </c>
      <c r="I314" s="398">
        <v>2</v>
      </c>
      <c r="J314" s="398">
        <v>1</v>
      </c>
      <c r="K314" s="398" t="s">
        <v>3964</v>
      </c>
    </row>
    <row r="315" spans="1:11">
      <c r="A315" s="398">
        <v>1721356101</v>
      </c>
      <c r="B315" s="398">
        <v>1</v>
      </c>
      <c r="C315" s="398" t="s">
        <v>3530</v>
      </c>
      <c r="D315" s="398" t="s">
        <v>3529</v>
      </c>
      <c r="E315" s="398">
        <v>35000</v>
      </c>
      <c r="F315" s="398" t="s">
        <v>3877</v>
      </c>
      <c r="G315" s="398">
        <v>6244593</v>
      </c>
      <c r="H315" s="398" t="s">
        <v>1936</v>
      </c>
      <c r="I315" s="398">
        <v>3</v>
      </c>
      <c r="J315" s="398">
        <v>1</v>
      </c>
      <c r="K315" s="398" t="s">
        <v>3964</v>
      </c>
    </row>
    <row r="316" spans="1:11">
      <c r="A316" s="398">
        <v>1722979778</v>
      </c>
      <c r="B316" s="398">
        <v>1</v>
      </c>
      <c r="C316" s="398" t="s">
        <v>2354</v>
      </c>
      <c r="D316" s="398" t="s">
        <v>2484</v>
      </c>
      <c r="E316" s="398">
        <v>36000</v>
      </c>
      <c r="F316" s="398" t="s">
        <v>3877</v>
      </c>
      <c r="G316" s="398">
        <v>6245190</v>
      </c>
      <c r="H316" s="398" t="s">
        <v>1815</v>
      </c>
      <c r="I316" s="398">
        <v>2</v>
      </c>
      <c r="J316" s="398">
        <v>1</v>
      </c>
      <c r="K316" s="398" t="s">
        <v>3964</v>
      </c>
    </row>
    <row r="317" spans="1:11">
      <c r="A317" s="398">
        <v>1720527512</v>
      </c>
      <c r="B317" s="398">
        <v>1</v>
      </c>
      <c r="C317" s="398" t="s">
        <v>2588</v>
      </c>
      <c r="D317" s="398" t="s">
        <v>2587</v>
      </c>
      <c r="E317" s="398">
        <v>36000</v>
      </c>
      <c r="F317" s="398" t="s">
        <v>3877</v>
      </c>
      <c r="G317" s="398">
        <v>6245192</v>
      </c>
      <c r="H317" s="398" t="s">
        <v>1815</v>
      </c>
      <c r="I317" s="398">
        <v>2</v>
      </c>
      <c r="J317" s="398">
        <v>1</v>
      </c>
      <c r="K317" s="398" t="s">
        <v>3964</v>
      </c>
    </row>
    <row r="318" spans="1:11">
      <c r="A318" s="398">
        <v>1715205538</v>
      </c>
      <c r="B318" s="398">
        <v>1</v>
      </c>
      <c r="C318" s="398" t="s">
        <v>1422</v>
      </c>
      <c r="D318" s="398" t="s">
        <v>2766</v>
      </c>
      <c r="E318" s="398">
        <v>34000</v>
      </c>
      <c r="F318" s="398" t="s">
        <v>3877</v>
      </c>
      <c r="G318" s="398">
        <v>6245195</v>
      </c>
      <c r="H318" s="398" t="s">
        <v>1711</v>
      </c>
      <c r="I318" s="398">
        <v>2</v>
      </c>
      <c r="J318" s="398">
        <v>1</v>
      </c>
      <c r="K318" s="398" t="s">
        <v>3964</v>
      </c>
    </row>
    <row r="319" spans="1:11">
      <c r="A319" s="398">
        <v>1721188868</v>
      </c>
      <c r="B319" s="398">
        <v>1</v>
      </c>
      <c r="C319" s="398" t="s">
        <v>2489</v>
      </c>
      <c r="D319" s="398" t="s">
        <v>2488</v>
      </c>
      <c r="E319" s="398">
        <v>36000</v>
      </c>
      <c r="F319" s="398" t="s">
        <v>3877</v>
      </c>
      <c r="G319" s="398">
        <v>6245196</v>
      </c>
      <c r="H319" s="398" t="s">
        <v>1831</v>
      </c>
      <c r="I319" s="398">
        <v>2</v>
      </c>
      <c r="J319" s="398">
        <v>1</v>
      </c>
      <c r="K319" s="398" t="s">
        <v>3964</v>
      </c>
    </row>
    <row r="320" spans="1:11">
      <c r="A320" s="398">
        <v>1718093550</v>
      </c>
      <c r="B320" s="398">
        <v>1</v>
      </c>
      <c r="C320" s="398" t="s">
        <v>2675</v>
      </c>
      <c r="D320" s="398" t="s">
        <v>2674</v>
      </c>
      <c r="E320" s="398">
        <v>34000</v>
      </c>
      <c r="F320" s="398" t="s">
        <v>3877</v>
      </c>
      <c r="G320" s="398">
        <v>6245199</v>
      </c>
      <c r="H320" s="398" t="s">
        <v>1773</v>
      </c>
      <c r="I320" s="398">
        <v>1</v>
      </c>
      <c r="J320" s="398">
        <v>1</v>
      </c>
      <c r="K320" s="398" t="s">
        <v>3964</v>
      </c>
    </row>
    <row r="321" spans="1:11">
      <c r="A321" s="398">
        <v>1712366648</v>
      </c>
      <c r="B321" s="398">
        <v>1</v>
      </c>
      <c r="C321" s="398" t="s">
        <v>150</v>
      </c>
      <c r="D321" s="398" t="s">
        <v>2485</v>
      </c>
      <c r="E321" s="398">
        <v>36000</v>
      </c>
      <c r="F321" s="398" t="s">
        <v>3877</v>
      </c>
      <c r="G321" s="398">
        <v>6245201</v>
      </c>
      <c r="H321" s="398" t="s">
        <v>1831</v>
      </c>
      <c r="I321" s="398">
        <v>2</v>
      </c>
      <c r="J321" s="398">
        <v>1</v>
      </c>
      <c r="K321" s="398" t="s">
        <v>3964</v>
      </c>
    </row>
    <row r="322" spans="1:11">
      <c r="A322" s="398">
        <v>1718396417</v>
      </c>
      <c r="B322" s="398">
        <v>1</v>
      </c>
      <c r="C322" s="398" t="s">
        <v>3976</v>
      </c>
      <c r="D322" s="398" t="s">
        <v>3977</v>
      </c>
      <c r="E322" s="398">
        <v>36000</v>
      </c>
      <c r="F322" s="398" t="s">
        <v>3877</v>
      </c>
      <c r="G322" s="398">
        <v>6245204</v>
      </c>
      <c r="H322" s="398" t="s">
        <v>1831</v>
      </c>
      <c r="I322" s="398">
        <v>2</v>
      </c>
      <c r="J322" s="398" t="s">
        <v>3964</v>
      </c>
      <c r="K322" s="398" t="s">
        <v>3964</v>
      </c>
    </row>
    <row r="323" spans="1:11">
      <c r="A323" s="398">
        <v>1719255802</v>
      </c>
      <c r="B323" s="398">
        <v>1</v>
      </c>
      <c r="C323" s="398" t="s">
        <v>2548</v>
      </c>
      <c r="D323" s="398" t="s">
        <v>2547</v>
      </c>
      <c r="E323" s="398">
        <v>36000</v>
      </c>
      <c r="F323" s="398" t="s">
        <v>3877</v>
      </c>
      <c r="G323" s="398">
        <v>6245208</v>
      </c>
      <c r="H323" s="398" t="s">
        <v>1831</v>
      </c>
      <c r="I323" s="398">
        <v>2</v>
      </c>
      <c r="J323" s="398">
        <v>1</v>
      </c>
      <c r="K323" s="398" t="s">
        <v>3964</v>
      </c>
    </row>
    <row r="324" spans="1:11">
      <c r="A324" s="398">
        <v>1720648128</v>
      </c>
      <c r="B324" s="398">
        <v>1</v>
      </c>
      <c r="C324" s="398" t="s">
        <v>897</v>
      </c>
      <c r="D324" s="398" t="s">
        <v>2512</v>
      </c>
      <c r="E324" s="398">
        <v>36000</v>
      </c>
      <c r="F324" s="398" t="s">
        <v>3877</v>
      </c>
      <c r="G324" s="398">
        <v>6245215</v>
      </c>
      <c r="H324" s="398" t="s">
        <v>1815</v>
      </c>
      <c r="I324" s="398">
        <v>2</v>
      </c>
      <c r="J324" s="398">
        <v>1</v>
      </c>
      <c r="K324" s="398" t="s">
        <v>3964</v>
      </c>
    </row>
    <row r="325" spans="1:11">
      <c r="A325" s="398">
        <v>1713622965</v>
      </c>
      <c r="B325" s="398">
        <v>1</v>
      </c>
      <c r="C325" s="398" t="s">
        <v>2582</v>
      </c>
      <c r="D325" s="398" t="s">
        <v>2581</v>
      </c>
      <c r="E325" s="398">
        <v>36000</v>
      </c>
      <c r="F325" s="398" t="s">
        <v>3877</v>
      </c>
      <c r="G325" s="398">
        <v>6245217</v>
      </c>
      <c r="H325" s="398" t="s">
        <v>1831</v>
      </c>
      <c r="I325" s="398">
        <v>2</v>
      </c>
      <c r="J325" s="398">
        <v>1</v>
      </c>
      <c r="K325" s="398" t="s">
        <v>3964</v>
      </c>
    </row>
    <row r="326" spans="1:11">
      <c r="A326" s="398">
        <v>1717443830</v>
      </c>
      <c r="B326" s="398">
        <v>1</v>
      </c>
      <c r="C326" s="398" t="s">
        <v>226</v>
      </c>
      <c r="D326" s="398" t="s">
        <v>2611</v>
      </c>
      <c r="E326" s="398">
        <v>36000</v>
      </c>
      <c r="F326" s="398" t="s">
        <v>3877</v>
      </c>
      <c r="G326" s="398">
        <v>6245218</v>
      </c>
      <c r="H326" s="398" t="s">
        <v>1815</v>
      </c>
      <c r="I326" s="398">
        <v>1</v>
      </c>
      <c r="J326" s="398">
        <v>1</v>
      </c>
      <c r="K326" s="398" t="s">
        <v>3964</v>
      </c>
    </row>
    <row r="327" spans="1:11">
      <c r="A327" s="398">
        <v>1721819165</v>
      </c>
      <c r="B327" s="398">
        <v>1</v>
      </c>
      <c r="C327" s="398" t="s">
        <v>2580</v>
      </c>
      <c r="D327" s="398" t="s">
        <v>2579</v>
      </c>
      <c r="E327" s="398">
        <v>36000</v>
      </c>
      <c r="F327" s="398" t="s">
        <v>3877</v>
      </c>
      <c r="G327" s="398">
        <v>6245220</v>
      </c>
      <c r="H327" s="398" t="s">
        <v>1831</v>
      </c>
      <c r="I327" s="398">
        <v>1</v>
      </c>
      <c r="J327" s="398">
        <v>1</v>
      </c>
      <c r="K327" s="398" t="s">
        <v>3964</v>
      </c>
    </row>
    <row r="328" spans="1:11">
      <c r="A328" s="398">
        <v>1714765672</v>
      </c>
      <c r="B328" s="398">
        <v>1</v>
      </c>
      <c r="C328" s="398" t="s">
        <v>2394</v>
      </c>
      <c r="D328" s="398" t="s">
        <v>2393</v>
      </c>
      <c r="E328" s="398">
        <v>37000</v>
      </c>
      <c r="F328" s="398" t="s">
        <v>3877</v>
      </c>
      <c r="G328" s="398">
        <v>6245221</v>
      </c>
      <c r="H328" s="398" t="s">
        <v>1899</v>
      </c>
      <c r="I328" s="398">
        <v>1</v>
      </c>
      <c r="J328" s="398">
        <v>1</v>
      </c>
      <c r="K328" s="398" t="s">
        <v>3964</v>
      </c>
    </row>
    <row r="329" spans="1:11">
      <c r="A329" s="398">
        <v>1719042754</v>
      </c>
      <c r="B329" s="398">
        <v>1</v>
      </c>
      <c r="C329" s="398" t="s">
        <v>1225</v>
      </c>
      <c r="D329" s="398" t="s">
        <v>3454</v>
      </c>
      <c r="E329" s="398">
        <v>35010</v>
      </c>
      <c r="F329" s="398" t="s">
        <v>3877</v>
      </c>
      <c r="G329" s="398">
        <v>6245222</v>
      </c>
      <c r="H329" s="398" t="s">
        <v>1803</v>
      </c>
      <c r="I329" s="398">
        <v>2</v>
      </c>
      <c r="J329" s="398">
        <v>1</v>
      </c>
      <c r="K329" s="398" t="s">
        <v>3964</v>
      </c>
    </row>
    <row r="330" spans="1:11">
      <c r="A330" s="398">
        <v>1723702930</v>
      </c>
      <c r="B330" s="398">
        <v>1</v>
      </c>
      <c r="C330" s="398" t="s">
        <v>2748</v>
      </c>
      <c r="D330" s="398" t="s">
        <v>2747</v>
      </c>
      <c r="E330" s="398">
        <v>34000</v>
      </c>
      <c r="F330" s="398" t="s">
        <v>3877</v>
      </c>
      <c r="G330" s="398">
        <v>6245226</v>
      </c>
      <c r="H330" s="398" t="s">
        <v>1758</v>
      </c>
      <c r="I330" s="398">
        <v>2</v>
      </c>
      <c r="J330" s="398">
        <v>1</v>
      </c>
      <c r="K330" s="398" t="s">
        <v>3964</v>
      </c>
    </row>
    <row r="331" spans="1:11">
      <c r="A331" s="398">
        <v>1717675589</v>
      </c>
      <c r="B331" s="398">
        <v>1</v>
      </c>
      <c r="C331" s="398" t="s">
        <v>339</v>
      </c>
      <c r="D331" s="398" t="s">
        <v>1314</v>
      </c>
      <c r="E331" s="398">
        <v>36000</v>
      </c>
      <c r="F331" s="398" t="s">
        <v>3877</v>
      </c>
      <c r="G331" s="398">
        <v>6245227</v>
      </c>
      <c r="H331" s="398" t="s">
        <v>1815</v>
      </c>
      <c r="I331" s="398">
        <v>2</v>
      </c>
      <c r="J331" s="398">
        <v>1</v>
      </c>
      <c r="K331" s="398" t="s">
        <v>3964</v>
      </c>
    </row>
    <row r="332" spans="1:11">
      <c r="A332" s="398">
        <v>502414600</v>
      </c>
      <c r="B332" s="398">
        <v>1</v>
      </c>
      <c r="C332" s="398" t="s">
        <v>3437</v>
      </c>
      <c r="D332" s="398" t="s">
        <v>3436</v>
      </c>
      <c r="E332" s="398">
        <v>35010</v>
      </c>
      <c r="F332" s="398" t="s">
        <v>3877</v>
      </c>
      <c r="G332" s="398">
        <v>6245228</v>
      </c>
      <c r="H332" s="398" t="s">
        <v>1803</v>
      </c>
      <c r="I332" s="398">
        <v>2</v>
      </c>
      <c r="J332" s="398">
        <v>1</v>
      </c>
      <c r="K332" s="398" t="s">
        <v>3964</v>
      </c>
    </row>
    <row r="333" spans="1:11">
      <c r="A333" s="398">
        <v>1718917295</v>
      </c>
      <c r="B333" s="398">
        <v>1</v>
      </c>
      <c r="C333" s="398" t="s">
        <v>2600</v>
      </c>
      <c r="D333" s="398" t="s">
        <v>2599</v>
      </c>
      <c r="E333" s="398">
        <v>36000</v>
      </c>
      <c r="F333" s="398" t="s">
        <v>3877</v>
      </c>
      <c r="G333" s="398">
        <v>6245229</v>
      </c>
      <c r="H333" s="398" t="s">
        <v>1815</v>
      </c>
      <c r="I333" s="398">
        <v>2</v>
      </c>
      <c r="J333" s="398">
        <v>1</v>
      </c>
      <c r="K333" s="398" t="s">
        <v>3964</v>
      </c>
    </row>
    <row r="334" spans="1:11">
      <c r="A334" s="398">
        <v>1714451141</v>
      </c>
      <c r="B334" s="398">
        <v>1</v>
      </c>
      <c r="C334" s="398" t="s">
        <v>2546</v>
      </c>
      <c r="D334" s="398" t="s">
        <v>2545</v>
      </c>
      <c r="E334" s="398">
        <v>36000</v>
      </c>
      <c r="F334" s="398" t="s">
        <v>3877</v>
      </c>
      <c r="G334" s="398">
        <v>6245240</v>
      </c>
      <c r="H334" s="398" t="s">
        <v>1831</v>
      </c>
      <c r="I334" s="398">
        <v>1</v>
      </c>
      <c r="J334" s="398">
        <v>1</v>
      </c>
      <c r="K334" s="398" t="s">
        <v>3964</v>
      </c>
    </row>
    <row r="335" spans="1:11">
      <c r="A335" s="398">
        <v>1716584030</v>
      </c>
      <c r="B335" s="398">
        <v>1</v>
      </c>
      <c r="C335" s="398" t="s">
        <v>2087</v>
      </c>
      <c r="D335" s="398" t="s">
        <v>2086</v>
      </c>
      <c r="E335" s="398">
        <v>36000</v>
      </c>
      <c r="F335" s="398" t="s">
        <v>3877</v>
      </c>
      <c r="G335" s="398">
        <v>6245241</v>
      </c>
      <c r="H335" s="398" t="s">
        <v>1831</v>
      </c>
      <c r="I335" s="398">
        <v>2</v>
      </c>
      <c r="J335" s="398">
        <v>2</v>
      </c>
      <c r="K335" s="398" t="s">
        <v>3964</v>
      </c>
    </row>
    <row r="336" spans="1:11">
      <c r="A336" s="398">
        <v>1718654815</v>
      </c>
      <c r="B336" s="398">
        <v>1</v>
      </c>
      <c r="C336" s="398" t="s">
        <v>148</v>
      </c>
      <c r="D336" s="398" t="s">
        <v>3919</v>
      </c>
      <c r="E336" s="398">
        <v>34000</v>
      </c>
      <c r="F336" s="398" t="s">
        <v>3877</v>
      </c>
      <c r="G336" s="398">
        <v>6245243</v>
      </c>
      <c r="H336" s="398" t="s">
        <v>1773</v>
      </c>
      <c r="I336" s="398" t="s">
        <v>3964</v>
      </c>
      <c r="J336" s="398">
        <v>1</v>
      </c>
      <c r="K336" s="398" t="s">
        <v>3964</v>
      </c>
    </row>
    <row r="337" spans="1:11">
      <c r="A337" s="398">
        <v>1721933206</v>
      </c>
      <c r="B337" s="398">
        <v>1</v>
      </c>
      <c r="C337" s="398" t="s">
        <v>2605</v>
      </c>
      <c r="D337" s="398" t="s">
        <v>2604</v>
      </c>
      <c r="E337" s="398">
        <v>36000</v>
      </c>
      <c r="F337" s="398" t="s">
        <v>3877</v>
      </c>
      <c r="G337" s="398">
        <v>6245245</v>
      </c>
      <c r="H337" s="398" t="s">
        <v>1815</v>
      </c>
      <c r="I337" s="398">
        <v>1</v>
      </c>
      <c r="J337" s="398">
        <v>1</v>
      </c>
      <c r="K337" s="398" t="s">
        <v>3964</v>
      </c>
    </row>
    <row r="338" spans="1:11">
      <c r="A338" s="398">
        <v>1721600490</v>
      </c>
      <c r="B338" s="398">
        <v>1</v>
      </c>
      <c r="C338" s="398" t="s">
        <v>2590</v>
      </c>
      <c r="D338" s="398" t="s">
        <v>2589</v>
      </c>
      <c r="E338" s="398">
        <v>36000</v>
      </c>
      <c r="F338" s="398" t="s">
        <v>3877</v>
      </c>
      <c r="G338" s="398">
        <v>6245247</v>
      </c>
      <c r="H338" s="398" t="s">
        <v>1815</v>
      </c>
      <c r="I338" s="398">
        <v>2</v>
      </c>
      <c r="J338" s="398">
        <v>1</v>
      </c>
      <c r="K338" s="398" t="s">
        <v>3964</v>
      </c>
    </row>
    <row r="339" spans="1:11">
      <c r="A339" s="398">
        <v>1716423494</v>
      </c>
      <c r="B339" s="398">
        <v>1</v>
      </c>
      <c r="C339" s="398" t="s">
        <v>318</v>
      </c>
      <c r="D339" s="398" t="s">
        <v>2743</v>
      </c>
      <c r="E339" s="398">
        <v>34000</v>
      </c>
      <c r="F339" s="398" t="s">
        <v>3877</v>
      </c>
      <c r="G339" s="398">
        <v>6245248</v>
      </c>
      <c r="H339" s="398" t="s">
        <v>1711</v>
      </c>
      <c r="I339" s="398">
        <v>2</v>
      </c>
      <c r="J339" s="398">
        <v>1</v>
      </c>
      <c r="K339" s="398" t="s">
        <v>3964</v>
      </c>
    </row>
    <row r="340" spans="1:11">
      <c r="A340" s="398">
        <v>1722376124</v>
      </c>
      <c r="B340" s="398">
        <v>1</v>
      </c>
      <c r="C340" s="398" t="s">
        <v>278</v>
      </c>
      <c r="D340" s="398" t="s">
        <v>2552</v>
      </c>
      <c r="E340" s="398">
        <v>36000</v>
      </c>
      <c r="F340" s="398" t="s">
        <v>3877</v>
      </c>
      <c r="G340" s="398">
        <v>6245251</v>
      </c>
      <c r="H340" s="398" t="s">
        <v>1831</v>
      </c>
      <c r="I340" s="398">
        <v>2</v>
      </c>
      <c r="J340" s="398">
        <v>1</v>
      </c>
      <c r="K340" s="398" t="s">
        <v>3964</v>
      </c>
    </row>
    <row r="341" spans="1:11">
      <c r="A341" s="398">
        <v>1722253554</v>
      </c>
      <c r="B341" s="398">
        <v>1</v>
      </c>
      <c r="C341" s="398" t="s">
        <v>3978</v>
      </c>
      <c r="D341" s="398" t="s">
        <v>3979</v>
      </c>
      <c r="E341" s="398">
        <v>34000</v>
      </c>
      <c r="F341" s="398" t="s">
        <v>3877</v>
      </c>
      <c r="G341" s="398">
        <v>6245254</v>
      </c>
      <c r="H341" s="398" t="s">
        <v>1736</v>
      </c>
      <c r="I341" s="398">
        <v>2</v>
      </c>
      <c r="J341" s="398">
        <v>1</v>
      </c>
      <c r="K341" s="398" t="s">
        <v>3964</v>
      </c>
    </row>
    <row r="342" spans="1:11">
      <c r="A342" s="398">
        <v>604108050</v>
      </c>
      <c r="B342" s="398">
        <v>1</v>
      </c>
      <c r="C342" s="398" t="s">
        <v>2544</v>
      </c>
      <c r="D342" s="398" t="s">
        <v>2543</v>
      </c>
      <c r="E342" s="398">
        <v>36000</v>
      </c>
      <c r="F342" s="398" t="s">
        <v>3877</v>
      </c>
      <c r="G342" s="398">
        <v>6245256</v>
      </c>
      <c r="H342" s="398" t="s">
        <v>3896</v>
      </c>
      <c r="I342" s="398">
        <v>2</v>
      </c>
      <c r="J342" s="398">
        <v>1</v>
      </c>
      <c r="K342" s="398" t="s">
        <v>3964</v>
      </c>
    </row>
    <row r="343" spans="1:11">
      <c r="A343" s="398">
        <v>1715784995</v>
      </c>
      <c r="B343" s="398">
        <v>1</v>
      </c>
      <c r="C343" s="398" t="s">
        <v>2610</v>
      </c>
      <c r="D343" s="398" t="s">
        <v>2609</v>
      </c>
      <c r="E343" s="398">
        <v>36000</v>
      </c>
      <c r="F343" s="398" t="s">
        <v>3877</v>
      </c>
      <c r="G343" s="398">
        <v>6245260</v>
      </c>
      <c r="H343" s="398" t="s">
        <v>1815</v>
      </c>
      <c r="I343" s="398">
        <v>1</v>
      </c>
      <c r="J343" s="398">
        <v>1</v>
      </c>
      <c r="K343" s="398" t="s">
        <v>3964</v>
      </c>
    </row>
    <row r="344" spans="1:11">
      <c r="A344" s="398">
        <v>1719431098</v>
      </c>
      <c r="B344" s="398">
        <v>1</v>
      </c>
      <c r="C344" s="398" t="s">
        <v>2613</v>
      </c>
      <c r="D344" s="398" t="s">
        <v>2612</v>
      </c>
      <c r="E344" s="398">
        <v>36000</v>
      </c>
      <c r="F344" s="398" t="s">
        <v>3877</v>
      </c>
      <c r="G344" s="398">
        <v>6245262</v>
      </c>
      <c r="H344" s="398" t="s">
        <v>1815</v>
      </c>
      <c r="I344" s="398">
        <v>2</v>
      </c>
      <c r="J344" s="398">
        <v>1</v>
      </c>
      <c r="K344" s="398" t="s">
        <v>3964</v>
      </c>
    </row>
    <row r="345" spans="1:11">
      <c r="A345" s="398">
        <v>1716214232</v>
      </c>
      <c r="B345" s="398">
        <v>1</v>
      </c>
      <c r="C345" s="398" t="s">
        <v>701</v>
      </c>
      <c r="D345" s="398" t="s">
        <v>2542</v>
      </c>
      <c r="E345" s="398">
        <v>36000</v>
      </c>
      <c r="F345" s="398" t="s">
        <v>3877</v>
      </c>
      <c r="G345" s="398">
        <v>6245267</v>
      </c>
      <c r="H345" s="398" t="s">
        <v>1831</v>
      </c>
      <c r="I345" s="398">
        <v>2</v>
      </c>
      <c r="J345" s="398">
        <v>1</v>
      </c>
      <c r="K345" s="398" t="s">
        <v>3964</v>
      </c>
    </row>
    <row r="346" spans="1:11">
      <c r="A346" s="398">
        <v>1715925184</v>
      </c>
      <c r="B346" s="398">
        <v>1</v>
      </c>
      <c r="C346" s="398" t="s">
        <v>2397</v>
      </c>
      <c r="D346" s="398" t="s">
        <v>2396</v>
      </c>
      <c r="E346" s="398">
        <v>37000</v>
      </c>
      <c r="F346" s="398" t="s">
        <v>3877</v>
      </c>
      <c r="G346" s="398">
        <v>6245271</v>
      </c>
      <c r="H346" s="398" t="s">
        <v>1899</v>
      </c>
      <c r="I346" s="398">
        <v>1</v>
      </c>
      <c r="J346" s="398">
        <v>1</v>
      </c>
      <c r="K346" s="398" t="s">
        <v>3964</v>
      </c>
    </row>
    <row r="347" spans="1:11">
      <c r="A347" s="398">
        <v>1717559015</v>
      </c>
      <c r="B347" s="398">
        <v>1</v>
      </c>
      <c r="C347" s="398" t="s">
        <v>2596</v>
      </c>
      <c r="D347" s="398" t="s">
        <v>2595</v>
      </c>
      <c r="E347" s="398">
        <v>36000</v>
      </c>
      <c r="F347" s="398" t="s">
        <v>3877</v>
      </c>
      <c r="G347" s="398">
        <v>6245273</v>
      </c>
      <c r="H347" s="398" t="s">
        <v>1815</v>
      </c>
      <c r="I347" s="398" t="s">
        <v>3964</v>
      </c>
      <c r="J347" s="398">
        <v>1</v>
      </c>
      <c r="K347" s="398" t="s">
        <v>3964</v>
      </c>
    </row>
    <row r="348" spans="1:11">
      <c r="A348" s="398">
        <v>1720339868</v>
      </c>
      <c r="B348" s="398">
        <v>1</v>
      </c>
      <c r="C348" s="398" t="s">
        <v>2410</v>
      </c>
      <c r="D348" s="398" t="s">
        <v>2409</v>
      </c>
      <c r="E348" s="398">
        <v>37000</v>
      </c>
      <c r="F348" s="398" t="s">
        <v>3877</v>
      </c>
      <c r="G348" s="398">
        <v>6245274</v>
      </c>
      <c r="H348" s="398" t="s">
        <v>1899</v>
      </c>
      <c r="I348" s="398">
        <v>2</v>
      </c>
      <c r="J348" s="398">
        <v>1</v>
      </c>
      <c r="K348" s="398" t="s">
        <v>3964</v>
      </c>
    </row>
    <row r="349" spans="1:11">
      <c r="A349" s="398">
        <v>1721085098</v>
      </c>
      <c r="B349" s="398">
        <v>1</v>
      </c>
      <c r="C349" s="398" t="s">
        <v>2401</v>
      </c>
      <c r="D349" s="398" t="s">
        <v>2400</v>
      </c>
      <c r="E349" s="398">
        <v>37000</v>
      </c>
      <c r="F349" s="398" t="s">
        <v>3877</v>
      </c>
      <c r="G349" s="398">
        <v>6245277</v>
      </c>
      <c r="H349" s="398" t="s">
        <v>1899</v>
      </c>
      <c r="I349" s="398">
        <v>2</v>
      </c>
      <c r="J349" s="398">
        <v>1</v>
      </c>
      <c r="K349" s="398" t="s">
        <v>3964</v>
      </c>
    </row>
    <row r="350" spans="1:11">
      <c r="A350" s="398">
        <v>1720166550</v>
      </c>
      <c r="B350" s="398">
        <v>1</v>
      </c>
      <c r="C350" s="398" t="s">
        <v>2442</v>
      </c>
      <c r="D350" s="398" t="s">
        <v>2441</v>
      </c>
      <c r="E350" s="398">
        <v>37000</v>
      </c>
      <c r="F350" s="398" t="s">
        <v>3877</v>
      </c>
      <c r="G350" s="398">
        <v>6245283</v>
      </c>
      <c r="H350" s="398" t="s">
        <v>1826</v>
      </c>
      <c r="I350" s="398">
        <v>2</v>
      </c>
      <c r="J350" s="398">
        <v>1</v>
      </c>
      <c r="K350" s="398" t="s">
        <v>3964</v>
      </c>
    </row>
    <row r="351" spans="1:11">
      <c r="A351" s="398">
        <v>1718095712</v>
      </c>
      <c r="B351" s="398">
        <v>1</v>
      </c>
      <c r="C351" s="398" t="s">
        <v>2667</v>
      </c>
      <c r="D351" s="398" t="s">
        <v>2666</v>
      </c>
      <c r="E351" s="398">
        <v>34000</v>
      </c>
      <c r="F351" s="398" t="s">
        <v>3877</v>
      </c>
      <c r="G351" s="398">
        <v>6245296</v>
      </c>
      <c r="H351" s="398" t="s">
        <v>1773</v>
      </c>
      <c r="I351" s="398" t="s">
        <v>3964</v>
      </c>
      <c r="J351" s="398">
        <v>1</v>
      </c>
      <c r="K351" s="398" t="s">
        <v>3964</v>
      </c>
    </row>
    <row r="352" spans="1:11">
      <c r="A352" s="398">
        <v>1721607131</v>
      </c>
      <c r="B352" s="398">
        <v>1</v>
      </c>
      <c r="C352" s="398" t="s">
        <v>2736</v>
      </c>
      <c r="D352" s="398" t="s">
        <v>2735</v>
      </c>
      <c r="E352" s="398">
        <v>34000</v>
      </c>
      <c r="F352" s="398" t="s">
        <v>3877</v>
      </c>
      <c r="G352" s="398">
        <v>6245298</v>
      </c>
      <c r="H352" s="398" t="s">
        <v>1758</v>
      </c>
      <c r="I352" s="398">
        <v>2</v>
      </c>
      <c r="J352" s="398">
        <v>1</v>
      </c>
      <c r="K352" s="398" t="s">
        <v>3964</v>
      </c>
    </row>
    <row r="353" spans="1:11">
      <c r="A353" s="398">
        <v>1715600738</v>
      </c>
      <c r="B353" s="398">
        <v>1</v>
      </c>
      <c r="C353" s="398" t="s">
        <v>2693</v>
      </c>
      <c r="D353" s="398" t="s">
        <v>3980</v>
      </c>
      <c r="E353" s="398">
        <v>34000</v>
      </c>
      <c r="F353" s="398" t="s">
        <v>3877</v>
      </c>
      <c r="G353" s="398">
        <v>6245307</v>
      </c>
      <c r="H353" s="398" t="s">
        <v>1736</v>
      </c>
      <c r="I353" s="398">
        <v>2</v>
      </c>
      <c r="J353" s="398">
        <v>1</v>
      </c>
      <c r="K353" s="398" t="s">
        <v>3964</v>
      </c>
    </row>
    <row r="354" spans="1:11">
      <c r="A354" s="398">
        <v>1724069701</v>
      </c>
      <c r="B354" s="398">
        <v>1</v>
      </c>
      <c r="C354" s="398" t="s">
        <v>2671</v>
      </c>
      <c r="D354" s="398" t="s">
        <v>2670</v>
      </c>
      <c r="E354" s="398">
        <v>34000</v>
      </c>
      <c r="F354" s="398" t="s">
        <v>3877</v>
      </c>
      <c r="G354" s="398">
        <v>6245309</v>
      </c>
      <c r="H354" s="398" t="s">
        <v>1773</v>
      </c>
      <c r="I354" s="398">
        <v>1</v>
      </c>
      <c r="J354" s="398">
        <v>1</v>
      </c>
      <c r="K354" s="398" t="s">
        <v>3964</v>
      </c>
    </row>
    <row r="355" spans="1:11">
      <c r="A355" s="398">
        <v>1724604408</v>
      </c>
      <c r="B355" s="398">
        <v>1</v>
      </c>
      <c r="C355" s="398" t="s">
        <v>3453</v>
      </c>
      <c r="D355" s="398" t="s">
        <v>3452</v>
      </c>
      <c r="E355" s="398">
        <v>35000</v>
      </c>
      <c r="F355" s="398" t="s">
        <v>3877</v>
      </c>
      <c r="G355" s="398">
        <v>6245315</v>
      </c>
      <c r="H355" s="398" t="s">
        <v>1798</v>
      </c>
      <c r="I355" s="398">
        <v>2</v>
      </c>
      <c r="J355" s="398">
        <v>1</v>
      </c>
      <c r="K355" s="398" t="s">
        <v>3964</v>
      </c>
    </row>
    <row r="356" spans="1:11">
      <c r="A356" s="398">
        <v>1715911499</v>
      </c>
      <c r="B356" s="398">
        <v>1</v>
      </c>
      <c r="C356" s="398" t="s">
        <v>3397</v>
      </c>
      <c r="D356" s="398" t="s">
        <v>3396</v>
      </c>
      <c r="E356" s="398">
        <v>35000</v>
      </c>
      <c r="F356" s="398" t="s">
        <v>3877</v>
      </c>
      <c r="G356" s="398">
        <v>6245339</v>
      </c>
      <c r="H356" s="398" t="s">
        <v>2318</v>
      </c>
      <c r="I356" s="398">
        <v>2</v>
      </c>
      <c r="J356" s="398">
        <v>1</v>
      </c>
      <c r="K356" s="398" t="s">
        <v>3964</v>
      </c>
    </row>
    <row r="357" spans="1:11">
      <c r="A357" s="398">
        <v>1717734709</v>
      </c>
      <c r="B357" s="398">
        <v>1</v>
      </c>
      <c r="C357" s="398" t="s">
        <v>3502</v>
      </c>
      <c r="D357" s="398" t="s">
        <v>3501</v>
      </c>
      <c r="E357" s="398">
        <v>35000</v>
      </c>
      <c r="F357" s="398" t="s">
        <v>3877</v>
      </c>
      <c r="G357" s="398">
        <v>6245347</v>
      </c>
      <c r="H357" s="398" t="s">
        <v>2318</v>
      </c>
      <c r="I357" s="398">
        <v>2</v>
      </c>
      <c r="J357" s="398">
        <v>1</v>
      </c>
      <c r="K357" s="398" t="s">
        <v>3964</v>
      </c>
    </row>
    <row r="358" spans="1:11">
      <c r="A358" s="398">
        <v>1719875591</v>
      </c>
      <c r="B358" s="398">
        <v>1</v>
      </c>
      <c r="C358" s="398" t="s">
        <v>614</v>
      </c>
      <c r="D358" s="398" t="s">
        <v>2683</v>
      </c>
      <c r="E358" s="398">
        <v>35000</v>
      </c>
      <c r="F358" s="398" t="s">
        <v>3877</v>
      </c>
      <c r="G358" s="398">
        <v>6245351</v>
      </c>
      <c r="H358" s="398" t="s">
        <v>1798</v>
      </c>
      <c r="I358" s="398">
        <v>3</v>
      </c>
      <c r="J358" s="398">
        <v>6</v>
      </c>
      <c r="K358" s="398" t="s">
        <v>3964</v>
      </c>
    </row>
    <row r="359" spans="1:11">
      <c r="A359" s="398">
        <v>1717412462</v>
      </c>
      <c r="B359" s="398">
        <v>1</v>
      </c>
      <c r="C359" s="398" t="s">
        <v>109</v>
      </c>
      <c r="D359" s="398" t="s">
        <v>2739</v>
      </c>
      <c r="E359" s="398">
        <v>34000</v>
      </c>
      <c r="F359" s="398" t="s">
        <v>3877</v>
      </c>
      <c r="G359" s="398">
        <v>6245356</v>
      </c>
      <c r="H359" s="398" t="s">
        <v>1711</v>
      </c>
      <c r="I359" s="398">
        <v>1</v>
      </c>
      <c r="J359" s="398">
        <v>1</v>
      </c>
      <c r="K359" s="398" t="s">
        <v>3964</v>
      </c>
    </row>
    <row r="360" spans="1:11">
      <c r="A360" s="398">
        <v>1716896616</v>
      </c>
      <c r="B360" s="398">
        <v>1</v>
      </c>
      <c r="C360" s="398" t="s">
        <v>2701</v>
      </c>
      <c r="D360" s="398" t="s">
        <v>2700</v>
      </c>
      <c r="E360" s="398">
        <v>34000</v>
      </c>
      <c r="F360" s="398" t="s">
        <v>3877</v>
      </c>
      <c r="G360" s="398">
        <v>6245370</v>
      </c>
      <c r="H360" s="398" t="s">
        <v>1736</v>
      </c>
      <c r="I360" s="398">
        <v>1</v>
      </c>
      <c r="J360" s="398">
        <v>1</v>
      </c>
      <c r="K360" s="398" t="s">
        <v>3964</v>
      </c>
    </row>
    <row r="361" spans="1:11">
      <c r="A361" s="398">
        <v>1713302394</v>
      </c>
      <c r="B361" s="398">
        <v>1</v>
      </c>
      <c r="C361" s="398" t="s">
        <v>1468</v>
      </c>
      <c r="D361" s="398" t="s">
        <v>3407</v>
      </c>
      <c r="E361" s="398">
        <v>31000</v>
      </c>
      <c r="F361" s="398" t="s">
        <v>3877</v>
      </c>
      <c r="G361" s="398">
        <v>6245384</v>
      </c>
      <c r="H361" s="398" t="s">
        <v>3981</v>
      </c>
      <c r="I361" s="398">
        <v>2</v>
      </c>
      <c r="J361" s="398">
        <v>1</v>
      </c>
      <c r="K361" s="398" t="s">
        <v>3964</v>
      </c>
    </row>
    <row r="362" spans="1:11">
      <c r="A362" s="398">
        <v>1718102229</v>
      </c>
      <c r="B362" s="398">
        <v>1</v>
      </c>
      <c r="C362" s="398" t="s">
        <v>2341</v>
      </c>
      <c r="D362" s="398" t="s">
        <v>2340</v>
      </c>
      <c r="E362" s="398">
        <v>37000</v>
      </c>
      <c r="F362" s="398" t="s">
        <v>3877</v>
      </c>
      <c r="G362" s="398">
        <v>6245615</v>
      </c>
      <c r="H362" s="398" t="s">
        <v>1899</v>
      </c>
      <c r="I362" s="398">
        <v>1</v>
      </c>
      <c r="J362" s="398">
        <v>1</v>
      </c>
      <c r="K362" s="398" t="s">
        <v>3964</v>
      </c>
    </row>
    <row r="363" spans="1:11">
      <c r="A363" s="398">
        <v>1719742445</v>
      </c>
      <c r="B363" s="398">
        <v>1</v>
      </c>
      <c r="C363" s="398" t="s">
        <v>1429</v>
      </c>
      <c r="D363" s="398" t="s">
        <v>2364</v>
      </c>
      <c r="E363" s="398">
        <v>37000</v>
      </c>
      <c r="F363" s="398" t="s">
        <v>3877</v>
      </c>
      <c r="G363" s="398">
        <v>6245617</v>
      </c>
      <c r="H363" s="398" t="s">
        <v>1899</v>
      </c>
      <c r="I363" s="398">
        <v>1</v>
      </c>
      <c r="J363" s="398">
        <v>1</v>
      </c>
      <c r="K363" s="398" t="s">
        <v>3964</v>
      </c>
    </row>
    <row r="364" spans="1:11">
      <c r="A364" s="398">
        <v>1718002783</v>
      </c>
      <c r="B364" s="398">
        <v>1</v>
      </c>
      <c r="C364" s="398" t="s">
        <v>2130</v>
      </c>
      <c r="D364" s="398" t="s">
        <v>2129</v>
      </c>
      <c r="E364" s="398">
        <v>37000</v>
      </c>
      <c r="F364" s="398" t="s">
        <v>3877</v>
      </c>
      <c r="G364" s="398">
        <v>6245620</v>
      </c>
      <c r="H364" s="398" t="s">
        <v>1899</v>
      </c>
      <c r="I364" s="398">
        <v>2</v>
      </c>
      <c r="J364" s="398">
        <v>2</v>
      </c>
      <c r="K364" s="398" t="s">
        <v>3964</v>
      </c>
    </row>
    <row r="365" spans="1:11">
      <c r="A365" s="398">
        <v>1104324734</v>
      </c>
      <c r="B365" s="398">
        <v>1</v>
      </c>
      <c r="C365" s="398" t="s">
        <v>2384</v>
      </c>
      <c r="D365" s="398" t="s">
        <v>2383</v>
      </c>
      <c r="E365" s="398">
        <v>37000</v>
      </c>
      <c r="F365" s="398" t="s">
        <v>3877</v>
      </c>
      <c r="G365" s="398">
        <v>6245621</v>
      </c>
      <c r="H365" s="398" t="s">
        <v>1899</v>
      </c>
      <c r="I365" s="398">
        <v>1</v>
      </c>
      <c r="J365" s="398">
        <v>1</v>
      </c>
      <c r="K365" s="398" t="s">
        <v>3964</v>
      </c>
    </row>
    <row r="366" spans="1:11">
      <c r="A366" s="398">
        <v>1719218222</v>
      </c>
      <c r="B366" s="398">
        <v>1</v>
      </c>
      <c r="C366" s="398" t="s">
        <v>2664</v>
      </c>
      <c r="D366" s="398" t="s">
        <v>2663</v>
      </c>
      <c r="E366" s="398">
        <v>52000</v>
      </c>
      <c r="F366" s="398" t="s">
        <v>3877</v>
      </c>
      <c r="G366" s="398">
        <v>6245622</v>
      </c>
      <c r="H366" s="398" t="s">
        <v>3878</v>
      </c>
      <c r="I366" s="398">
        <v>2</v>
      </c>
      <c r="J366" s="398">
        <v>1</v>
      </c>
      <c r="K366" s="398" t="s">
        <v>3964</v>
      </c>
    </row>
    <row r="367" spans="1:11">
      <c r="A367" s="398">
        <v>1718413881</v>
      </c>
      <c r="B367" s="398">
        <v>1</v>
      </c>
      <c r="C367" s="398" t="s">
        <v>1189</v>
      </c>
      <c r="D367" s="398" t="s">
        <v>2391</v>
      </c>
      <c r="E367" s="398">
        <v>37000</v>
      </c>
      <c r="F367" s="398" t="s">
        <v>3877</v>
      </c>
      <c r="G367" s="398">
        <v>6245623</v>
      </c>
      <c r="H367" s="398" t="s">
        <v>1899</v>
      </c>
      <c r="I367" s="398">
        <v>2</v>
      </c>
      <c r="J367" s="398">
        <v>1</v>
      </c>
      <c r="K367" s="398" t="s">
        <v>3964</v>
      </c>
    </row>
    <row r="368" spans="1:11">
      <c r="A368" s="398">
        <v>1721101721</v>
      </c>
      <c r="B368" s="398">
        <v>1</v>
      </c>
      <c r="C368" s="398" t="s">
        <v>2679</v>
      </c>
      <c r="D368" s="398" t="s">
        <v>2678</v>
      </c>
      <c r="E368" s="398">
        <v>34000</v>
      </c>
      <c r="F368" s="398" t="s">
        <v>3877</v>
      </c>
      <c r="G368" s="398">
        <v>6245624</v>
      </c>
      <c r="H368" s="398" t="s">
        <v>1773</v>
      </c>
      <c r="I368" s="398">
        <v>2</v>
      </c>
      <c r="J368" s="398">
        <v>1</v>
      </c>
      <c r="K368" s="398" t="s">
        <v>3964</v>
      </c>
    </row>
    <row r="369" spans="1:11">
      <c r="A369" s="398">
        <v>1717300808</v>
      </c>
      <c r="B369" s="398">
        <v>1</v>
      </c>
      <c r="C369" s="398" t="s">
        <v>2343</v>
      </c>
      <c r="D369" s="398" t="s">
        <v>2342</v>
      </c>
      <c r="E369" s="398">
        <v>37000</v>
      </c>
      <c r="F369" s="398" t="s">
        <v>3877</v>
      </c>
      <c r="G369" s="398">
        <v>6245628</v>
      </c>
      <c r="H369" s="398" t="s">
        <v>1899</v>
      </c>
      <c r="I369" s="398">
        <v>1</v>
      </c>
      <c r="J369" s="398">
        <v>1</v>
      </c>
      <c r="K369" s="398" t="s">
        <v>3964</v>
      </c>
    </row>
    <row r="370" spans="1:11">
      <c r="A370" s="398">
        <v>1717319873</v>
      </c>
      <c r="B370" s="398">
        <v>1</v>
      </c>
      <c r="C370" s="398" t="s">
        <v>109</v>
      </c>
      <c r="D370" s="398" t="s">
        <v>2362</v>
      </c>
      <c r="E370" s="398">
        <v>37000</v>
      </c>
      <c r="F370" s="398" t="s">
        <v>3877</v>
      </c>
      <c r="G370" s="398">
        <v>6245631</v>
      </c>
      <c r="H370" s="398" t="s">
        <v>1899</v>
      </c>
      <c r="I370" s="398">
        <v>1</v>
      </c>
      <c r="J370" s="398">
        <v>1</v>
      </c>
      <c r="K370" s="398" t="s">
        <v>3964</v>
      </c>
    </row>
    <row r="371" spans="1:11">
      <c r="A371" s="398">
        <v>1717746745</v>
      </c>
      <c r="B371" s="398">
        <v>1</v>
      </c>
      <c r="C371" s="398" t="s">
        <v>2560</v>
      </c>
      <c r="D371" s="398" t="s">
        <v>2559</v>
      </c>
      <c r="E371" s="398">
        <v>36000</v>
      </c>
      <c r="F371" s="398" t="s">
        <v>3877</v>
      </c>
      <c r="G371" s="398">
        <v>6245662</v>
      </c>
      <c r="H371" s="398" t="s">
        <v>1831</v>
      </c>
      <c r="I371" s="398">
        <v>2</v>
      </c>
      <c r="J371" s="398">
        <v>1</v>
      </c>
      <c r="K371" s="398" t="s">
        <v>3964</v>
      </c>
    </row>
    <row r="372" spans="1:11">
      <c r="A372" s="398">
        <v>401524020</v>
      </c>
      <c r="B372" s="398">
        <v>1</v>
      </c>
      <c r="C372" s="398" t="s">
        <v>2558</v>
      </c>
      <c r="D372" s="398" t="s">
        <v>2557</v>
      </c>
      <c r="E372" s="398">
        <v>36000</v>
      </c>
      <c r="F372" s="398" t="s">
        <v>3877</v>
      </c>
      <c r="G372" s="398">
        <v>6245672</v>
      </c>
      <c r="H372" s="398" t="s">
        <v>1831</v>
      </c>
      <c r="I372" s="398">
        <v>1</v>
      </c>
      <c r="J372" s="398">
        <v>1</v>
      </c>
      <c r="K372" s="398" t="s">
        <v>3964</v>
      </c>
    </row>
    <row r="373" spans="1:11">
      <c r="A373" s="398">
        <v>1720169083</v>
      </c>
      <c r="B373" s="398">
        <v>1</v>
      </c>
      <c r="C373" s="398" t="s">
        <v>2403</v>
      </c>
      <c r="D373" s="398" t="s">
        <v>2402</v>
      </c>
      <c r="E373" s="398">
        <v>37000</v>
      </c>
      <c r="F373" s="398" t="s">
        <v>3877</v>
      </c>
      <c r="G373" s="398">
        <v>6245673</v>
      </c>
      <c r="H373" s="398" t="s">
        <v>1899</v>
      </c>
      <c r="I373" s="398">
        <v>1</v>
      </c>
      <c r="J373" s="398">
        <v>1</v>
      </c>
      <c r="K373" s="398" t="s">
        <v>3964</v>
      </c>
    </row>
    <row r="374" spans="1:11">
      <c r="A374" s="398">
        <v>1708559495</v>
      </c>
      <c r="B374" s="398">
        <v>1</v>
      </c>
      <c r="C374" s="398" t="s">
        <v>3490</v>
      </c>
      <c r="D374" s="398" t="s">
        <v>3489</v>
      </c>
      <c r="E374" s="398">
        <v>35000</v>
      </c>
      <c r="F374" s="398" t="s">
        <v>3877</v>
      </c>
      <c r="G374" s="398">
        <v>6245675</v>
      </c>
      <c r="H374" s="398" t="s">
        <v>1798</v>
      </c>
      <c r="I374" s="398">
        <v>2</v>
      </c>
      <c r="J374" s="398">
        <v>1</v>
      </c>
      <c r="K374" s="398" t="s">
        <v>3964</v>
      </c>
    </row>
    <row r="375" spans="1:11">
      <c r="A375" s="398">
        <v>1722990833</v>
      </c>
      <c r="B375" s="398">
        <v>1</v>
      </c>
      <c r="C375" s="398" t="s">
        <v>2550</v>
      </c>
      <c r="D375" s="398" t="s">
        <v>2549</v>
      </c>
      <c r="E375" s="398">
        <v>36000</v>
      </c>
      <c r="F375" s="398" t="s">
        <v>3877</v>
      </c>
      <c r="G375" s="398">
        <v>6246091</v>
      </c>
      <c r="H375" s="398" t="s">
        <v>1831</v>
      </c>
      <c r="I375" s="398">
        <v>2</v>
      </c>
      <c r="J375" s="398">
        <v>1</v>
      </c>
      <c r="K375" s="398" t="s">
        <v>3964</v>
      </c>
    </row>
    <row r="376" spans="1:11">
      <c r="A376" s="398">
        <v>801983776</v>
      </c>
      <c r="B376" s="398">
        <v>1</v>
      </c>
      <c r="C376" s="398" t="s">
        <v>2594</v>
      </c>
      <c r="D376" s="398" t="s">
        <v>2593</v>
      </c>
      <c r="E376" s="398">
        <v>36000</v>
      </c>
      <c r="F376" s="398" t="s">
        <v>3877</v>
      </c>
      <c r="G376" s="398">
        <v>6246649</v>
      </c>
      <c r="H376" s="398" t="s">
        <v>1815</v>
      </c>
      <c r="I376" s="398">
        <v>2</v>
      </c>
      <c r="J376" s="398">
        <v>1</v>
      </c>
      <c r="K376" s="398" t="s">
        <v>3964</v>
      </c>
    </row>
    <row r="377" spans="1:11">
      <c r="A377" s="398">
        <v>1716119415</v>
      </c>
      <c r="B377" s="398">
        <v>1</v>
      </c>
      <c r="C377" s="398" t="s">
        <v>109</v>
      </c>
      <c r="D377" s="398" t="s">
        <v>2070</v>
      </c>
      <c r="E377" s="398">
        <v>34000</v>
      </c>
      <c r="F377" s="398" t="s">
        <v>3877</v>
      </c>
      <c r="G377" s="398">
        <v>6246655</v>
      </c>
      <c r="H377" s="398" t="s">
        <v>1563</v>
      </c>
      <c r="I377" s="398">
        <v>2</v>
      </c>
      <c r="J377" s="398">
        <v>2</v>
      </c>
      <c r="K377" s="398" t="s">
        <v>3964</v>
      </c>
    </row>
    <row r="378" spans="1:11">
      <c r="A378" s="398">
        <v>802950014</v>
      </c>
      <c r="B378" s="398">
        <v>1</v>
      </c>
      <c r="C378" s="398" t="s">
        <v>2541</v>
      </c>
      <c r="D378" s="398" t="s">
        <v>2540</v>
      </c>
      <c r="E378" s="398">
        <v>36000</v>
      </c>
      <c r="F378" s="398" t="s">
        <v>3877</v>
      </c>
      <c r="G378" s="398">
        <v>6246656</v>
      </c>
      <c r="H378" s="398" t="s">
        <v>1815</v>
      </c>
      <c r="I378" s="398">
        <v>2</v>
      </c>
      <c r="J378" s="398">
        <v>1</v>
      </c>
      <c r="K378" s="398" t="s">
        <v>3964</v>
      </c>
    </row>
    <row r="379" spans="1:11">
      <c r="A379" s="398">
        <v>1716454846</v>
      </c>
      <c r="B379" s="398">
        <v>1</v>
      </c>
      <c r="C379" s="398" t="s">
        <v>3982</v>
      </c>
      <c r="D379" s="398" t="s">
        <v>3983</v>
      </c>
      <c r="E379" s="398">
        <v>34000</v>
      </c>
      <c r="F379" s="398" t="s">
        <v>3877</v>
      </c>
      <c r="G379" s="398">
        <v>6246659</v>
      </c>
      <c r="H379" s="398" t="s">
        <v>1773</v>
      </c>
      <c r="I379" s="398">
        <v>1</v>
      </c>
      <c r="J379" s="398">
        <v>1</v>
      </c>
      <c r="K379" s="398" t="s">
        <v>3964</v>
      </c>
    </row>
    <row r="380" spans="1:11">
      <c r="A380" s="398">
        <v>1720105202</v>
      </c>
      <c r="B380" s="398">
        <v>1</v>
      </c>
      <c r="C380" s="398" t="s">
        <v>2562</v>
      </c>
      <c r="D380" s="398" t="s">
        <v>2561</v>
      </c>
      <c r="E380" s="398">
        <v>36000</v>
      </c>
      <c r="F380" s="398" t="s">
        <v>3877</v>
      </c>
      <c r="G380" s="398">
        <v>6246663</v>
      </c>
      <c r="H380" s="398" t="s">
        <v>1831</v>
      </c>
      <c r="I380" s="398">
        <v>1</v>
      </c>
      <c r="J380" s="398">
        <v>1</v>
      </c>
      <c r="K380" s="398" t="s">
        <v>3964</v>
      </c>
    </row>
    <row r="381" spans="1:11">
      <c r="A381" s="398">
        <v>1715990261</v>
      </c>
      <c r="B381" s="398">
        <v>1</v>
      </c>
      <c r="C381" s="398" t="s">
        <v>2372</v>
      </c>
      <c r="D381" s="398" t="s">
        <v>2371</v>
      </c>
      <c r="E381" s="398">
        <v>37000</v>
      </c>
      <c r="F381" s="398" t="s">
        <v>3877</v>
      </c>
      <c r="G381" s="398">
        <v>6246666</v>
      </c>
      <c r="H381" s="398" t="s">
        <v>1672</v>
      </c>
      <c r="I381" s="398">
        <v>1</v>
      </c>
      <c r="J381" s="398">
        <v>1</v>
      </c>
      <c r="K381" s="398" t="s">
        <v>3964</v>
      </c>
    </row>
    <row r="382" spans="1:11">
      <c r="A382" s="398">
        <v>1103952600</v>
      </c>
      <c r="B382" s="398">
        <v>1</v>
      </c>
      <c r="C382" s="398" t="s">
        <v>3468</v>
      </c>
      <c r="D382" s="398" t="s">
        <v>3467</v>
      </c>
      <c r="E382" s="398">
        <v>35010</v>
      </c>
      <c r="F382" s="398" t="s">
        <v>3877</v>
      </c>
      <c r="G382" s="398">
        <v>6247100</v>
      </c>
      <c r="H382" s="398" t="s">
        <v>1803</v>
      </c>
      <c r="I382" s="398">
        <v>2</v>
      </c>
      <c r="J382" s="398">
        <v>1</v>
      </c>
      <c r="K382" s="398" t="s">
        <v>3964</v>
      </c>
    </row>
    <row r="383" spans="1:11">
      <c r="A383" s="398">
        <v>1721768511</v>
      </c>
      <c r="B383" s="398">
        <v>1</v>
      </c>
      <c r="C383" s="398" t="s">
        <v>3534</v>
      </c>
      <c r="D383" s="398" t="s">
        <v>3533</v>
      </c>
      <c r="E383" s="398">
        <v>35000</v>
      </c>
      <c r="F383" s="398" t="s">
        <v>3877</v>
      </c>
      <c r="G383" s="398">
        <v>6247119</v>
      </c>
      <c r="H383" s="398" t="s">
        <v>2318</v>
      </c>
      <c r="I383" s="398" t="s">
        <v>3964</v>
      </c>
      <c r="J383" s="398">
        <v>1</v>
      </c>
      <c r="K383" s="398" t="s">
        <v>3964</v>
      </c>
    </row>
    <row r="384" spans="1:11">
      <c r="A384" s="398">
        <v>1721059622</v>
      </c>
      <c r="B384" s="398">
        <v>1</v>
      </c>
      <c r="C384" s="398" t="s">
        <v>2941</v>
      </c>
      <c r="D384" s="398" t="s">
        <v>450</v>
      </c>
      <c r="E384" s="398">
        <v>35000</v>
      </c>
      <c r="F384" s="398" t="s">
        <v>3877</v>
      </c>
      <c r="G384" s="398">
        <v>6247120</v>
      </c>
      <c r="H384" s="398" t="s">
        <v>1798</v>
      </c>
      <c r="I384" s="398">
        <v>3</v>
      </c>
      <c r="J384" s="398">
        <v>1</v>
      </c>
      <c r="K384" s="398" t="s">
        <v>3964</v>
      </c>
    </row>
    <row r="385" spans="1:11">
      <c r="A385" s="398">
        <v>1200641049</v>
      </c>
      <c r="B385" s="398">
        <v>1</v>
      </c>
      <c r="C385" s="398" t="s">
        <v>2414</v>
      </c>
      <c r="D385" s="398" t="s">
        <v>2413</v>
      </c>
      <c r="E385" s="398">
        <v>37000</v>
      </c>
      <c r="F385" s="398" t="s">
        <v>3877</v>
      </c>
      <c r="G385" s="398">
        <v>6247474</v>
      </c>
      <c r="H385" s="398" t="s">
        <v>1899</v>
      </c>
      <c r="I385" s="398">
        <v>2</v>
      </c>
      <c r="J385" s="398">
        <v>1</v>
      </c>
      <c r="K385" s="398" t="s">
        <v>3964</v>
      </c>
    </row>
    <row r="386" spans="1:11">
      <c r="A386" s="398">
        <v>1104115363</v>
      </c>
      <c r="B386" s="398">
        <v>1</v>
      </c>
      <c r="C386" s="398" t="s">
        <v>2494</v>
      </c>
      <c r="D386" s="398" t="s">
        <v>2493</v>
      </c>
      <c r="E386" s="398">
        <v>36000</v>
      </c>
      <c r="F386" s="398" t="s">
        <v>3877</v>
      </c>
      <c r="G386" s="398">
        <v>6247923</v>
      </c>
      <c r="H386" s="398" t="s">
        <v>1811</v>
      </c>
      <c r="I386" s="398" t="s">
        <v>3964</v>
      </c>
      <c r="J386" s="398">
        <v>1</v>
      </c>
      <c r="K386" s="398" t="s">
        <v>3964</v>
      </c>
    </row>
    <row r="387" spans="1:11">
      <c r="A387" s="398">
        <v>1002596904</v>
      </c>
      <c r="B387" s="398">
        <v>1</v>
      </c>
      <c r="C387" s="398" t="s">
        <v>2653</v>
      </c>
      <c r="D387" s="398" t="s">
        <v>2652</v>
      </c>
      <c r="E387" s="398">
        <v>52000</v>
      </c>
      <c r="F387" s="398" t="s">
        <v>3877</v>
      </c>
      <c r="G387" s="398">
        <v>6247925</v>
      </c>
      <c r="H387" s="398" t="s">
        <v>3878</v>
      </c>
      <c r="I387" s="398">
        <v>2</v>
      </c>
      <c r="J387" s="398">
        <v>1</v>
      </c>
      <c r="K387" s="398" t="s">
        <v>3964</v>
      </c>
    </row>
    <row r="388" spans="1:11">
      <c r="A388" s="398">
        <v>1712516143</v>
      </c>
      <c r="B388" s="398">
        <v>1</v>
      </c>
      <c r="C388" s="398" t="s">
        <v>2527</v>
      </c>
      <c r="D388" s="398" t="s">
        <v>2526</v>
      </c>
      <c r="E388" s="398">
        <v>36000</v>
      </c>
      <c r="F388" s="398" t="s">
        <v>3877</v>
      </c>
      <c r="G388" s="398">
        <v>6248040</v>
      </c>
      <c r="H388" s="398" t="s">
        <v>3896</v>
      </c>
      <c r="I388" s="398" t="s">
        <v>3964</v>
      </c>
      <c r="J388" s="398">
        <v>1</v>
      </c>
      <c r="K388" s="398" t="s">
        <v>3964</v>
      </c>
    </row>
    <row r="389" spans="1:11">
      <c r="A389" s="398">
        <v>1002528246</v>
      </c>
      <c r="B389" s="398">
        <v>1</v>
      </c>
      <c r="C389" s="398" t="s">
        <v>3518</v>
      </c>
      <c r="D389" s="398" t="s">
        <v>3517</v>
      </c>
      <c r="E389" s="398">
        <v>35000</v>
      </c>
      <c r="F389" s="398" t="s">
        <v>3877</v>
      </c>
      <c r="G389" s="398">
        <v>6248042</v>
      </c>
      <c r="H389" s="398" t="s">
        <v>1798</v>
      </c>
      <c r="I389" s="398">
        <v>3</v>
      </c>
      <c r="J389" s="398">
        <v>1</v>
      </c>
      <c r="K389" s="398" t="s">
        <v>3964</v>
      </c>
    </row>
    <row r="390" spans="1:11">
      <c r="A390" s="398">
        <v>1716875958</v>
      </c>
      <c r="B390" s="398">
        <v>1</v>
      </c>
      <c r="C390" s="398" t="s">
        <v>234</v>
      </c>
      <c r="D390" s="398" t="s">
        <v>2734</v>
      </c>
      <c r="E390" s="398">
        <v>34000</v>
      </c>
      <c r="F390" s="398" t="s">
        <v>3877</v>
      </c>
      <c r="G390" s="398">
        <v>6248052</v>
      </c>
      <c r="H390" s="398" t="s">
        <v>1736</v>
      </c>
      <c r="I390" s="398">
        <v>2</v>
      </c>
      <c r="J390" s="398">
        <v>1</v>
      </c>
      <c r="K390" s="398" t="s">
        <v>3964</v>
      </c>
    </row>
    <row r="391" spans="1:11">
      <c r="A391" s="398">
        <v>1718861386</v>
      </c>
      <c r="B391" s="398">
        <v>1</v>
      </c>
      <c r="C391" s="398" t="s">
        <v>171</v>
      </c>
      <c r="D391" s="398" t="s">
        <v>2367</v>
      </c>
      <c r="E391" s="398">
        <v>37000</v>
      </c>
      <c r="F391" s="398" t="s">
        <v>3877</v>
      </c>
      <c r="G391" s="398">
        <v>6248305</v>
      </c>
      <c r="H391" s="398" t="s">
        <v>1746</v>
      </c>
      <c r="I391" s="398">
        <v>1</v>
      </c>
      <c r="J391" s="398">
        <v>1</v>
      </c>
      <c r="K391" s="398" t="s">
        <v>3964</v>
      </c>
    </row>
    <row r="392" spans="1:11">
      <c r="A392" s="398">
        <v>1718082587</v>
      </c>
      <c r="B392" s="398">
        <v>1</v>
      </c>
      <c r="C392" s="398" t="s">
        <v>2757</v>
      </c>
      <c r="D392" s="398" t="s">
        <v>2756</v>
      </c>
      <c r="E392" s="398">
        <v>35000</v>
      </c>
      <c r="F392" s="398" t="s">
        <v>3877</v>
      </c>
      <c r="G392" s="398">
        <v>6248370</v>
      </c>
      <c r="H392" s="398" t="s">
        <v>1936</v>
      </c>
      <c r="I392" s="398">
        <v>3</v>
      </c>
      <c r="J392" s="398">
        <v>1</v>
      </c>
      <c r="K392" s="398" t="s">
        <v>3964</v>
      </c>
    </row>
    <row r="393" spans="1:11">
      <c r="A393" s="398">
        <v>1719459859</v>
      </c>
      <c r="B393" s="398">
        <v>1</v>
      </c>
      <c r="C393" s="398" t="s">
        <v>2590</v>
      </c>
      <c r="D393" s="398" t="s">
        <v>292</v>
      </c>
      <c r="E393" s="398">
        <v>52000</v>
      </c>
      <c r="F393" s="398" t="s">
        <v>3877</v>
      </c>
      <c r="G393" s="398">
        <v>6248372</v>
      </c>
      <c r="H393" s="398" t="s">
        <v>3878</v>
      </c>
      <c r="I393" s="398">
        <v>2</v>
      </c>
      <c r="J393" s="398">
        <v>1</v>
      </c>
      <c r="K393" s="398" t="s">
        <v>3964</v>
      </c>
    </row>
    <row r="394" spans="1:11">
      <c r="A394" s="398">
        <v>1715616726</v>
      </c>
      <c r="B394" s="398">
        <v>1</v>
      </c>
      <c r="C394" s="398" t="s">
        <v>2427</v>
      </c>
      <c r="D394" s="398" t="s">
        <v>2426</v>
      </c>
      <c r="E394" s="398">
        <v>37000</v>
      </c>
      <c r="F394" s="398" t="s">
        <v>3877</v>
      </c>
      <c r="G394" s="398">
        <v>6248375</v>
      </c>
      <c r="H394" s="398" t="s">
        <v>1672</v>
      </c>
      <c r="I394" s="398">
        <v>2</v>
      </c>
      <c r="J394" s="398">
        <v>1</v>
      </c>
      <c r="K394" s="398" t="s">
        <v>3964</v>
      </c>
    </row>
    <row r="395" spans="1:11">
      <c r="A395" s="398">
        <v>1715846414</v>
      </c>
      <c r="B395" s="398">
        <v>1</v>
      </c>
      <c r="C395" s="398" t="s">
        <v>2708</v>
      </c>
      <c r="D395" s="398" t="s">
        <v>2707</v>
      </c>
      <c r="E395" s="398">
        <v>34000</v>
      </c>
      <c r="F395" s="398" t="s">
        <v>3877</v>
      </c>
      <c r="G395" s="398">
        <v>6248752</v>
      </c>
      <c r="H395" s="398" t="s">
        <v>1736</v>
      </c>
      <c r="I395" s="398">
        <v>2</v>
      </c>
      <c r="J395" s="398">
        <v>1</v>
      </c>
      <c r="K395" s="398" t="s">
        <v>3964</v>
      </c>
    </row>
    <row r="396" spans="1:11">
      <c r="A396" s="398">
        <v>1715932289</v>
      </c>
      <c r="B396" s="398">
        <v>1</v>
      </c>
      <c r="C396" s="398" t="s">
        <v>1078</v>
      </c>
      <c r="D396" s="398" t="s">
        <v>2717</v>
      </c>
      <c r="E396" s="398">
        <v>34000</v>
      </c>
      <c r="F396" s="398" t="s">
        <v>3877</v>
      </c>
      <c r="G396" s="398">
        <v>6248796</v>
      </c>
      <c r="H396" s="398" t="s">
        <v>1736</v>
      </c>
      <c r="I396" s="398">
        <v>1</v>
      </c>
      <c r="J396" s="398">
        <v>1</v>
      </c>
      <c r="K396" s="398" t="s">
        <v>3964</v>
      </c>
    </row>
    <row r="397" spans="1:11">
      <c r="A397" s="398">
        <v>1720437977</v>
      </c>
      <c r="B397" s="398">
        <v>1</v>
      </c>
      <c r="C397" s="398" t="s">
        <v>2437</v>
      </c>
      <c r="D397" s="398" t="s">
        <v>2436</v>
      </c>
      <c r="E397" s="398">
        <v>37000</v>
      </c>
      <c r="F397" s="398" t="s">
        <v>3877</v>
      </c>
      <c r="G397" s="398">
        <v>6249371</v>
      </c>
      <c r="H397" s="398" t="s">
        <v>1672</v>
      </c>
      <c r="I397" s="398">
        <v>2</v>
      </c>
      <c r="J397" s="398">
        <v>1</v>
      </c>
      <c r="K397" s="398" t="s">
        <v>3964</v>
      </c>
    </row>
    <row r="398" spans="1:11">
      <c r="A398" s="398">
        <v>1715736664</v>
      </c>
      <c r="B398" s="398">
        <v>1</v>
      </c>
      <c r="C398" s="398" t="s">
        <v>457</v>
      </c>
      <c r="D398" s="398" t="s">
        <v>3426</v>
      </c>
      <c r="E398" s="398">
        <v>35000</v>
      </c>
      <c r="F398" s="398" t="s">
        <v>3877</v>
      </c>
      <c r="G398" s="398">
        <v>6249477</v>
      </c>
      <c r="H398" s="398" t="s">
        <v>2318</v>
      </c>
      <c r="I398" s="398" t="s">
        <v>3964</v>
      </c>
      <c r="J398" s="398">
        <v>1</v>
      </c>
      <c r="K398" s="398" t="s">
        <v>3964</v>
      </c>
    </row>
    <row r="399" spans="1:11">
      <c r="A399" s="398">
        <v>1721885877</v>
      </c>
      <c r="B399" s="398">
        <v>1</v>
      </c>
      <c r="C399" s="398" t="s">
        <v>62</v>
      </c>
      <c r="D399" s="398" t="s">
        <v>2502</v>
      </c>
      <c r="E399" s="398">
        <v>36000</v>
      </c>
      <c r="F399" s="398" t="s">
        <v>3877</v>
      </c>
      <c r="G399" s="398">
        <v>6249478</v>
      </c>
      <c r="H399" s="398" t="s">
        <v>1831</v>
      </c>
      <c r="I399" s="398">
        <v>2</v>
      </c>
      <c r="J399" s="398">
        <v>1</v>
      </c>
      <c r="K399" s="398" t="s">
        <v>3964</v>
      </c>
    </row>
    <row r="400" spans="1:11">
      <c r="A400" s="398">
        <v>1716325301</v>
      </c>
      <c r="B400" s="398">
        <v>1</v>
      </c>
      <c r="C400" s="398" t="s">
        <v>2405</v>
      </c>
      <c r="D400" s="398" t="s">
        <v>2404</v>
      </c>
      <c r="E400" s="398">
        <v>37000</v>
      </c>
      <c r="F400" s="398" t="s">
        <v>3877</v>
      </c>
      <c r="G400" s="398">
        <v>6249814</v>
      </c>
      <c r="H400" s="398" t="s">
        <v>1672</v>
      </c>
      <c r="I400" s="398">
        <v>2</v>
      </c>
      <c r="J400" s="398">
        <v>1</v>
      </c>
      <c r="K400" s="398" t="s">
        <v>3964</v>
      </c>
    </row>
    <row r="401" spans="1:11">
      <c r="A401" s="398">
        <v>1716531148</v>
      </c>
      <c r="B401" s="398">
        <v>1</v>
      </c>
      <c r="C401" s="398" t="s">
        <v>641</v>
      </c>
      <c r="D401" s="398" t="s">
        <v>2651</v>
      </c>
      <c r="E401" s="398">
        <v>52000</v>
      </c>
      <c r="F401" s="398" t="s">
        <v>3877</v>
      </c>
      <c r="G401" s="398">
        <v>6250151</v>
      </c>
      <c r="H401" s="398" t="s">
        <v>3878</v>
      </c>
      <c r="I401" s="398">
        <v>3</v>
      </c>
      <c r="J401" s="398">
        <v>1</v>
      </c>
      <c r="K401" s="398" t="s">
        <v>3964</v>
      </c>
    </row>
    <row r="402" spans="1:11">
      <c r="A402" s="398">
        <v>603996661</v>
      </c>
      <c r="B402" s="398">
        <v>1</v>
      </c>
      <c r="C402" s="398" t="s">
        <v>3440</v>
      </c>
      <c r="D402" s="398" t="s">
        <v>3439</v>
      </c>
      <c r="E402" s="398">
        <v>35000</v>
      </c>
      <c r="F402" s="398" t="s">
        <v>3877</v>
      </c>
      <c r="G402" s="398">
        <v>6250349</v>
      </c>
      <c r="H402" s="398" t="s">
        <v>1798</v>
      </c>
      <c r="I402" s="398">
        <v>2</v>
      </c>
      <c r="J402" s="398">
        <v>1</v>
      </c>
      <c r="K402" s="398" t="s">
        <v>3964</v>
      </c>
    </row>
    <row r="403" spans="1:11">
      <c r="A403" s="398">
        <v>1714571120</v>
      </c>
      <c r="B403" s="398">
        <v>1</v>
      </c>
      <c r="C403" s="398" t="s">
        <v>1416</v>
      </c>
      <c r="D403" s="398" t="s">
        <v>2406</v>
      </c>
      <c r="E403" s="398">
        <v>37000</v>
      </c>
      <c r="F403" s="398" t="s">
        <v>3877</v>
      </c>
      <c r="G403" s="398">
        <v>6250354</v>
      </c>
      <c r="H403" s="398" t="s">
        <v>1672</v>
      </c>
      <c r="I403" s="398">
        <v>2</v>
      </c>
      <c r="J403" s="398">
        <v>1</v>
      </c>
      <c r="K403" s="398" t="s">
        <v>3964</v>
      </c>
    </row>
    <row r="404" spans="1:11">
      <c r="A404" s="398">
        <v>1722416151</v>
      </c>
      <c r="B404" s="398">
        <v>1</v>
      </c>
      <c r="C404" s="398" t="s">
        <v>2697</v>
      </c>
      <c r="D404" s="398" t="s">
        <v>2696</v>
      </c>
      <c r="E404" s="398">
        <v>34000</v>
      </c>
      <c r="F404" s="398" t="s">
        <v>3877</v>
      </c>
      <c r="G404" s="398">
        <v>6250950</v>
      </c>
      <c r="H404" s="398" t="s">
        <v>1736</v>
      </c>
      <c r="I404" s="398">
        <v>2</v>
      </c>
      <c r="J404" s="398">
        <v>1</v>
      </c>
      <c r="K404" s="398" t="s">
        <v>3964</v>
      </c>
    </row>
    <row r="405" spans="1:11">
      <c r="A405" s="398">
        <v>1714885892</v>
      </c>
      <c r="B405" s="398">
        <v>1</v>
      </c>
      <c r="C405" s="398" t="s">
        <v>107</v>
      </c>
      <c r="D405" s="398" t="s">
        <v>2668</v>
      </c>
      <c r="E405" s="398">
        <v>34000</v>
      </c>
      <c r="F405" s="398" t="s">
        <v>3877</v>
      </c>
      <c r="G405" s="398">
        <v>6250952</v>
      </c>
      <c r="H405" s="398" t="s">
        <v>1773</v>
      </c>
      <c r="I405" s="398">
        <v>2</v>
      </c>
      <c r="J405" s="398">
        <v>1</v>
      </c>
      <c r="K405" s="398" t="s">
        <v>3964</v>
      </c>
    </row>
    <row r="406" spans="1:11">
      <c r="A406" s="398">
        <v>1715181770</v>
      </c>
      <c r="B406" s="398">
        <v>1</v>
      </c>
      <c r="C406" s="398" t="s">
        <v>109</v>
      </c>
      <c r="D406" s="398" t="s">
        <v>2661</v>
      </c>
      <c r="E406" s="398">
        <v>52000</v>
      </c>
      <c r="F406" s="398" t="s">
        <v>3877</v>
      </c>
      <c r="G406" s="398">
        <v>6251031</v>
      </c>
      <c r="H406" s="398" t="s">
        <v>3878</v>
      </c>
      <c r="I406" s="398">
        <v>2</v>
      </c>
      <c r="J406" s="398">
        <v>1</v>
      </c>
      <c r="K406" s="398" t="s">
        <v>3964</v>
      </c>
    </row>
    <row r="407" spans="1:11">
      <c r="A407" s="398">
        <v>1715893333</v>
      </c>
      <c r="B407" s="398">
        <v>1</v>
      </c>
      <c r="C407" s="398" t="s">
        <v>1018</v>
      </c>
      <c r="D407" s="398" t="s">
        <v>2475</v>
      </c>
      <c r="E407" s="398">
        <v>36000</v>
      </c>
      <c r="F407" s="398" t="s">
        <v>3877</v>
      </c>
      <c r="G407" s="398">
        <v>6252273</v>
      </c>
      <c r="H407" s="398" t="s">
        <v>1831</v>
      </c>
      <c r="I407" s="398">
        <v>1</v>
      </c>
      <c r="J407" s="398">
        <v>1</v>
      </c>
      <c r="K407" s="398" t="s">
        <v>3964</v>
      </c>
    </row>
    <row r="408" spans="1:11">
      <c r="A408" s="398">
        <v>1722749718</v>
      </c>
      <c r="B408" s="398">
        <v>1</v>
      </c>
      <c r="C408" s="398" t="s">
        <v>379</v>
      </c>
      <c r="D408" s="398" t="s">
        <v>2469</v>
      </c>
      <c r="E408" s="398">
        <v>36000</v>
      </c>
      <c r="F408" s="398" t="s">
        <v>3877</v>
      </c>
      <c r="G408" s="398">
        <v>6252336</v>
      </c>
      <c r="H408" s="398" t="s">
        <v>1815</v>
      </c>
      <c r="I408" s="398">
        <v>1</v>
      </c>
      <c r="J408" s="398">
        <v>1</v>
      </c>
      <c r="K408" s="398" t="s">
        <v>3964</v>
      </c>
    </row>
    <row r="409" spans="1:11">
      <c r="A409" s="398">
        <v>1103621742</v>
      </c>
      <c r="B409" s="398">
        <v>1</v>
      </c>
      <c r="C409" s="398" t="s">
        <v>3466</v>
      </c>
      <c r="D409" s="398" t="s">
        <v>3465</v>
      </c>
      <c r="E409" s="398">
        <v>35010</v>
      </c>
      <c r="F409" s="398" t="s">
        <v>3877</v>
      </c>
      <c r="G409" s="398">
        <v>6252339</v>
      </c>
      <c r="H409" s="398" t="s">
        <v>1803</v>
      </c>
      <c r="I409" s="398">
        <v>2</v>
      </c>
      <c r="J409" s="398">
        <v>1</v>
      </c>
      <c r="K409" s="398" t="s">
        <v>3964</v>
      </c>
    </row>
    <row r="410" spans="1:11">
      <c r="A410" s="398">
        <v>1719349167</v>
      </c>
      <c r="B410" s="398">
        <v>1</v>
      </c>
      <c r="C410" s="398" t="s">
        <v>2043</v>
      </c>
      <c r="D410" s="398" t="s">
        <v>2042</v>
      </c>
      <c r="E410" s="398">
        <v>52000</v>
      </c>
      <c r="F410" s="398" t="s">
        <v>3877</v>
      </c>
      <c r="G410" s="398">
        <v>6252430</v>
      </c>
      <c r="H410" s="398" t="s">
        <v>3878</v>
      </c>
      <c r="I410" s="398">
        <v>2</v>
      </c>
      <c r="J410" s="398">
        <v>3</v>
      </c>
      <c r="K410" s="398" t="s">
        <v>3964</v>
      </c>
    </row>
    <row r="411" spans="1:11">
      <c r="A411" s="398">
        <v>1722697263</v>
      </c>
      <c r="B411" s="398">
        <v>1</v>
      </c>
      <c r="C411" s="398" t="s">
        <v>1972</v>
      </c>
      <c r="D411" s="398" t="s">
        <v>2759</v>
      </c>
      <c r="E411" s="398">
        <v>34000</v>
      </c>
      <c r="F411" s="398" t="s">
        <v>3877</v>
      </c>
      <c r="G411" s="398">
        <v>6252432</v>
      </c>
      <c r="H411" s="398" t="s">
        <v>1711</v>
      </c>
      <c r="I411" s="398">
        <v>2</v>
      </c>
      <c r="J411" s="398">
        <v>1</v>
      </c>
      <c r="K411" s="398" t="s">
        <v>3964</v>
      </c>
    </row>
    <row r="412" spans="1:11">
      <c r="A412" s="398">
        <v>1719009811</v>
      </c>
      <c r="B412" s="398">
        <v>1</v>
      </c>
      <c r="C412" s="398" t="s">
        <v>3451</v>
      </c>
      <c r="D412" s="398" t="s">
        <v>3450</v>
      </c>
      <c r="E412" s="398">
        <v>35000</v>
      </c>
      <c r="F412" s="398" t="s">
        <v>3877</v>
      </c>
      <c r="G412" s="398">
        <v>6252573</v>
      </c>
      <c r="H412" s="398" t="s">
        <v>1936</v>
      </c>
      <c r="I412" s="398">
        <v>2</v>
      </c>
      <c r="J412" s="398">
        <v>1</v>
      </c>
      <c r="K412" s="398" t="s">
        <v>3964</v>
      </c>
    </row>
    <row r="413" spans="1:11">
      <c r="A413" s="398">
        <v>1716197015</v>
      </c>
      <c r="B413" s="398">
        <v>1</v>
      </c>
      <c r="C413" s="398" t="s">
        <v>2823</v>
      </c>
      <c r="D413" s="398" t="s">
        <v>2822</v>
      </c>
      <c r="E413" s="398">
        <v>31000</v>
      </c>
      <c r="F413" s="398" t="s">
        <v>3877</v>
      </c>
      <c r="G413" s="398">
        <v>6252599</v>
      </c>
      <c r="H413" s="398" t="s">
        <v>3885</v>
      </c>
      <c r="I413" s="398">
        <v>1</v>
      </c>
      <c r="J413" s="398">
        <v>6</v>
      </c>
      <c r="K413" s="398" t="s">
        <v>3964</v>
      </c>
    </row>
    <row r="414" spans="1:11">
      <c r="A414" s="398">
        <v>1714808928</v>
      </c>
      <c r="B414" s="398">
        <v>1</v>
      </c>
      <c r="C414" s="398" t="s">
        <v>2862</v>
      </c>
      <c r="D414" s="398" t="s">
        <v>2861</v>
      </c>
      <c r="E414" s="398">
        <v>31000</v>
      </c>
      <c r="F414" s="398" t="s">
        <v>3877</v>
      </c>
      <c r="G414" s="398">
        <v>6252779</v>
      </c>
      <c r="H414" s="398" t="s">
        <v>3885</v>
      </c>
      <c r="I414" s="398">
        <v>1</v>
      </c>
      <c r="J414" s="398">
        <v>6</v>
      </c>
      <c r="K414" s="398" t="s">
        <v>3964</v>
      </c>
    </row>
    <row r="415" spans="1:11">
      <c r="A415" s="398">
        <v>1717134926</v>
      </c>
      <c r="B415" s="398">
        <v>1</v>
      </c>
      <c r="C415" s="398" t="s">
        <v>2010</v>
      </c>
      <c r="D415" s="398" t="s">
        <v>2009</v>
      </c>
      <c r="E415" s="398">
        <v>35010</v>
      </c>
      <c r="F415" s="398" t="s">
        <v>3877</v>
      </c>
      <c r="G415" s="398">
        <v>6252791</v>
      </c>
      <c r="H415" s="398" t="s">
        <v>1803</v>
      </c>
      <c r="I415" s="398">
        <v>2</v>
      </c>
      <c r="J415" s="398">
        <v>1</v>
      </c>
      <c r="K415" s="398" t="s">
        <v>3964</v>
      </c>
    </row>
    <row r="416" spans="1:11">
      <c r="A416" s="398">
        <v>1718473802</v>
      </c>
      <c r="B416" s="398">
        <v>1</v>
      </c>
      <c r="C416" s="398" t="s">
        <v>2839</v>
      </c>
      <c r="D416" s="398" t="s">
        <v>2838</v>
      </c>
      <c r="E416" s="398">
        <v>31000</v>
      </c>
      <c r="F416" s="398" t="s">
        <v>3877</v>
      </c>
      <c r="G416" s="398">
        <v>6252811</v>
      </c>
      <c r="H416" s="398" t="s">
        <v>3885</v>
      </c>
      <c r="I416" s="398">
        <v>1</v>
      </c>
      <c r="J416" s="398">
        <v>6</v>
      </c>
      <c r="K416" s="398" t="s">
        <v>3964</v>
      </c>
    </row>
    <row r="417" spans="1:11">
      <c r="A417" s="398">
        <v>1715196752</v>
      </c>
      <c r="B417" s="398">
        <v>1</v>
      </c>
      <c r="C417" s="398" t="s">
        <v>148</v>
      </c>
      <c r="D417" s="398" t="s">
        <v>2812</v>
      </c>
      <c r="E417" s="398">
        <v>31000</v>
      </c>
      <c r="F417" s="398" t="s">
        <v>3877</v>
      </c>
      <c r="G417" s="398">
        <v>6252812</v>
      </c>
      <c r="H417" s="398" t="s">
        <v>3885</v>
      </c>
      <c r="I417" s="398">
        <v>1</v>
      </c>
      <c r="J417" s="398">
        <v>6</v>
      </c>
      <c r="K417" s="398" t="s">
        <v>3964</v>
      </c>
    </row>
    <row r="418" spans="1:11">
      <c r="A418" s="398">
        <v>1716481880</v>
      </c>
      <c r="B418" s="398">
        <v>1</v>
      </c>
      <c r="C418" s="398" t="s">
        <v>2843</v>
      </c>
      <c r="D418" s="398" t="s">
        <v>2842</v>
      </c>
      <c r="E418" s="398">
        <v>31000</v>
      </c>
      <c r="F418" s="398" t="s">
        <v>3877</v>
      </c>
      <c r="G418" s="398">
        <v>6252814</v>
      </c>
      <c r="H418" s="398" t="s">
        <v>3885</v>
      </c>
      <c r="I418" s="398">
        <v>2</v>
      </c>
      <c r="J418" s="398">
        <v>6</v>
      </c>
      <c r="K418" s="398" t="s">
        <v>3964</v>
      </c>
    </row>
    <row r="419" spans="1:11">
      <c r="A419" s="398">
        <v>1715778807</v>
      </c>
      <c r="B419" s="398">
        <v>1</v>
      </c>
      <c r="C419" s="398" t="s">
        <v>355</v>
      </c>
      <c r="D419" s="398" t="s">
        <v>2876</v>
      </c>
      <c r="E419" s="398">
        <v>31000</v>
      </c>
      <c r="F419" s="398" t="s">
        <v>3877</v>
      </c>
      <c r="G419" s="398">
        <v>6252836</v>
      </c>
      <c r="H419" s="398" t="s">
        <v>3885</v>
      </c>
      <c r="I419" s="398">
        <v>1</v>
      </c>
      <c r="J419" s="398">
        <v>6</v>
      </c>
      <c r="K419" s="398" t="s">
        <v>3964</v>
      </c>
    </row>
    <row r="420" spans="1:11">
      <c r="A420" s="398">
        <v>1713898490</v>
      </c>
      <c r="B420" s="398">
        <v>1</v>
      </c>
      <c r="C420" s="398" t="s">
        <v>2408</v>
      </c>
      <c r="D420" s="398" t="s">
        <v>2407</v>
      </c>
      <c r="E420" s="398">
        <v>37000</v>
      </c>
      <c r="F420" s="398" t="s">
        <v>3877</v>
      </c>
      <c r="G420" s="398">
        <v>6253080</v>
      </c>
      <c r="H420" s="398" t="s">
        <v>1673</v>
      </c>
      <c r="I420" s="398">
        <v>2</v>
      </c>
      <c r="J420" s="398">
        <v>1</v>
      </c>
      <c r="K420" s="398" t="s">
        <v>3964</v>
      </c>
    </row>
    <row r="421" spans="1:11">
      <c r="A421" s="398">
        <v>1717716052</v>
      </c>
      <c r="B421" s="398">
        <v>1</v>
      </c>
      <c r="C421" s="398" t="s">
        <v>1283</v>
      </c>
      <c r="D421" s="398" t="s">
        <v>2438</v>
      </c>
      <c r="E421" s="398">
        <v>37000</v>
      </c>
      <c r="F421" s="398" t="s">
        <v>3877</v>
      </c>
      <c r="G421" s="398">
        <v>6253082</v>
      </c>
      <c r="H421" s="398" t="s">
        <v>1673</v>
      </c>
      <c r="I421" s="398" t="s">
        <v>3964</v>
      </c>
      <c r="J421" s="398">
        <v>1</v>
      </c>
      <c r="K421" s="398" t="s">
        <v>3964</v>
      </c>
    </row>
    <row r="422" spans="1:11">
      <c r="A422" s="398">
        <v>502154305</v>
      </c>
      <c r="B422" s="398">
        <v>1</v>
      </c>
      <c r="C422" s="398" t="s">
        <v>2352</v>
      </c>
      <c r="D422" s="398" t="s">
        <v>3984</v>
      </c>
      <c r="E422" s="398">
        <v>37000</v>
      </c>
      <c r="F422" s="398" t="s">
        <v>3877</v>
      </c>
      <c r="G422" s="398">
        <v>6253086</v>
      </c>
      <c r="H422" s="398" t="s">
        <v>1826</v>
      </c>
      <c r="I422" s="398">
        <v>1</v>
      </c>
      <c r="J422" s="398">
        <v>1</v>
      </c>
      <c r="K422" s="398" t="s">
        <v>3964</v>
      </c>
    </row>
    <row r="423" spans="1:11">
      <c r="A423" s="398">
        <v>1722069489</v>
      </c>
      <c r="B423" s="398">
        <v>1</v>
      </c>
      <c r="C423" s="398" t="s">
        <v>389</v>
      </c>
      <c r="D423" s="398" t="s">
        <v>2483</v>
      </c>
      <c r="E423" s="398">
        <v>36000</v>
      </c>
      <c r="F423" s="398" t="s">
        <v>3877</v>
      </c>
      <c r="G423" s="398">
        <v>6253094</v>
      </c>
      <c r="H423" s="398" t="s">
        <v>1811</v>
      </c>
      <c r="I423" s="398">
        <v>2</v>
      </c>
      <c r="J423" s="398">
        <v>1</v>
      </c>
      <c r="K423" s="398" t="s">
        <v>3964</v>
      </c>
    </row>
    <row r="424" spans="1:11">
      <c r="A424" s="398">
        <v>1715542088</v>
      </c>
      <c r="B424" s="398">
        <v>1</v>
      </c>
      <c r="C424" s="398" t="s">
        <v>161</v>
      </c>
      <c r="D424" s="398" t="s">
        <v>2601</v>
      </c>
      <c r="E424" s="398">
        <v>36000</v>
      </c>
      <c r="F424" s="398" t="s">
        <v>3877</v>
      </c>
      <c r="G424" s="398">
        <v>6253100</v>
      </c>
      <c r="H424" s="398" t="s">
        <v>1815</v>
      </c>
      <c r="I424" s="398">
        <v>1</v>
      </c>
      <c r="J424" s="398">
        <v>1</v>
      </c>
      <c r="K424" s="398" t="s">
        <v>3964</v>
      </c>
    </row>
    <row r="425" spans="1:11">
      <c r="A425" s="398">
        <v>1002724316</v>
      </c>
      <c r="B425" s="398">
        <v>1</v>
      </c>
      <c r="C425" s="398" t="s">
        <v>1189</v>
      </c>
      <c r="D425" s="398" t="s">
        <v>2868</v>
      </c>
      <c r="E425" s="398">
        <v>31000</v>
      </c>
      <c r="F425" s="398" t="s">
        <v>3877</v>
      </c>
      <c r="G425" s="398">
        <v>6253104</v>
      </c>
      <c r="H425" s="398" t="s">
        <v>3885</v>
      </c>
      <c r="I425" s="398">
        <v>1</v>
      </c>
      <c r="J425" s="398">
        <v>6</v>
      </c>
      <c r="K425" s="398" t="s">
        <v>3964</v>
      </c>
    </row>
    <row r="426" spans="1:11">
      <c r="A426" s="398">
        <v>1720008083</v>
      </c>
      <c r="B426" s="398">
        <v>1</v>
      </c>
      <c r="C426" s="398" t="s">
        <v>2397</v>
      </c>
      <c r="D426" s="398" t="s">
        <v>2523</v>
      </c>
      <c r="E426" s="398">
        <v>36000</v>
      </c>
      <c r="F426" s="398" t="s">
        <v>3877</v>
      </c>
      <c r="G426" s="398">
        <v>6253108</v>
      </c>
      <c r="H426" s="398" t="s">
        <v>3896</v>
      </c>
      <c r="I426" s="398">
        <v>2</v>
      </c>
      <c r="J426" s="398">
        <v>1</v>
      </c>
      <c r="K426" s="398" t="s">
        <v>3964</v>
      </c>
    </row>
    <row r="427" spans="1:11">
      <c r="A427" s="398">
        <v>1717741373</v>
      </c>
      <c r="B427" s="398">
        <v>1</v>
      </c>
      <c r="C427" s="398" t="s">
        <v>111</v>
      </c>
      <c r="D427" s="398" t="s">
        <v>2647</v>
      </c>
      <c r="E427" s="398">
        <v>52000</v>
      </c>
      <c r="F427" s="398" t="s">
        <v>3877</v>
      </c>
      <c r="G427" s="398">
        <v>6253111</v>
      </c>
      <c r="H427" s="398" t="s">
        <v>3878</v>
      </c>
      <c r="I427" s="398">
        <v>2</v>
      </c>
      <c r="J427" s="398">
        <v>1</v>
      </c>
      <c r="K427" s="398" t="s">
        <v>3964</v>
      </c>
    </row>
    <row r="428" spans="1:11">
      <c r="A428" s="398">
        <v>1714848916</v>
      </c>
      <c r="B428" s="398">
        <v>1</v>
      </c>
      <c r="C428" s="398" t="s">
        <v>2136</v>
      </c>
      <c r="D428" s="398" t="s">
        <v>2135</v>
      </c>
      <c r="E428" s="398">
        <v>37000</v>
      </c>
      <c r="F428" s="398" t="s">
        <v>3877</v>
      </c>
      <c r="G428" s="398">
        <v>6253723</v>
      </c>
      <c r="H428" s="398" t="s">
        <v>1672</v>
      </c>
      <c r="I428" s="398">
        <v>2</v>
      </c>
      <c r="J428" s="398">
        <v>2</v>
      </c>
      <c r="K428" s="398" t="s">
        <v>3964</v>
      </c>
    </row>
    <row r="429" spans="1:11">
      <c r="A429" s="398">
        <v>401735634</v>
      </c>
      <c r="B429" s="398">
        <v>1</v>
      </c>
      <c r="C429" s="398" t="s">
        <v>107</v>
      </c>
      <c r="D429" s="398" t="s">
        <v>2415</v>
      </c>
      <c r="E429" s="398">
        <v>37000</v>
      </c>
      <c r="F429" s="398" t="s">
        <v>3877</v>
      </c>
      <c r="G429" s="398">
        <v>6253726</v>
      </c>
      <c r="H429" s="398" t="s">
        <v>1782</v>
      </c>
      <c r="I429" s="398">
        <v>2</v>
      </c>
      <c r="J429" s="398">
        <v>1</v>
      </c>
      <c r="K429" s="398" t="s">
        <v>3964</v>
      </c>
    </row>
    <row r="430" spans="1:11">
      <c r="A430" s="398">
        <v>1722869813</v>
      </c>
      <c r="B430" s="398">
        <v>1</v>
      </c>
      <c r="C430" s="398" t="s">
        <v>2881</v>
      </c>
      <c r="D430" s="398" t="s">
        <v>2880</v>
      </c>
      <c r="E430" s="398">
        <v>31000</v>
      </c>
      <c r="F430" s="398" t="s">
        <v>3877</v>
      </c>
      <c r="G430" s="398">
        <v>6253732</v>
      </c>
      <c r="H430" s="398" t="s">
        <v>3885</v>
      </c>
      <c r="I430" s="398">
        <v>1</v>
      </c>
      <c r="J430" s="398">
        <v>6</v>
      </c>
      <c r="K430" s="398" t="s">
        <v>3964</v>
      </c>
    </row>
    <row r="431" spans="1:11">
      <c r="A431" s="398">
        <v>1723713564</v>
      </c>
      <c r="B431" s="398">
        <v>1</v>
      </c>
      <c r="C431" s="398" t="s">
        <v>3498</v>
      </c>
      <c r="D431" s="398" t="s">
        <v>3497</v>
      </c>
      <c r="E431" s="398">
        <v>35000</v>
      </c>
      <c r="F431" s="398" t="s">
        <v>3877</v>
      </c>
      <c r="G431" s="398">
        <v>6254018</v>
      </c>
      <c r="H431" s="398" t="s">
        <v>1936</v>
      </c>
      <c r="I431" s="398">
        <v>3</v>
      </c>
      <c r="J431" s="398">
        <v>1</v>
      </c>
      <c r="K431" s="398" t="s">
        <v>3964</v>
      </c>
    </row>
    <row r="432" spans="1:11">
      <c r="A432" s="398">
        <v>1716958184</v>
      </c>
      <c r="B432" s="398">
        <v>1</v>
      </c>
      <c r="C432" s="398" t="s">
        <v>3985</v>
      </c>
      <c r="D432" s="398" t="s">
        <v>3986</v>
      </c>
      <c r="E432" s="398">
        <v>34000</v>
      </c>
      <c r="F432" s="398" t="s">
        <v>3877</v>
      </c>
      <c r="G432" s="398">
        <v>6254019</v>
      </c>
      <c r="H432" s="398" t="s">
        <v>1736</v>
      </c>
      <c r="I432" s="398">
        <v>2</v>
      </c>
      <c r="J432" s="398">
        <v>1</v>
      </c>
      <c r="K432" s="398" t="s">
        <v>3964</v>
      </c>
    </row>
    <row r="433" spans="1:11">
      <c r="A433" s="398">
        <v>1722721659</v>
      </c>
      <c r="B433" s="398">
        <v>1</v>
      </c>
      <c r="C433" s="398" t="s">
        <v>87</v>
      </c>
      <c r="D433" s="398" t="s">
        <v>2499</v>
      </c>
      <c r="E433" s="398">
        <v>36000</v>
      </c>
      <c r="F433" s="398" t="s">
        <v>3877</v>
      </c>
      <c r="G433" s="398">
        <v>6254028</v>
      </c>
      <c r="H433" s="398" t="s">
        <v>1811</v>
      </c>
      <c r="I433" s="398">
        <v>2</v>
      </c>
      <c r="J433" s="398">
        <v>1</v>
      </c>
      <c r="K433" s="398" t="s">
        <v>3964</v>
      </c>
    </row>
    <row r="434" spans="1:11">
      <c r="A434" s="398">
        <v>1716428121</v>
      </c>
      <c r="B434" s="398">
        <v>1</v>
      </c>
      <c r="C434" s="398" t="s">
        <v>2572</v>
      </c>
      <c r="D434" s="398" t="s">
        <v>1226</v>
      </c>
      <c r="E434" s="398">
        <v>36000</v>
      </c>
      <c r="F434" s="398" t="s">
        <v>3877</v>
      </c>
      <c r="G434" s="398">
        <v>6254029</v>
      </c>
      <c r="H434" s="398" t="s">
        <v>1831</v>
      </c>
      <c r="I434" s="398">
        <v>1</v>
      </c>
      <c r="J434" s="398">
        <v>1</v>
      </c>
      <c r="K434" s="398" t="s">
        <v>3964</v>
      </c>
    </row>
    <row r="435" spans="1:11">
      <c r="A435" s="398">
        <v>1803879202</v>
      </c>
      <c r="B435" s="398">
        <v>1</v>
      </c>
      <c r="C435" s="398" t="s">
        <v>3458</v>
      </c>
      <c r="D435" s="398" t="s">
        <v>3457</v>
      </c>
      <c r="E435" s="398">
        <v>35000</v>
      </c>
      <c r="F435" s="398" t="s">
        <v>3877</v>
      </c>
      <c r="G435" s="398">
        <v>6254060</v>
      </c>
      <c r="H435" s="398" t="s">
        <v>1572</v>
      </c>
      <c r="I435" s="398">
        <v>1</v>
      </c>
      <c r="J435" s="398">
        <v>3</v>
      </c>
      <c r="K435" s="398" t="s">
        <v>3964</v>
      </c>
    </row>
    <row r="436" spans="1:11">
      <c r="A436" s="398">
        <v>1714962550</v>
      </c>
      <c r="B436" s="398">
        <v>1</v>
      </c>
      <c r="C436" s="398" t="s">
        <v>2645</v>
      </c>
      <c r="D436" s="398" t="s">
        <v>2644</v>
      </c>
      <c r="E436" s="398">
        <v>52000</v>
      </c>
      <c r="F436" s="398" t="s">
        <v>3877</v>
      </c>
      <c r="G436" s="398">
        <v>6254517</v>
      </c>
      <c r="H436" s="398" t="s">
        <v>3878</v>
      </c>
      <c r="I436" s="398">
        <v>1</v>
      </c>
      <c r="J436" s="398">
        <v>1</v>
      </c>
      <c r="K436" s="398" t="s">
        <v>3964</v>
      </c>
    </row>
    <row r="437" spans="1:11">
      <c r="A437" s="398">
        <v>1718551490</v>
      </c>
      <c r="B437" s="398">
        <v>1</v>
      </c>
      <c r="C437" s="398" t="s">
        <v>465</v>
      </c>
      <c r="D437" s="398" t="s">
        <v>2606</v>
      </c>
      <c r="E437" s="398">
        <v>36000</v>
      </c>
      <c r="F437" s="398" t="s">
        <v>3877</v>
      </c>
      <c r="G437" s="398">
        <v>6254970</v>
      </c>
      <c r="H437" s="398" t="s">
        <v>1815</v>
      </c>
      <c r="I437" s="398">
        <v>1</v>
      </c>
      <c r="J437" s="398">
        <v>1</v>
      </c>
      <c r="K437" s="398" t="s">
        <v>3964</v>
      </c>
    </row>
    <row r="438" spans="1:11">
      <c r="A438" s="398">
        <v>1721086435</v>
      </c>
      <c r="B438" s="398">
        <v>1</v>
      </c>
      <c r="C438" s="398" t="s">
        <v>2487</v>
      </c>
      <c r="D438" s="398" t="s">
        <v>2486</v>
      </c>
      <c r="E438" s="398">
        <v>36000</v>
      </c>
      <c r="F438" s="398" t="s">
        <v>3877</v>
      </c>
      <c r="G438" s="398">
        <v>6254971</v>
      </c>
      <c r="H438" s="398" t="s">
        <v>1811</v>
      </c>
      <c r="I438" s="398">
        <v>2</v>
      </c>
      <c r="J438" s="398">
        <v>1</v>
      </c>
      <c r="K438" s="398" t="s">
        <v>3964</v>
      </c>
    </row>
    <row r="439" spans="1:11">
      <c r="A439" s="398">
        <v>1711882496</v>
      </c>
      <c r="B439" s="398">
        <v>1</v>
      </c>
      <c r="C439" s="398" t="s">
        <v>278</v>
      </c>
      <c r="D439" s="398" t="s">
        <v>2430</v>
      </c>
      <c r="E439" s="398">
        <v>37000</v>
      </c>
      <c r="F439" s="398" t="s">
        <v>3877</v>
      </c>
      <c r="G439" s="398">
        <v>6254987</v>
      </c>
      <c r="H439" s="398" t="s">
        <v>1672</v>
      </c>
      <c r="I439" s="398">
        <v>2</v>
      </c>
      <c r="J439" s="398">
        <v>1</v>
      </c>
      <c r="K439" s="398" t="s">
        <v>3964</v>
      </c>
    </row>
    <row r="440" spans="1:11">
      <c r="A440" s="398">
        <v>1716079130</v>
      </c>
      <c r="B440" s="398">
        <v>1</v>
      </c>
      <c r="C440" s="398" t="s">
        <v>3442</v>
      </c>
      <c r="D440" s="398" t="s">
        <v>3987</v>
      </c>
      <c r="E440" s="398">
        <v>35000</v>
      </c>
      <c r="F440" s="398" t="s">
        <v>3877</v>
      </c>
      <c r="G440" s="398">
        <v>6255000</v>
      </c>
      <c r="H440" s="398" t="s">
        <v>1572</v>
      </c>
      <c r="I440" s="398">
        <v>1</v>
      </c>
      <c r="J440" s="398">
        <v>1</v>
      </c>
      <c r="K440" s="398" t="s">
        <v>3964</v>
      </c>
    </row>
    <row r="441" spans="1:11">
      <c r="A441" s="398">
        <v>1721093993</v>
      </c>
      <c r="B441" s="398">
        <v>1</v>
      </c>
      <c r="C441" s="398" t="s">
        <v>1197</v>
      </c>
      <c r="D441" s="398" t="s">
        <v>3988</v>
      </c>
      <c r="E441" s="398">
        <v>36000</v>
      </c>
      <c r="F441" s="398" t="s">
        <v>3877</v>
      </c>
      <c r="G441" s="398">
        <v>6255100</v>
      </c>
      <c r="H441" s="398" t="s">
        <v>1815</v>
      </c>
      <c r="I441" s="398">
        <v>2</v>
      </c>
      <c r="J441" s="398">
        <v>1</v>
      </c>
      <c r="K441" s="398" t="s">
        <v>3964</v>
      </c>
    </row>
    <row r="442" spans="1:11">
      <c r="A442" s="398">
        <v>1717649543</v>
      </c>
      <c r="B442" s="398">
        <v>1</v>
      </c>
      <c r="C442" s="398" t="s">
        <v>128</v>
      </c>
      <c r="D442" s="398" t="s">
        <v>2660</v>
      </c>
      <c r="E442" s="398">
        <v>52000</v>
      </c>
      <c r="F442" s="398" t="s">
        <v>3877</v>
      </c>
      <c r="G442" s="398">
        <v>6255101</v>
      </c>
      <c r="H442" s="398" t="s">
        <v>3878</v>
      </c>
      <c r="I442" s="398">
        <v>2</v>
      </c>
      <c r="J442" s="398">
        <v>1</v>
      </c>
      <c r="K442" s="398" t="s">
        <v>3964</v>
      </c>
    </row>
    <row r="443" spans="1:11">
      <c r="A443" s="398">
        <v>1715972038</v>
      </c>
      <c r="B443" s="398">
        <v>1</v>
      </c>
      <c r="C443" s="398" t="s">
        <v>150</v>
      </c>
      <c r="D443" s="398" t="s">
        <v>2614</v>
      </c>
      <c r="E443" s="398">
        <v>36000</v>
      </c>
      <c r="F443" s="398" t="s">
        <v>3877</v>
      </c>
      <c r="G443" s="398">
        <v>6255104</v>
      </c>
      <c r="H443" s="398" t="s">
        <v>3936</v>
      </c>
      <c r="I443" s="398">
        <v>2</v>
      </c>
      <c r="J443" s="398">
        <v>1</v>
      </c>
      <c r="K443" s="398" t="s">
        <v>3964</v>
      </c>
    </row>
    <row r="444" spans="1:11">
      <c r="A444" s="398">
        <v>1721819272</v>
      </c>
      <c r="B444" s="398">
        <v>1</v>
      </c>
      <c r="C444" s="398" t="s">
        <v>3514</v>
      </c>
      <c r="D444" s="398" t="s">
        <v>3513</v>
      </c>
      <c r="E444" s="398">
        <v>35000</v>
      </c>
      <c r="F444" s="398" t="s">
        <v>3877</v>
      </c>
      <c r="G444" s="398">
        <v>6255111</v>
      </c>
      <c r="H444" s="398" t="s">
        <v>1936</v>
      </c>
      <c r="I444" s="398">
        <v>3</v>
      </c>
      <c r="J444" s="398">
        <v>1</v>
      </c>
      <c r="K444" s="398" t="s">
        <v>3964</v>
      </c>
    </row>
    <row r="445" spans="1:11">
      <c r="A445" s="398">
        <v>1717097701</v>
      </c>
      <c r="B445" s="398">
        <v>1</v>
      </c>
      <c r="C445" s="398" t="s">
        <v>3989</v>
      </c>
      <c r="D445" s="398" t="s">
        <v>2416</v>
      </c>
      <c r="E445" s="398">
        <v>37000</v>
      </c>
      <c r="F445" s="398" t="s">
        <v>3877</v>
      </c>
      <c r="G445" s="398">
        <v>6255112</v>
      </c>
      <c r="H445" s="398" t="s">
        <v>1782</v>
      </c>
      <c r="I445" s="398">
        <v>2</v>
      </c>
      <c r="J445" s="398">
        <v>1</v>
      </c>
      <c r="K445" s="398" t="s">
        <v>3964</v>
      </c>
    </row>
    <row r="446" spans="1:11">
      <c r="A446" s="398">
        <v>503240665</v>
      </c>
      <c r="B446" s="398">
        <v>1</v>
      </c>
      <c r="C446" s="398" t="s">
        <v>1983</v>
      </c>
      <c r="D446" s="398" t="s">
        <v>1982</v>
      </c>
      <c r="E446" s="398">
        <v>35000</v>
      </c>
      <c r="F446" s="398" t="s">
        <v>3877</v>
      </c>
      <c r="G446" s="398">
        <v>6255113</v>
      </c>
      <c r="H446" s="398" t="s">
        <v>1936</v>
      </c>
      <c r="I446" s="398">
        <v>3</v>
      </c>
      <c r="J446" s="398">
        <v>1</v>
      </c>
      <c r="K446" s="398" t="s">
        <v>3964</v>
      </c>
    </row>
    <row r="447" spans="1:11">
      <c r="A447" s="398">
        <v>1500754781</v>
      </c>
      <c r="B447" s="398">
        <v>1</v>
      </c>
      <c r="C447" s="398" t="s">
        <v>2423</v>
      </c>
      <c r="D447" s="398" t="s">
        <v>2422</v>
      </c>
      <c r="E447" s="398">
        <v>37000</v>
      </c>
      <c r="F447" s="398" t="s">
        <v>3877</v>
      </c>
      <c r="G447" s="398">
        <v>6255114</v>
      </c>
      <c r="H447" s="398" t="s">
        <v>1782</v>
      </c>
      <c r="I447" s="398">
        <v>2</v>
      </c>
      <c r="J447" s="398">
        <v>1</v>
      </c>
      <c r="K447" s="398" t="s">
        <v>3964</v>
      </c>
    </row>
    <row r="448" spans="1:11" ht="25.5">
      <c r="A448" s="398">
        <v>1003635883</v>
      </c>
      <c r="B448" s="398">
        <v>1</v>
      </c>
      <c r="C448" s="398" t="s">
        <v>3990</v>
      </c>
      <c r="D448" s="398" t="s">
        <v>3991</v>
      </c>
      <c r="E448" s="398">
        <v>37000</v>
      </c>
      <c r="F448" s="398" t="s">
        <v>3877</v>
      </c>
      <c r="G448" s="398">
        <v>6255119</v>
      </c>
      <c r="H448" s="398" t="s">
        <v>1826</v>
      </c>
      <c r="I448" s="398">
        <v>2</v>
      </c>
      <c r="J448" s="398">
        <v>1</v>
      </c>
      <c r="K448" s="398" t="s">
        <v>3964</v>
      </c>
    </row>
    <row r="449" spans="1:11">
      <c r="A449" s="398">
        <v>1719775718</v>
      </c>
      <c r="B449" s="398">
        <v>1</v>
      </c>
      <c r="C449" s="398" t="s">
        <v>2356</v>
      </c>
      <c r="D449" s="398" t="s">
        <v>2355</v>
      </c>
      <c r="E449" s="398">
        <v>37000</v>
      </c>
      <c r="F449" s="398" t="s">
        <v>3877</v>
      </c>
      <c r="G449" s="398">
        <v>6255120</v>
      </c>
      <c r="H449" s="398" t="s">
        <v>1587</v>
      </c>
      <c r="I449" s="398">
        <v>2</v>
      </c>
      <c r="J449" s="398">
        <v>1</v>
      </c>
      <c r="K449" s="398" t="s">
        <v>3964</v>
      </c>
    </row>
    <row r="450" spans="1:11">
      <c r="A450" s="398">
        <v>1719685065</v>
      </c>
      <c r="B450" s="398">
        <v>1</v>
      </c>
      <c r="C450" s="398" t="s">
        <v>2598</v>
      </c>
      <c r="D450" s="398" t="s">
        <v>2418</v>
      </c>
      <c r="E450" s="398">
        <v>37000</v>
      </c>
      <c r="F450" s="398" t="s">
        <v>3877</v>
      </c>
      <c r="G450" s="398">
        <v>6255122</v>
      </c>
      <c r="H450" s="398" t="s">
        <v>1782</v>
      </c>
      <c r="I450" s="398">
        <v>2</v>
      </c>
      <c r="J450" s="398">
        <v>1</v>
      </c>
      <c r="K450" s="398" t="s">
        <v>3964</v>
      </c>
    </row>
    <row r="451" spans="1:11">
      <c r="A451" s="398">
        <v>502095813</v>
      </c>
      <c r="B451" s="398">
        <v>1</v>
      </c>
      <c r="C451" s="398" t="s">
        <v>2449</v>
      </c>
      <c r="D451" s="398" t="s">
        <v>2448</v>
      </c>
      <c r="E451" s="398">
        <v>37000</v>
      </c>
      <c r="F451" s="398" t="s">
        <v>3877</v>
      </c>
      <c r="G451" s="398">
        <v>6255129</v>
      </c>
      <c r="H451" s="398" t="s">
        <v>1826</v>
      </c>
      <c r="I451" s="398">
        <v>3</v>
      </c>
      <c r="J451" s="398">
        <v>1</v>
      </c>
      <c r="K451" s="398" t="s">
        <v>3964</v>
      </c>
    </row>
    <row r="452" spans="1:11">
      <c r="A452" s="398">
        <v>1715185763</v>
      </c>
      <c r="B452" s="398">
        <v>1</v>
      </c>
      <c r="C452" s="398" t="s">
        <v>2472</v>
      </c>
      <c r="D452" s="398" t="s">
        <v>2471</v>
      </c>
      <c r="E452" s="398">
        <v>36000</v>
      </c>
      <c r="F452" s="398" t="s">
        <v>3877</v>
      </c>
      <c r="G452" s="398">
        <v>6255133</v>
      </c>
      <c r="H452" s="398" t="s">
        <v>1811</v>
      </c>
      <c r="I452" s="398">
        <v>1</v>
      </c>
      <c r="J452" s="398">
        <v>1</v>
      </c>
      <c r="K452" s="398" t="s">
        <v>3964</v>
      </c>
    </row>
    <row r="453" spans="1:11">
      <c r="A453" s="398">
        <v>1716258320</v>
      </c>
      <c r="B453" s="398">
        <v>1</v>
      </c>
      <c r="C453" s="398" t="s">
        <v>2348</v>
      </c>
      <c r="D453" s="398" t="s">
        <v>3992</v>
      </c>
      <c r="E453" s="398">
        <v>37000</v>
      </c>
      <c r="F453" s="398" t="s">
        <v>3877</v>
      </c>
      <c r="G453" s="398">
        <v>6255134</v>
      </c>
      <c r="H453" s="398" t="s">
        <v>1826</v>
      </c>
      <c r="I453" s="398">
        <v>1</v>
      </c>
      <c r="J453" s="398">
        <v>1</v>
      </c>
      <c r="K453" s="398" t="s">
        <v>3964</v>
      </c>
    </row>
    <row r="454" spans="1:11">
      <c r="A454" s="398">
        <v>1718198599</v>
      </c>
      <c r="B454" s="398">
        <v>1</v>
      </c>
      <c r="C454" s="398" t="s">
        <v>3504</v>
      </c>
      <c r="D454" s="398" t="s">
        <v>3503</v>
      </c>
      <c r="E454" s="398">
        <v>35010</v>
      </c>
      <c r="F454" s="398" t="s">
        <v>3877</v>
      </c>
      <c r="G454" s="398">
        <v>6255149</v>
      </c>
      <c r="H454" s="398" t="s">
        <v>1803</v>
      </c>
      <c r="I454" s="398">
        <v>2</v>
      </c>
      <c r="J454" s="398">
        <v>1</v>
      </c>
      <c r="K454" s="398" t="s">
        <v>3964</v>
      </c>
    </row>
    <row r="455" spans="1:11">
      <c r="A455" s="398">
        <v>1717273716</v>
      </c>
      <c r="B455" s="398">
        <v>1</v>
      </c>
      <c r="C455" s="398" t="s">
        <v>3536</v>
      </c>
      <c r="D455" s="398" t="s">
        <v>3535</v>
      </c>
      <c r="E455" s="398">
        <v>35000</v>
      </c>
      <c r="F455" s="398" t="s">
        <v>3877</v>
      </c>
      <c r="G455" s="398">
        <v>6255155</v>
      </c>
      <c r="H455" s="398" t="s">
        <v>1936</v>
      </c>
      <c r="I455" s="398">
        <v>3</v>
      </c>
      <c r="J455" s="398">
        <v>1</v>
      </c>
      <c r="K455" s="398" t="s">
        <v>3964</v>
      </c>
    </row>
    <row r="456" spans="1:11">
      <c r="A456" s="398">
        <v>603883257</v>
      </c>
      <c r="B456" s="398">
        <v>1</v>
      </c>
      <c r="C456" s="398" t="s">
        <v>3993</v>
      </c>
      <c r="D456" s="398" t="s">
        <v>3994</v>
      </c>
      <c r="E456" s="398">
        <v>34000</v>
      </c>
      <c r="F456" s="398" t="s">
        <v>3877</v>
      </c>
      <c r="G456" s="398">
        <v>6255635</v>
      </c>
      <c r="H456" s="398" t="s">
        <v>1768</v>
      </c>
      <c r="I456" s="398">
        <v>3</v>
      </c>
      <c r="J456" s="398">
        <v>1</v>
      </c>
      <c r="K456" s="398" t="s">
        <v>3964</v>
      </c>
    </row>
    <row r="457" spans="1:11">
      <c r="A457" s="398">
        <v>1722878376</v>
      </c>
      <c r="B457" s="398">
        <v>1</v>
      </c>
      <c r="C457" s="398" t="s">
        <v>1988</v>
      </c>
      <c r="D457" s="398" t="s">
        <v>3995</v>
      </c>
      <c r="E457" s="398">
        <v>35000</v>
      </c>
      <c r="F457" s="398" t="s">
        <v>3877</v>
      </c>
      <c r="G457" s="398">
        <v>6255637</v>
      </c>
      <c r="H457" s="398" t="s">
        <v>1936</v>
      </c>
      <c r="I457" s="398">
        <v>2</v>
      </c>
      <c r="J457" s="398">
        <v>1</v>
      </c>
      <c r="K457" s="398" t="s">
        <v>3964</v>
      </c>
    </row>
    <row r="458" spans="1:11">
      <c r="A458" s="398">
        <v>1724724156</v>
      </c>
      <c r="B458" s="398">
        <v>1</v>
      </c>
      <c r="C458" s="398" t="s">
        <v>3470</v>
      </c>
      <c r="D458" s="398" t="s">
        <v>3469</v>
      </c>
      <c r="E458" s="398">
        <v>35000</v>
      </c>
      <c r="F458" s="398" t="s">
        <v>3877</v>
      </c>
      <c r="G458" s="398">
        <v>6255658</v>
      </c>
      <c r="H458" s="398" t="s">
        <v>1936</v>
      </c>
      <c r="I458" s="398">
        <v>3</v>
      </c>
      <c r="J458" s="398">
        <v>1</v>
      </c>
      <c r="K458" s="398" t="s">
        <v>3964</v>
      </c>
    </row>
    <row r="459" spans="1:11">
      <c r="A459" s="398">
        <v>1714670609</v>
      </c>
      <c r="B459" s="398">
        <v>1</v>
      </c>
      <c r="C459" s="398" t="s">
        <v>379</v>
      </c>
      <c r="D459" s="398" t="s">
        <v>2662</v>
      </c>
      <c r="E459" s="398">
        <v>52000</v>
      </c>
      <c r="F459" s="398" t="s">
        <v>3877</v>
      </c>
      <c r="G459" s="398">
        <v>6255675</v>
      </c>
      <c r="H459" s="398" t="s">
        <v>3878</v>
      </c>
      <c r="I459" s="398">
        <v>2</v>
      </c>
      <c r="J459" s="398">
        <v>1</v>
      </c>
      <c r="K459" s="398" t="s">
        <v>3964</v>
      </c>
    </row>
    <row r="460" spans="1:11">
      <c r="A460" s="398">
        <v>1715689004</v>
      </c>
      <c r="B460" s="398">
        <v>1</v>
      </c>
      <c r="C460" s="398" t="s">
        <v>316</v>
      </c>
      <c r="D460" s="398" t="s">
        <v>2346</v>
      </c>
      <c r="E460" s="398">
        <v>37000</v>
      </c>
      <c r="F460" s="398" t="s">
        <v>3877</v>
      </c>
      <c r="G460" s="398">
        <v>6255689</v>
      </c>
      <c r="H460" s="398" t="s">
        <v>1826</v>
      </c>
      <c r="I460" s="398">
        <v>1</v>
      </c>
      <c r="J460" s="398">
        <v>1</v>
      </c>
      <c r="K460" s="398" t="s">
        <v>3964</v>
      </c>
    </row>
    <row r="461" spans="1:11">
      <c r="A461" s="398">
        <v>1718291709</v>
      </c>
      <c r="B461" s="398">
        <v>1</v>
      </c>
      <c r="C461" s="398" t="s">
        <v>3996</v>
      </c>
      <c r="D461" s="398" t="s">
        <v>3997</v>
      </c>
      <c r="E461" s="398">
        <v>34000</v>
      </c>
      <c r="F461" s="398" t="s">
        <v>3877</v>
      </c>
      <c r="G461" s="398">
        <v>6256042</v>
      </c>
      <c r="H461" s="398" t="s">
        <v>1768</v>
      </c>
      <c r="I461" s="398">
        <v>3</v>
      </c>
      <c r="J461" s="398">
        <v>1</v>
      </c>
      <c r="K461" s="398" t="s">
        <v>3964</v>
      </c>
    </row>
    <row r="462" spans="1:11">
      <c r="A462" s="398">
        <v>1719565259</v>
      </c>
      <c r="B462" s="398">
        <v>1</v>
      </c>
      <c r="C462" s="398" t="s">
        <v>2576</v>
      </c>
      <c r="D462" s="398" t="s">
        <v>2575</v>
      </c>
      <c r="E462" s="398">
        <v>36000</v>
      </c>
      <c r="F462" s="398" t="s">
        <v>3877</v>
      </c>
      <c r="G462" s="398">
        <v>6256043</v>
      </c>
      <c r="H462" s="398" t="s">
        <v>1831</v>
      </c>
      <c r="I462" s="398">
        <v>2</v>
      </c>
      <c r="J462" s="398">
        <v>1</v>
      </c>
      <c r="K462" s="398" t="s">
        <v>3964</v>
      </c>
    </row>
    <row r="463" spans="1:11">
      <c r="A463" s="398">
        <v>1718913864</v>
      </c>
      <c r="B463" s="398">
        <v>1</v>
      </c>
      <c r="C463" s="398" t="s">
        <v>2603</v>
      </c>
      <c r="D463" s="398" t="s">
        <v>2602</v>
      </c>
      <c r="E463" s="398">
        <v>36000</v>
      </c>
      <c r="F463" s="398" t="s">
        <v>3877</v>
      </c>
      <c r="G463" s="398">
        <v>6256071</v>
      </c>
      <c r="H463" s="398" t="s">
        <v>1815</v>
      </c>
      <c r="I463" s="398">
        <v>2</v>
      </c>
      <c r="J463" s="398">
        <v>1</v>
      </c>
      <c r="K463" s="398" t="s">
        <v>3964</v>
      </c>
    </row>
    <row r="464" spans="1:11">
      <c r="A464" s="398">
        <v>1714544499</v>
      </c>
      <c r="B464" s="398">
        <v>1</v>
      </c>
      <c r="C464" s="398" t="s">
        <v>3998</v>
      </c>
      <c r="D464" s="398" t="s">
        <v>2453</v>
      </c>
      <c r="E464" s="398">
        <v>37000</v>
      </c>
      <c r="F464" s="398" t="s">
        <v>3877</v>
      </c>
      <c r="G464" s="398">
        <v>6256161</v>
      </c>
      <c r="H464" s="398" t="s">
        <v>1826</v>
      </c>
      <c r="I464" s="398">
        <v>2</v>
      </c>
      <c r="J464" s="398">
        <v>1</v>
      </c>
      <c r="K464" s="398" t="s">
        <v>3964</v>
      </c>
    </row>
    <row r="465" spans="1:11">
      <c r="A465" s="398">
        <v>1721678595</v>
      </c>
      <c r="B465" s="398">
        <v>1</v>
      </c>
      <c r="C465" s="398" t="s">
        <v>2567</v>
      </c>
      <c r="D465" s="398" t="s">
        <v>2566</v>
      </c>
      <c r="E465" s="398">
        <v>36000</v>
      </c>
      <c r="F465" s="398" t="s">
        <v>3877</v>
      </c>
      <c r="G465" s="398">
        <v>6258998</v>
      </c>
      <c r="H465" s="398" t="s">
        <v>1831</v>
      </c>
      <c r="I465" s="398">
        <v>2</v>
      </c>
      <c r="J465" s="398">
        <v>1</v>
      </c>
      <c r="K465" s="398" t="s">
        <v>3964</v>
      </c>
    </row>
    <row r="466" spans="1:11">
      <c r="A466" s="398">
        <v>1720922762</v>
      </c>
      <c r="B466" s="398">
        <v>1</v>
      </c>
      <c r="C466" s="398" t="s">
        <v>2531</v>
      </c>
      <c r="D466" s="398" t="s">
        <v>2530</v>
      </c>
      <c r="E466" s="398">
        <v>36000</v>
      </c>
      <c r="F466" s="398" t="s">
        <v>3877</v>
      </c>
      <c r="G466" s="398">
        <v>6259412</v>
      </c>
      <c r="H466" s="398" t="s">
        <v>3896</v>
      </c>
      <c r="I466" s="398">
        <v>2</v>
      </c>
      <c r="J466" s="398">
        <v>1</v>
      </c>
      <c r="K466" s="398" t="s">
        <v>3964</v>
      </c>
    </row>
    <row r="467" spans="1:11">
      <c r="A467" s="398">
        <v>1720624103</v>
      </c>
      <c r="B467" s="398">
        <v>1</v>
      </c>
      <c r="C467" s="398" t="s">
        <v>3999</v>
      </c>
      <c r="D467" s="398" t="s">
        <v>2724</v>
      </c>
      <c r="E467" s="398">
        <v>34000</v>
      </c>
      <c r="F467" s="398" t="s">
        <v>3877</v>
      </c>
      <c r="G467" s="398">
        <v>6259559</v>
      </c>
      <c r="H467" s="398" t="s">
        <v>1736</v>
      </c>
      <c r="I467" s="398" t="s">
        <v>3964</v>
      </c>
      <c r="J467" s="398">
        <v>1</v>
      </c>
      <c r="K467" s="398" t="s">
        <v>3964</v>
      </c>
    </row>
    <row r="468" spans="1:11">
      <c r="A468" s="398">
        <v>1708555857</v>
      </c>
      <c r="B468" s="398">
        <v>1</v>
      </c>
      <c r="C468" s="398" t="s">
        <v>3474</v>
      </c>
      <c r="D468" s="398" t="s">
        <v>3473</v>
      </c>
      <c r="E468" s="398">
        <v>35000</v>
      </c>
      <c r="F468" s="398" t="s">
        <v>3877</v>
      </c>
      <c r="G468" s="398">
        <v>6259560</v>
      </c>
      <c r="H468" s="398" t="s">
        <v>1936</v>
      </c>
      <c r="I468" s="398">
        <v>2</v>
      </c>
      <c r="J468" s="398">
        <v>1</v>
      </c>
      <c r="K468" s="398" t="s">
        <v>3964</v>
      </c>
    </row>
    <row r="469" spans="1:11">
      <c r="A469" s="398">
        <v>1713393641</v>
      </c>
      <c r="B469" s="398">
        <v>1</v>
      </c>
      <c r="C469" s="398" t="s">
        <v>69</v>
      </c>
      <c r="D469" s="398" t="s">
        <v>2615</v>
      </c>
      <c r="E469" s="398">
        <v>36000</v>
      </c>
      <c r="F469" s="398" t="s">
        <v>3877</v>
      </c>
      <c r="G469" s="398">
        <v>6259561</v>
      </c>
      <c r="H469" s="398" t="s">
        <v>3936</v>
      </c>
      <c r="I469" s="398">
        <v>2</v>
      </c>
      <c r="J469" s="398">
        <v>1</v>
      </c>
      <c r="K469" s="398" t="s">
        <v>3964</v>
      </c>
    </row>
    <row r="470" spans="1:11">
      <c r="A470" s="398">
        <v>1716418197</v>
      </c>
      <c r="B470" s="398">
        <v>1</v>
      </c>
      <c r="C470" s="398" t="s">
        <v>278</v>
      </c>
      <c r="D470" s="398" t="s">
        <v>2703</v>
      </c>
      <c r="E470" s="398">
        <v>34000</v>
      </c>
      <c r="F470" s="398" t="s">
        <v>3877</v>
      </c>
      <c r="G470" s="398">
        <v>6259568</v>
      </c>
      <c r="H470" s="398" t="s">
        <v>1773</v>
      </c>
      <c r="I470" s="398">
        <v>2</v>
      </c>
      <c r="J470" s="398">
        <v>1</v>
      </c>
      <c r="K470" s="398" t="s">
        <v>3964</v>
      </c>
    </row>
    <row r="471" spans="1:11">
      <c r="A471" s="398">
        <v>1716384720</v>
      </c>
      <c r="B471" s="398">
        <v>1</v>
      </c>
      <c r="C471" s="398" t="s">
        <v>226</v>
      </c>
      <c r="D471" s="398" t="s">
        <v>2035</v>
      </c>
      <c r="E471" s="398">
        <v>52010</v>
      </c>
      <c r="F471" s="398" t="s">
        <v>3877</v>
      </c>
      <c r="G471" s="398">
        <v>6259584</v>
      </c>
      <c r="H471" s="398" t="s">
        <v>3944</v>
      </c>
      <c r="I471" s="398">
        <v>1</v>
      </c>
      <c r="J471" s="398">
        <v>3</v>
      </c>
      <c r="K471" s="398" t="s">
        <v>3964</v>
      </c>
    </row>
    <row r="472" spans="1:11">
      <c r="A472" s="398">
        <v>1717981227</v>
      </c>
      <c r="B472" s="398">
        <v>1</v>
      </c>
      <c r="C472" s="398" t="s">
        <v>3447</v>
      </c>
      <c r="D472" s="398" t="s">
        <v>3446</v>
      </c>
      <c r="E472" s="398">
        <v>35000</v>
      </c>
      <c r="F472" s="398" t="s">
        <v>3877</v>
      </c>
      <c r="G472" s="398">
        <v>6259762</v>
      </c>
      <c r="H472" s="398" t="s">
        <v>1730</v>
      </c>
      <c r="I472" s="398">
        <v>2</v>
      </c>
      <c r="J472" s="398">
        <v>1</v>
      </c>
      <c r="K472" s="398" t="s">
        <v>3964</v>
      </c>
    </row>
    <row r="473" spans="1:11">
      <c r="A473" s="398">
        <v>1715487060</v>
      </c>
      <c r="B473" s="398">
        <v>1</v>
      </c>
      <c r="C473" s="398" t="s">
        <v>3526</v>
      </c>
      <c r="D473" s="398" t="s">
        <v>3525</v>
      </c>
      <c r="E473" s="398">
        <v>35000</v>
      </c>
      <c r="F473" s="398" t="s">
        <v>3877</v>
      </c>
      <c r="G473" s="398">
        <v>6259763</v>
      </c>
      <c r="H473" s="398" t="s">
        <v>1730</v>
      </c>
      <c r="I473" s="398">
        <v>3</v>
      </c>
      <c r="J473" s="398">
        <v>1</v>
      </c>
      <c r="K473" s="398" t="s">
        <v>3964</v>
      </c>
    </row>
    <row r="474" spans="1:11">
      <c r="A474" s="398">
        <v>1715413801</v>
      </c>
      <c r="B474" s="398">
        <v>1</v>
      </c>
      <c r="C474" s="398" t="s">
        <v>2655</v>
      </c>
      <c r="D474" s="398" t="s">
        <v>2654</v>
      </c>
      <c r="E474" s="398">
        <v>52000</v>
      </c>
      <c r="F474" s="398" t="s">
        <v>3877</v>
      </c>
      <c r="G474" s="398">
        <v>6260198</v>
      </c>
      <c r="H474" s="398" t="s">
        <v>3878</v>
      </c>
      <c r="I474" s="398">
        <v>2</v>
      </c>
      <c r="J474" s="398">
        <v>1</v>
      </c>
      <c r="K474" s="398" t="s">
        <v>3964</v>
      </c>
    </row>
    <row r="475" spans="1:11">
      <c r="A475" s="398">
        <v>1717597601</v>
      </c>
      <c r="B475" s="398">
        <v>1</v>
      </c>
      <c r="C475" s="398" t="s">
        <v>2205</v>
      </c>
      <c r="D475" s="398" t="s">
        <v>2204</v>
      </c>
      <c r="E475" s="398">
        <v>33000</v>
      </c>
      <c r="F475" s="398" t="s">
        <v>3877</v>
      </c>
      <c r="G475" s="398">
        <v>6260946</v>
      </c>
      <c r="H475" s="398" t="s">
        <v>4000</v>
      </c>
      <c r="I475" s="398">
        <v>2</v>
      </c>
      <c r="J475" s="398">
        <v>3</v>
      </c>
      <c r="K475" s="398" t="s">
        <v>3964</v>
      </c>
    </row>
    <row r="476" spans="1:11">
      <c r="A476" s="398">
        <v>1716317043</v>
      </c>
      <c r="B476" s="398">
        <v>1</v>
      </c>
      <c r="C476" s="398" t="s">
        <v>2910</v>
      </c>
      <c r="D476" s="398" t="s">
        <v>2909</v>
      </c>
      <c r="E476" s="398">
        <v>33000</v>
      </c>
      <c r="F476" s="398" t="s">
        <v>3877</v>
      </c>
      <c r="G476" s="398">
        <v>6260947</v>
      </c>
      <c r="H476" s="398" t="s">
        <v>3968</v>
      </c>
      <c r="I476" s="398">
        <v>2</v>
      </c>
      <c r="J476" s="398">
        <v>4</v>
      </c>
      <c r="K476" s="398" t="s">
        <v>3964</v>
      </c>
    </row>
    <row r="477" spans="1:11">
      <c r="A477" s="398">
        <v>1719656454</v>
      </c>
      <c r="B477" s="398">
        <v>1</v>
      </c>
      <c r="C477" s="398" t="s">
        <v>2626</v>
      </c>
      <c r="D477" s="398" t="s">
        <v>2625</v>
      </c>
      <c r="E477" s="398">
        <v>36000</v>
      </c>
      <c r="F477" s="398" t="s">
        <v>3877</v>
      </c>
      <c r="G477" s="398">
        <v>6260948</v>
      </c>
      <c r="H477" s="398" t="s">
        <v>1723</v>
      </c>
      <c r="I477" s="398">
        <v>2</v>
      </c>
      <c r="J477" s="398">
        <v>1</v>
      </c>
      <c r="K477" s="398" t="s">
        <v>3964</v>
      </c>
    </row>
    <row r="478" spans="1:11">
      <c r="A478" s="398">
        <v>1716534597</v>
      </c>
      <c r="B478" s="398">
        <v>1</v>
      </c>
      <c r="C478" s="398" t="s">
        <v>278</v>
      </c>
      <c r="D478" s="398" t="s">
        <v>4001</v>
      </c>
      <c r="E478" s="398">
        <v>37000</v>
      </c>
      <c r="F478" s="398" t="s">
        <v>3877</v>
      </c>
      <c r="G478" s="398">
        <v>6261181</v>
      </c>
      <c r="H478" s="398" t="s">
        <v>1826</v>
      </c>
      <c r="I478" s="398">
        <v>2</v>
      </c>
      <c r="J478" s="398" t="s">
        <v>3964</v>
      </c>
      <c r="K478" s="398" t="s">
        <v>3964</v>
      </c>
    </row>
    <row r="479" spans="1:11">
      <c r="A479" s="398">
        <v>1716213861</v>
      </c>
      <c r="B479" s="398">
        <v>1</v>
      </c>
      <c r="C479" s="398" t="s">
        <v>148</v>
      </c>
      <c r="D479" s="398" t="s">
        <v>2648</v>
      </c>
      <c r="E479" s="398">
        <v>52000</v>
      </c>
      <c r="F479" s="398" t="s">
        <v>3877</v>
      </c>
      <c r="G479" s="398">
        <v>6261809</v>
      </c>
      <c r="H479" s="398" t="s">
        <v>3878</v>
      </c>
      <c r="I479" s="398">
        <v>2</v>
      </c>
      <c r="J479" s="398">
        <v>1</v>
      </c>
      <c r="K479" s="398" t="s">
        <v>3964</v>
      </c>
    </row>
    <row r="480" spans="1:11">
      <c r="A480" s="398">
        <v>1716979735</v>
      </c>
      <c r="B480" s="398">
        <v>1</v>
      </c>
      <c r="C480" s="398" t="s">
        <v>2721</v>
      </c>
      <c r="D480" s="398" t="s">
        <v>2720</v>
      </c>
      <c r="E480" s="398">
        <v>34000</v>
      </c>
      <c r="F480" s="398" t="s">
        <v>3877</v>
      </c>
      <c r="G480" s="398">
        <v>6261873</v>
      </c>
      <c r="H480" s="398" t="s">
        <v>1736</v>
      </c>
      <c r="I480" s="398">
        <v>2</v>
      </c>
      <c r="J480" s="398">
        <v>1</v>
      </c>
      <c r="K480" s="398" t="s">
        <v>3964</v>
      </c>
    </row>
    <row r="481" spans="1:11">
      <c r="A481" s="398">
        <v>1716175680</v>
      </c>
      <c r="B481" s="398">
        <v>1</v>
      </c>
      <c r="C481" s="398" t="s">
        <v>2099</v>
      </c>
      <c r="D481" s="398" t="s">
        <v>2395</v>
      </c>
      <c r="E481" s="398">
        <v>37000</v>
      </c>
      <c r="F481" s="398" t="s">
        <v>3877</v>
      </c>
      <c r="G481" s="398">
        <v>6261920</v>
      </c>
      <c r="H481" s="398" t="s">
        <v>1782</v>
      </c>
      <c r="I481" s="398">
        <v>2</v>
      </c>
      <c r="J481" s="398">
        <v>1</v>
      </c>
      <c r="K481" s="398" t="s">
        <v>3964</v>
      </c>
    </row>
    <row r="482" spans="1:11">
      <c r="A482" s="398">
        <v>1712383353</v>
      </c>
      <c r="B482" s="398">
        <v>1</v>
      </c>
      <c r="C482" s="398" t="s">
        <v>316</v>
      </c>
      <c r="D482" s="398" t="s">
        <v>3392</v>
      </c>
      <c r="E482" s="398">
        <v>35000</v>
      </c>
      <c r="F482" s="398" t="s">
        <v>3877</v>
      </c>
      <c r="G482" s="398">
        <v>6262745</v>
      </c>
      <c r="H482" s="398" t="s">
        <v>1936</v>
      </c>
      <c r="I482" s="398">
        <v>3</v>
      </c>
      <c r="J482" s="398">
        <v>1</v>
      </c>
      <c r="K482" s="398" t="s">
        <v>3964</v>
      </c>
    </row>
    <row r="483" spans="1:11">
      <c r="A483" s="398">
        <v>1719923177</v>
      </c>
      <c r="B483" s="398">
        <v>1</v>
      </c>
      <c r="C483" s="398" t="s">
        <v>2477</v>
      </c>
      <c r="D483" s="398" t="s">
        <v>2476</v>
      </c>
      <c r="E483" s="398">
        <v>36000</v>
      </c>
      <c r="F483" s="398" t="s">
        <v>3877</v>
      </c>
      <c r="G483" s="398">
        <v>6262750</v>
      </c>
      <c r="H483" s="398" t="s">
        <v>1815</v>
      </c>
      <c r="I483" s="398">
        <v>2</v>
      </c>
      <c r="J483" s="398">
        <v>1</v>
      </c>
      <c r="K483" s="398" t="s">
        <v>3964</v>
      </c>
    </row>
    <row r="484" spans="1:11">
      <c r="A484" s="398">
        <v>1717557530</v>
      </c>
      <c r="B484" s="398">
        <v>1</v>
      </c>
      <c r="C484" s="398" t="s">
        <v>2585</v>
      </c>
      <c r="D484" s="398" t="s">
        <v>2584</v>
      </c>
      <c r="E484" s="398">
        <v>36000</v>
      </c>
      <c r="F484" s="398" t="s">
        <v>3877</v>
      </c>
      <c r="G484" s="398">
        <v>6262751</v>
      </c>
      <c r="H484" s="398" t="s">
        <v>1815</v>
      </c>
      <c r="I484" s="398">
        <v>2</v>
      </c>
      <c r="J484" s="398">
        <v>1</v>
      </c>
      <c r="K484" s="398" t="s">
        <v>3964</v>
      </c>
    </row>
    <row r="485" spans="1:11">
      <c r="A485" s="398">
        <v>1720484839</v>
      </c>
      <c r="B485" s="398">
        <v>1</v>
      </c>
      <c r="C485" s="398" t="s">
        <v>2639</v>
      </c>
      <c r="D485" s="398" t="s">
        <v>2638</v>
      </c>
      <c r="E485" s="398">
        <v>52000</v>
      </c>
      <c r="F485" s="398" t="s">
        <v>3877</v>
      </c>
      <c r="G485" s="398">
        <v>6263395</v>
      </c>
      <c r="H485" s="398" t="s">
        <v>3878</v>
      </c>
      <c r="I485" s="398">
        <v>2</v>
      </c>
      <c r="J485" s="398">
        <v>1</v>
      </c>
      <c r="K485" s="398" t="s">
        <v>3964</v>
      </c>
    </row>
    <row r="486" spans="1:11">
      <c r="A486" s="398">
        <v>1714341128</v>
      </c>
      <c r="B486" s="398">
        <v>1</v>
      </c>
      <c r="C486" s="398" t="s">
        <v>2025</v>
      </c>
      <c r="D486" s="398" t="s">
        <v>2024</v>
      </c>
      <c r="E486" s="398">
        <v>35000</v>
      </c>
      <c r="F486" s="398" t="s">
        <v>3877</v>
      </c>
      <c r="G486" s="398">
        <v>6263440</v>
      </c>
      <c r="H486" s="398" t="s">
        <v>1936</v>
      </c>
      <c r="I486" s="398">
        <v>3</v>
      </c>
      <c r="J486" s="398">
        <v>3</v>
      </c>
      <c r="K486" s="398" t="s">
        <v>3964</v>
      </c>
    </row>
    <row r="487" spans="1:11">
      <c r="A487" s="398">
        <v>1715973663</v>
      </c>
      <c r="B487" s="398">
        <v>1</v>
      </c>
      <c r="C487" s="398" t="s">
        <v>3445</v>
      </c>
      <c r="D487" s="398" t="s">
        <v>3444</v>
      </c>
      <c r="E487" s="398">
        <v>35010</v>
      </c>
      <c r="F487" s="398" t="s">
        <v>3877</v>
      </c>
      <c r="G487" s="398">
        <v>6263447</v>
      </c>
      <c r="H487" s="398" t="s">
        <v>1777</v>
      </c>
      <c r="I487" s="398">
        <v>1</v>
      </c>
      <c r="J487" s="398">
        <v>1</v>
      </c>
      <c r="K487" s="398" t="s">
        <v>3964</v>
      </c>
    </row>
    <row r="488" spans="1:11">
      <c r="A488" s="398">
        <v>1722571146</v>
      </c>
      <c r="B488" s="398">
        <v>1</v>
      </c>
      <c r="C488" s="398" t="s">
        <v>3411</v>
      </c>
      <c r="D488" s="398" t="s">
        <v>3410</v>
      </c>
      <c r="E488" s="398">
        <v>35000</v>
      </c>
      <c r="F488" s="398" t="s">
        <v>3877</v>
      </c>
      <c r="G488" s="398">
        <v>6265011</v>
      </c>
      <c r="H488" s="398" t="s">
        <v>1936</v>
      </c>
      <c r="I488" s="398">
        <v>3</v>
      </c>
      <c r="J488" s="398">
        <v>1</v>
      </c>
      <c r="K488" s="398" t="s">
        <v>3964</v>
      </c>
    </row>
    <row r="489" spans="1:11">
      <c r="A489" s="398">
        <v>1803983574</v>
      </c>
      <c r="B489" s="398">
        <v>1</v>
      </c>
      <c r="C489" s="398" t="s">
        <v>567</v>
      </c>
      <c r="D489" s="398" t="s">
        <v>2716</v>
      </c>
      <c r="E489" s="398">
        <v>34000</v>
      </c>
      <c r="F489" s="398" t="s">
        <v>3877</v>
      </c>
      <c r="G489" s="398">
        <v>6265012</v>
      </c>
      <c r="H489" s="398" t="s">
        <v>1736</v>
      </c>
      <c r="I489" s="398">
        <v>2</v>
      </c>
      <c r="J489" s="398">
        <v>1</v>
      </c>
      <c r="K489" s="398" t="s">
        <v>3964</v>
      </c>
    </row>
    <row r="490" spans="1:11">
      <c r="A490" s="398">
        <v>1715040984</v>
      </c>
      <c r="B490" s="398">
        <v>1</v>
      </c>
      <c r="C490" s="398" t="s">
        <v>278</v>
      </c>
      <c r="D490" s="398" t="s">
        <v>3488</v>
      </c>
      <c r="E490" s="398">
        <v>35000</v>
      </c>
      <c r="F490" s="398" t="s">
        <v>3877</v>
      </c>
      <c r="G490" s="398">
        <v>6266055</v>
      </c>
      <c r="H490" s="398" t="s">
        <v>1798</v>
      </c>
      <c r="I490" s="398">
        <v>3</v>
      </c>
      <c r="J490" s="398">
        <v>1</v>
      </c>
      <c r="K490" s="398" t="s">
        <v>3964</v>
      </c>
    </row>
    <row r="491" spans="1:11">
      <c r="A491" s="398">
        <v>1720904224</v>
      </c>
      <c r="B491" s="398">
        <v>1</v>
      </c>
      <c r="C491" s="398" t="s">
        <v>2345</v>
      </c>
      <c r="D491" s="398" t="s">
        <v>2344</v>
      </c>
      <c r="E491" s="398">
        <v>37000</v>
      </c>
      <c r="F491" s="398" t="s">
        <v>1715</v>
      </c>
      <c r="G491" s="398">
        <v>6266326</v>
      </c>
      <c r="H491" s="398" t="s">
        <v>1782</v>
      </c>
      <c r="I491" s="398">
        <v>2</v>
      </c>
      <c r="J491" s="398">
        <v>6</v>
      </c>
      <c r="K491" s="398" t="s">
        <v>3964</v>
      </c>
    </row>
    <row r="492" spans="1:11">
      <c r="A492" s="398">
        <v>502736259</v>
      </c>
      <c r="B492" s="398">
        <v>1</v>
      </c>
      <c r="C492" s="398" t="s">
        <v>3528</v>
      </c>
      <c r="D492" s="398" t="s">
        <v>3527</v>
      </c>
      <c r="E492" s="398">
        <v>35010</v>
      </c>
      <c r="F492" s="398" t="s">
        <v>1715</v>
      </c>
      <c r="G492" s="398">
        <v>6266327</v>
      </c>
      <c r="H492" s="398" t="s">
        <v>1803</v>
      </c>
      <c r="I492" s="398">
        <v>2</v>
      </c>
      <c r="J492" s="398">
        <v>1</v>
      </c>
      <c r="K492" s="398" t="s">
        <v>3964</v>
      </c>
    </row>
    <row r="493" spans="1:11">
      <c r="A493" s="398">
        <v>1718957952</v>
      </c>
      <c r="B493" s="398">
        <v>1</v>
      </c>
      <c r="C493" s="398" t="s">
        <v>2429</v>
      </c>
      <c r="D493" s="398" t="s">
        <v>4002</v>
      </c>
      <c r="E493" s="398">
        <v>37000</v>
      </c>
      <c r="F493" s="398" t="s">
        <v>1715</v>
      </c>
      <c r="G493" s="398">
        <v>6266329</v>
      </c>
      <c r="H493" s="398" t="s">
        <v>1673</v>
      </c>
      <c r="I493" s="398">
        <v>2</v>
      </c>
      <c r="J493" s="398">
        <v>1</v>
      </c>
      <c r="K493" s="398" t="s">
        <v>3964</v>
      </c>
    </row>
    <row r="494" spans="1:11">
      <c r="A494" s="398">
        <v>1002432589</v>
      </c>
      <c r="B494" s="398">
        <v>1</v>
      </c>
      <c r="C494" s="398" t="s">
        <v>2421</v>
      </c>
      <c r="D494" s="398" t="s">
        <v>2420</v>
      </c>
      <c r="E494" s="398">
        <v>37000</v>
      </c>
      <c r="F494" s="398" t="s">
        <v>1715</v>
      </c>
      <c r="G494" s="398">
        <v>6267318</v>
      </c>
      <c r="H494" s="398" t="s">
        <v>1673</v>
      </c>
      <c r="I494" s="398">
        <v>2</v>
      </c>
      <c r="J494" s="398">
        <v>1</v>
      </c>
      <c r="K494" s="398" t="s">
        <v>3964</v>
      </c>
    </row>
    <row r="495" spans="1:11">
      <c r="A495" s="398">
        <v>1720744224</v>
      </c>
      <c r="B495" s="398">
        <v>1</v>
      </c>
      <c r="C495" s="398" t="s">
        <v>4003</v>
      </c>
      <c r="D495" s="398" t="s">
        <v>4004</v>
      </c>
      <c r="E495" s="398">
        <v>34000</v>
      </c>
      <c r="F495" s="398" t="s">
        <v>1715</v>
      </c>
      <c r="G495" s="398">
        <v>6267327</v>
      </c>
      <c r="H495" s="398" t="s">
        <v>1711</v>
      </c>
      <c r="I495" s="398">
        <v>2</v>
      </c>
      <c r="J495" s="398">
        <v>1</v>
      </c>
      <c r="K495" s="398" t="s">
        <v>3964</v>
      </c>
    </row>
    <row r="496" spans="1:11">
      <c r="A496" s="398">
        <v>802888925</v>
      </c>
      <c r="B496" s="398">
        <v>1</v>
      </c>
      <c r="C496" s="398" t="s">
        <v>2525</v>
      </c>
      <c r="D496" s="398" t="s">
        <v>2524</v>
      </c>
      <c r="E496" s="398">
        <v>36000</v>
      </c>
      <c r="F496" s="398" t="s">
        <v>1715</v>
      </c>
      <c r="G496" s="398">
        <v>6267334</v>
      </c>
      <c r="H496" s="398" t="s">
        <v>3896</v>
      </c>
      <c r="I496" s="398">
        <v>2</v>
      </c>
      <c r="J496" s="398">
        <v>1</v>
      </c>
      <c r="K496" s="398" t="s">
        <v>3964</v>
      </c>
    </row>
    <row r="497" spans="1:11">
      <c r="A497" s="398">
        <v>1723724504</v>
      </c>
      <c r="B497" s="398">
        <v>1</v>
      </c>
      <c r="C497" s="398" t="s">
        <v>3434</v>
      </c>
      <c r="D497" s="398" t="s">
        <v>3433</v>
      </c>
      <c r="E497" s="398">
        <v>35000</v>
      </c>
      <c r="F497" s="398" t="s">
        <v>1715</v>
      </c>
      <c r="G497" s="398">
        <v>6267776</v>
      </c>
      <c r="H497" s="398" t="s">
        <v>2318</v>
      </c>
      <c r="I497" s="398">
        <v>3</v>
      </c>
      <c r="J497" s="398">
        <v>1</v>
      </c>
      <c r="K497" s="398" t="s">
        <v>3964</v>
      </c>
    </row>
    <row r="498" spans="1:11">
      <c r="A498" s="398">
        <v>1720171436</v>
      </c>
      <c r="B498" s="398">
        <v>1</v>
      </c>
      <c r="C498" s="398" t="s">
        <v>2650</v>
      </c>
      <c r="D498" s="398" t="s">
        <v>2649</v>
      </c>
      <c r="E498" s="398">
        <v>52000</v>
      </c>
      <c r="F498" s="398" t="s">
        <v>1715</v>
      </c>
      <c r="G498" s="398">
        <v>6268460</v>
      </c>
      <c r="H498" s="398" t="s">
        <v>3878</v>
      </c>
      <c r="I498" s="398">
        <v>3</v>
      </c>
      <c r="J498" s="398">
        <v>1</v>
      </c>
      <c r="K498" s="398" t="s">
        <v>3964</v>
      </c>
    </row>
    <row r="499" spans="1:11">
      <c r="A499" s="398">
        <v>1716548472</v>
      </c>
      <c r="B499" s="398">
        <v>1</v>
      </c>
      <c r="C499" s="398" t="s">
        <v>895</v>
      </c>
      <c r="D499" s="398" t="s">
        <v>3455</v>
      </c>
      <c r="E499" s="398">
        <v>35000</v>
      </c>
      <c r="F499" s="398" t="s">
        <v>1715</v>
      </c>
      <c r="G499" s="398">
        <v>6268461</v>
      </c>
      <c r="H499" s="398" t="s">
        <v>2318</v>
      </c>
      <c r="I499" s="398" t="s">
        <v>3964</v>
      </c>
      <c r="J499" s="398">
        <v>1</v>
      </c>
      <c r="K499" s="398" t="s">
        <v>3964</v>
      </c>
    </row>
    <row r="500" spans="1:11">
      <c r="A500" s="398">
        <v>1718937483</v>
      </c>
      <c r="B500" s="398">
        <v>1</v>
      </c>
      <c r="C500" s="398" t="s">
        <v>3443</v>
      </c>
      <c r="D500" s="398" t="s">
        <v>605</v>
      </c>
      <c r="E500" s="398">
        <v>35000</v>
      </c>
      <c r="F500" s="398" t="s">
        <v>1715</v>
      </c>
      <c r="G500" s="398">
        <v>6274762</v>
      </c>
      <c r="H500" s="398" t="s">
        <v>1936</v>
      </c>
      <c r="I500" s="398">
        <v>3</v>
      </c>
      <c r="J500" s="398">
        <v>1</v>
      </c>
      <c r="K500" s="398" t="s">
        <v>3964</v>
      </c>
    </row>
    <row r="501" spans="1:11">
      <c r="A501" s="398">
        <v>1720308459</v>
      </c>
      <c r="B501" s="398">
        <v>1</v>
      </c>
      <c r="C501" s="398" t="s">
        <v>2600</v>
      </c>
      <c r="D501" s="398" t="s">
        <v>4005</v>
      </c>
      <c r="E501" s="398">
        <v>34000</v>
      </c>
      <c r="F501" s="398" t="s">
        <v>1715</v>
      </c>
      <c r="G501" s="398">
        <v>6274769</v>
      </c>
      <c r="H501" s="398" t="s">
        <v>1758</v>
      </c>
      <c r="I501" s="398">
        <v>2</v>
      </c>
      <c r="J501" s="398">
        <v>1</v>
      </c>
      <c r="K501" s="398" t="s">
        <v>3964</v>
      </c>
    </row>
    <row r="502" spans="1:11">
      <c r="A502" s="398">
        <v>1725987653</v>
      </c>
      <c r="B502" s="398">
        <v>1</v>
      </c>
      <c r="C502" s="398" t="s">
        <v>4006</v>
      </c>
      <c r="D502" s="398" t="s">
        <v>2705</v>
      </c>
      <c r="E502" s="398">
        <v>34000</v>
      </c>
      <c r="F502" s="398" t="s">
        <v>1715</v>
      </c>
      <c r="G502" s="398">
        <v>6274773</v>
      </c>
      <c r="H502" s="398" t="s">
        <v>1736</v>
      </c>
      <c r="I502" s="398">
        <v>2</v>
      </c>
      <c r="J502" s="398">
        <v>1</v>
      </c>
      <c r="K502" s="398" t="s">
        <v>3964</v>
      </c>
    </row>
    <row r="503" spans="1:11">
      <c r="A503" s="398">
        <v>1715653513</v>
      </c>
      <c r="B503" s="398">
        <v>1</v>
      </c>
      <c r="C503" s="398" t="s">
        <v>575</v>
      </c>
      <c r="D503" s="398" t="s">
        <v>2643</v>
      </c>
      <c r="E503" s="398">
        <v>52000</v>
      </c>
      <c r="F503" s="398" t="s">
        <v>1715</v>
      </c>
      <c r="G503" s="398">
        <v>6274776</v>
      </c>
      <c r="H503" s="398" t="s">
        <v>3878</v>
      </c>
      <c r="I503" s="398">
        <v>2</v>
      </c>
      <c r="J503" s="398">
        <v>1</v>
      </c>
      <c r="K503" s="398" t="s">
        <v>3964</v>
      </c>
    </row>
    <row r="504" spans="1:11">
      <c r="A504" s="398">
        <v>1716458169</v>
      </c>
      <c r="B504" s="398">
        <v>1</v>
      </c>
      <c r="C504" s="398" t="s">
        <v>4007</v>
      </c>
      <c r="D504" s="398" t="s">
        <v>4008</v>
      </c>
      <c r="E504" s="398">
        <v>35010</v>
      </c>
      <c r="F504" s="398" t="s">
        <v>1715</v>
      </c>
      <c r="G504" s="398">
        <v>6276419</v>
      </c>
      <c r="H504" s="398" t="s">
        <v>1777</v>
      </c>
      <c r="I504" s="398">
        <v>1</v>
      </c>
      <c r="J504" s="398" t="s">
        <v>3964</v>
      </c>
      <c r="K504" s="398" t="s">
        <v>3964</v>
      </c>
    </row>
    <row r="505" spans="1:11">
      <c r="A505" s="398">
        <v>1715827968</v>
      </c>
      <c r="B505" s="398">
        <v>1</v>
      </c>
      <c r="C505" s="398" t="s">
        <v>3532</v>
      </c>
      <c r="D505" s="398" t="s">
        <v>3531</v>
      </c>
      <c r="E505" s="398">
        <v>35010</v>
      </c>
      <c r="F505" s="398" t="s">
        <v>1715</v>
      </c>
      <c r="G505" s="398">
        <v>6276625</v>
      </c>
      <c r="H505" s="398" t="s">
        <v>1777</v>
      </c>
      <c r="I505" s="398">
        <v>1</v>
      </c>
      <c r="J505" s="398">
        <v>1</v>
      </c>
      <c r="K505" s="398" t="s">
        <v>3964</v>
      </c>
    </row>
    <row r="506" spans="1:11">
      <c r="A506" s="398">
        <v>1717741282</v>
      </c>
      <c r="B506" s="398">
        <v>1</v>
      </c>
      <c r="C506" s="398" t="s">
        <v>3522</v>
      </c>
      <c r="D506" s="398" t="s">
        <v>3521</v>
      </c>
      <c r="E506" s="398">
        <v>35000</v>
      </c>
      <c r="F506" s="398" t="s">
        <v>1715</v>
      </c>
      <c r="G506" s="398">
        <v>6276928</v>
      </c>
      <c r="H506" s="398" t="s">
        <v>1730</v>
      </c>
      <c r="I506" s="398">
        <v>3</v>
      </c>
      <c r="J506" s="398">
        <v>1</v>
      </c>
      <c r="K506" s="398" t="s">
        <v>3964</v>
      </c>
    </row>
    <row r="507" spans="1:11">
      <c r="A507" s="398">
        <v>1712981370</v>
      </c>
      <c r="B507" s="398">
        <v>1</v>
      </c>
      <c r="C507" s="398" t="s">
        <v>3424</v>
      </c>
      <c r="D507" s="398" t="s">
        <v>3423</v>
      </c>
      <c r="E507" s="398">
        <v>35010</v>
      </c>
      <c r="F507" s="398" t="s">
        <v>1715</v>
      </c>
      <c r="G507" s="398">
        <v>6276934</v>
      </c>
      <c r="H507" s="398" t="s">
        <v>1777</v>
      </c>
      <c r="I507" s="398">
        <v>1</v>
      </c>
      <c r="J507" s="398">
        <v>1</v>
      </c>
      <c r="K507" s="398" t="s">
        <v>3964</v>
      </c>
    </row>
    <row r="508" spans="1:11" ht="25.5">
      <c r="A508" s="398">
        <v>1717485732</v>
      </c>
      <c r="B508" s="398">
        <v>1</v>
      </c>
      <c r="C508" s="398" t="s">
        <v>4009</v>
      </c>
      <c r="D508" s="398" t="s">
        <v>3991</v>
      </c>
      <c r="E508" s="398">
        <v>34000</v>
      </c>
      <c r="F508" s="398" t="s">
        <v>1715</v>
      </c>
      <c r="G508" s="398">
        <v>6276970</v>
      </c>
      <c r="H508" s="398" t="s">
        <v>1773</v>
      </c>
      <c r="I508" s="398">
        <v>2</v>
      </c>
      <c r="J508" s="398">
        <v>1</v>
      </c>
      <c r="K508" s="398" t="s">
        <v>3964</v>
      </c>
    </row>
    <row r="509" spans="1:11">
      <c r="A509" s="398">
        <v>1723348247</v>
      </c>
      <c r="B509" s="398">
        <v>1</v>
      </c>
      <c r="C509" s="398" t="s">
        <v>278</v>
      </c>
      <c r="D509" s="398" t="s">
        <v>2435</v>
      </c>
      <c r="E509" s="398">
        <v>37000</v>
      </c>
      <c r="F509" s="398" t="s">
        <v>1715</v>
      </c>
      <c r="G509" s="398">
        <v>6278049</v>
      </c>
      <c r="H509" s="398" t="s">
        <v>1672</v>
      </c>
      <c r="I509" s="398">
        <v>2</v>
      </c>
      <c r="J509" s="398">
        <v>1</v>
      </c>
      <c r="K509" s="398" t="s">
        <v>3964</v>
      </c>
    </row>
    <row r="510" spans="1:11">
      <c r="A510" s="398">
        <v>1713363958</v>
      </c>
      <c r="B510" s="398">
        <v>1</v>
      </c>
      <c r="C510" s="398" t="s">
        <v>2446</v>
      </c>
      <c r="D510" s="398" t="s">
        <v>2445</v>
      </c>
      <c r="E510" s="398">
        <v>37000</v>
      </c>
      <c r="F510" s="398" t="s">
        <v>1715</v>
      </c>
      <c r="G510" s="398">
        <v>6278068</v>
      </c>
      <c r="H510" s="398" t="s">
        <v>1826</v>
      </c>
      <c r="I510" s="398">
        <v>2</v>
      </c>
      <c r="J510" s="398">
        <v>1</v>
      </c>
      <c r="K510" s="398" t="s">
        <v>3964</v>
      </c>
    </row>
    <row r="511" spans="1:11">
      <c r="A511" s="398">
        <v>1718274424</v>
      </c>
      <c r="B511" s="398">
        <v>1</v>
      </c>
      <c r="C511" s="398" t="s">
        <v>2354</v>
      </c>
      <c r="D511" s="398" t="s">
        <v>2353</v>
      </c>
      <c r="E511" s="398">
        <v>34000</v>
      </c>
      <c r="F511" s="398" t="s">
        <v>1715</v>
      </c>
      <c r="G511" s="398">
        <v>6278789</v>
      </c>
      <c r="H511" s="398" t="s">
        <v>1711</v>
      </c>
      <c r="I511" s="398">
        <v>2</v>
      </c>
      <c r="J511" s="398">
        <v>1</v>
      </c>
      <c r="K511" s="398" t="s">
        <v>3964</v>
      </c>
    </row>
    <row r="512" spans="1:11">
      <c r="A512" s="398">
        <v>1714517263</v>
      </c>
      <c r="B512" s="398">
        <v>1</v>
      </c>
      <c r="C512" s="398" t="s">
        <v>379</v>
      </c>
      <c r="D512" s="398" t="s">
        <v>3524</v>
      </c>
      <c r="E512" s="398">
        <v>35000</v>
      </c>
      <c r="F512" s="398" t="s">
        <v>1715</v>
      </c>
      <c r="G512" s="398">
        <v>6278828</v>
      </c>
      <c r="H512" s="398" t="s">
        <v>1730</v>
      </c>
      <c r="I512" s="398">
        <v>2</v>
      </c>
      <c r="J512" s="398">
        <v>1</v>
      </c>
      <c r="K512" s="398" t="s">
        <v>3964</v>
      </c>
    </row>
    <row r="513" spans="1:11">
      <c r="A513" s="398">
        <v>1716104896</v>
      </c>
      <c r="B513" s="398">
        <v>1</v>
      </c>
      <c r="C513" s="398" t="s">
        <v>3539</v>
      </c>
      <c r="D513" s="398" t="s">
        <v>3538</v>
      </c>
      <c r="E513" s="398">
        <v>35000</v>
      </c>
      <c r="F513" s="398" t="s">
        <v>1715</v>
      </c>
      <c r="G513" s="398">
        <v>6279187</v>
      </c>
      <c r="H513" s="398" t="s">
        <v>1730</v>
      </c>
      <c r="I513" s="398">
        <v>1</v>
      </c>
      <c r="J513" s="398">
        <v>1</v>
      </c>
      <c r="K513" s="398" t="s">
        <v>3964</v>
      </c>
    </row>
    <row r="514" spans="1:11">
      <c r="A514" s="398">
        <v>1714546320</v>
      </c>
      <c r="B514" s="398">
        <v>1</v>
      </c>
      <c r="C514" s="398" t="s">
        <v>3462</v>
      </c>
      <c r="D514" s="398" t="s">
        <v>3461</v>
      </c>
      <c r="E514" s="398">
        <v>35000</v>
      </c>
      <c r="F514" s="398" t="s">
        <v>1715</v>
      </c>
      <c r="G514" s="398">
        <v>6279194</v>
      </c>
      <c r="H514" s="398" t="s">
        <v>1730</v>
      </c>
      <c r="I514" s="398">
        <v>1</v>
      </c>
      <c r="J514" s="398">
        <v>1</v>
      </c>
      <c r="K514" s="398" t="s">
        <v>3964</v>
      </c>
    </row>
    <row r="515" spans="1:11">
      <c r="A515" s="398">
        <v>1718898974</v>
      </c>
      <c r="B515" s="398">
        <v>1</v>
      </c>
      <c r="C515" s="398" t="s">
        <v>3417</v>
      </c>
      <c r="D515" s="398" t="s">
        <v>3416</v>
      </c>
      <c r="E515" s="398">
        <v>35000</v>
      </c>
      <c r="F515" s="398" t="s">
        <v>1715</v>
      </c>
      <c r="G515" s="398">
        <v>6279233</v>
      </c>
      <c r="H515" s="398" t="s">
        <v>1798</v>
      </c>
      <c r="I515" s="398">
        <v>3</v>
      </c>
      <c r="J515" s="398">
        <v>1</v>
      </c>
      <c r="K515" s="398" t="s">
        <v>3964</v>
      </c>
    </row>
    <row r="516" spans="1:11">
      <c r="A516" s="398">
        <v>1718414418</v>
      </c>
      <c r="B516" s="398">
        <v>1</v>
      </c>
      <c r="C516" s="398" t="s">
        <v>3485</v>
      </c>
      <c r="D516" s="398" t="s">
        <v>3484</v>
      </c>
      <c r="E516" s="398">
        <v>35000</v>
      </c>
      <c r="F516" s="398" t="s">
        <v>1715</v>
      </c>
      <c r="G516" s="398">
        <v>6279234</v>
      </c>
      <c r="H516" s="398" t="s">
        <v>1803</v>
      </c>
      <c r="I516" s="398">
        <v>3</v>
      </c>
      <c r="J516" s="398">
        <v>1</v>
      </c>
      <c r="K516" s="398" t="s">
        <v>3964</v>
      </c>
    </row>
    <row r="517" spans="1:11">
      <c r="A517" s="398">
        <v>1713101549</v>
      </c>
      <c r="B517" s="398">
        <v>1</v>
      </c>
      <c r="C517" s="398" t="s">
        <v>862</v>
      </c>
      <c r="D517" s="398" t="s">
        <v>4010</v>
      </c>
      <c r="E517" s="398">
        <v>34000</v>
      </c>
      <c r="F517" s="398" t="s">
        <v>1715</v>
      </c>
      <c r="G517" s="398">
        <v>6279235</v>
      </c>
      <c r="H517" s="398" t="s">
        <v>1736</v>
      </c>
      <c r="I517" s="398">
        <v>2</v>
      </c>
      <c r="J517" s="398">
        <v>1</v>
      </c>
      <c r="K517" s="398" t="s">
        <v>3964</v>
      </c>
    </row>
    <row r="518" spans="1:11">
      <c r="A518" s="398">
        <v>1720208568</v>
      </c>
      <c r="B518" s="398">
        <v>1</v>
      </c>
      <c r="C518" s="398" t="s">
        <v>3430</v>
      </c>
      <c r="D518" s="398" t="s">
        <v>3429</v>
      </c>
      <c r="E518" s="398">
        <v>35000</v>
      </c>
      <c r="F518" s="398" t="s">
        <v>1715</v>
      </c>
      <c r="G518" s="398">
        <v>6279624</v>
      </c>
      <c r="H518" s="398" t="s">
        <v>1730</v>
      </c>
      <c r="I518" s="398" t="s">
        <v>3964</v>
      </c>
      <c r="J518" s="398">
        <v>1</v>
      </c>
      <c r="K518" s="398" t="s">
        <v>3964</v>
      </c>
    </row>
    <row r="519" spans="1:11">
      <c r="A519" s="398">
        <v>1714129481</v>
      </c>
      <c r="B519" s="398">
        <v>1</v>
      </c>
      <c r="C519" s="398" t="s">
        <v>2785</v>
      </c>
      <c r="D519" s="398" t="s">
        <v>2784</v>
      </c>
      <c r="E519" s="398">
        <v>34000</v>
      </c>
      <c r="F519" s="398" t="s">
        <v>1715</v>
      </c>
      <c r="G519" s="398">
        <v>6279643</v>
      </c>
      <c r="H519" s="398" t="s">
        <v>1768</v>
      </c>
      <c r="I519" s="398">
        <v>1</v>
      </c>
      <c r="J519" s="398">
        <v>1</v>
      </c>
      <c r="K519" s="398" t="s">
        <v>3964</v>
      </c>
    </row>
    <row r="520" spans="1:11">
      <c r="A520" s="398">
        <v>1717630477</v>
      </c>
      <c r="B520" s="398">
        <v>1</v>
      </c>
      <c r="C520" s="398" t="s">
        <v>171</v>
      </c>
      <c r="D520" s="398" t="s">
        <v>2689</v>
      </c>
      <c r="E520" s="398">
        <v>34000</v>
      </c>
      <c r="F520" s="398" t="s">
        <v>1715</v>
      </c>
      <c r="G520" s="398">
        <v>6279644</v>
      </c>
      <c r="H520" s="398" t="s">
        <v>1773</v>
      </c>
      <c r="I520" s="398" t="s">
        <v>3964</v>
      </c>
      <c r="J520" s="398">
        <v>1</v>
      </c>
      <c r="K520" s="398" t="s">
        <v>3964</v>
      </c>
    </row>
    <row r="521" spans="1:11">
      <c r="A521" s="398">
        <v>502286131</v>
      </c>
      <c r="B521" s="398">
        <v>1</v>
      </c>
      <c r="C521" s="398" t="s">
        <v>128</v>
      </c>
      <c r="D521" s="398" t="s">
        <v>2004</v>
      </c>
      <c r="E521" s="398">
        <v>35010</v>
      </c>
      <c r="F521" s="398" t="s">
        <v>1715</v>
      </c>
      <c r="G521" s="398">
        <v>6279645</v>
      </c>
      <c r="H521" s="398" t="s">
        <v>1777</v>
      </c>
      <c r="I521" s="398">
        <v>1</v>
      </c>
      <c r="J521" s="398">
        <v>3</v>
      </c>
      <c r="K521" s="398" t="s">
        <v>3964</v>
      </c>
    </row>
    <row r="522" spans="1:11">
      <c r="A522" s="398">
        <v>1715187793</v>
      </c>
      <c r="B522" s="398">
        <v>1</v>
      </c>
      <c r="C522" s="398" t="s">
        <v>109</v>
      </c>
      <c r="D522" s="398" t="s">
        <v>2762</v>
      </c>
      <c r="E522" s="398">
        <v>34000</v>
      </c>
      <c r="F522" s="398" t="s">
        <v>1715</v>
      </c>
      <c r="G522" s="398">
        <v>6280452</v>
      </c>
      <c r="H522" s="398" t="s">
        <v>1711</v>
      </c>
      <c r="I522" s="398">
        <v>2</v>
      </c>
      <c r="J522" s="398">
        <v>1</v>
      </c>
      <c r="K522" s="398" t="s">
        <v>3964</v>
      </c>
    </row>
    <row r="523" spans="1:11">
      <c r="A523" s="398">
        <v>1713863072</v>
      </c>
      <c r="B523" s="398">
        <v>1</v>
      </c>
      <c r="C523" s="398" t="s">
        <v>109</v>
      </c>
      <c r="D523" s="398" t="s">
        <v>4011</v>
      </c>
      <c r="E523" s="398">
        <v>36000</v>
      </c>
      <c r="F523" s="398" t="s">
        <v>1715</v>
      </c>
      <c r="G523" s="398">
        <v>6280540</v>
      </c>
      <c r="H523" s="398" t="s">
        <v>1723</v>
      </c>
      <c r="I523" s="398">
        <v>2</v>
      </c>
      <c r="J523" s="398" t="s">
        <v>3964</v>
      </c>
      <c r="K523" s="398" t="s">
        <v>3964</v>
      </c>
    </row>
    <row r="524" spans="1:11">
      <c r="A524" s="398">
        <v>1719432765</v>
      </c>
      <c r="B524" s="398">
        <v>1</v>
      </c>
      <c r="C524" s="398" t="s">
        <v>3512</v>
      </c>
      <c r="D524" s="398" t="s">
        <v>3511</v>
      </c>
      <c r="E524" s="398">
        <v>35000</v>
      </c>
      <c r="F524" s="398" t="s">
        <v>1715</v>
      </c>
      <c r="G524" s="398">
        <v>6280562</v>
      </c>
      <c r="H524" s="398" t="s">
        <v>1730</v>
      </c>
      <c r="I524" s="398">
        <v>1</v>
      </c>
      <c r="J524" s="398">
        <v>1</v>
      </c>
      <c r="K524" s="398" t="s">
        <v>3964</v>
      </c>
    </row>
    <row r="525" spans="1:11">
      <c r="A525" s="398">
        <v>1724138258</v>
      </c>
      <c r="B525" s="398">
        <v>1</v>
      </c>
      <c r="C525" s="398" t="s">
        <v>4012</v>
      </c>
      <c r="D525" s="398" t="s">
        <v>4013</v>
      </c>
      <c r="E525" s="398">
        <v>34000</v>
      </c>
      <c r="F525" s="398" t="s">
        <v>1715</v>
      </c>
      <c r="G525" s="398">
        <v>6280565</v>
      </c>
      <c r="H525" s="398" t="s">
        <v>1736</v>
      </c>
      <c r="I525" s="398">
        <v>2</v>
      </c>
      <c r="J525" s="398">
        <v>1</v>
      </c>
      <c r="K525" s="398" t="s">
        <v>3964</v>
      </c>
    </row>
    <row r="526" spans="1:11">
      <c r="A526" s="398">
        <v>503047979</v>
      </c>
      <c r="B526" s="398">
        <v>1</v>
      </c>
      <c r="C526" s="398" t="s">
        <v>3496</v>
      </c>
      <c r="D526" s="398" t="s">
        <v>3495</v>
      </c>
      <c r="E526" s="398">
        <v>35000</v>
      </c>
      <c r="F526" s="398" t="s">
        <v>1715</v>
      </c>
      <c r="G526" s="398">
        <v>6281430</v>
      </c>
      <c r="H526" s="398" t="s">
        <v>1730</v>
      </c>
      <c r="I526" s="398">
        <v>1</v>
      </c>
      <c r="J526" s="398">
        <v>1</v>
      </c>
      <c r="K526" s="398" t="s">
        <v>3964</v>
      </c>
    </row>
    <row r="527" spans="1:11">
      <c r="A527" s="398">
        <v>1721788691</v>
      </c>
      <c r="B527" s="398">
        <v>1</v>
      </c>
      <c r="C527" s="398" t="s">
        <v>2685</v>
      </c>
      <c r="D527" s="398" t="s">
        <v>2684</v>
      </c>
      <c r="E527" s="398">
        <v>34000</v>
      </c>
      <c r="F527" s="398" t="s">
        <v>1715</v>
      </c>
      <c r="G527" s="398">
        <v>6306178</v>
      </c>
      <c r="H527" s="398" t="s">
        <v>1773</v>
      </c>
      <c r="I527" s="398">
        <v>2</v>
      </c>
      <c r="J527" s="398">
        <v>1</v>
      </c>
      <c r="K527" s="398" t="s">
        <v>3964</v>
      </c>
    </row>
    <row r="528" spans="1:11">
      <c r="A528" s="398">
        <v>1204304362</v>
      </c>
      <c r="B528" s="398">
        <v>1</v>
      </c>
      <c r="C528" s="398" t="s">
        <v>2030</v>
      </c>
      <c r="D528" s="398" t="s">
        <v>2029</v>
      </c>
      <c r="E528" s="398">
        <v>35000</v>
      </c>
      <c r="F528" s="398" t="s">
        <v>1715</v>
      </c>
      <c r="G528" s="398">
        <v>6306204</v>
      </c>
      <c r="H528" s="398" t="s">
        <v>1572</v>
      </c>
      <c r="I528" s="398" t="s">
        <v>3964</v>
      </c>
      <c r="J528" s="398">
        <v>3</v>
      </c>
      <c r="K528" s="398" t="s">
        <v>3964</v>
      </c>
    </row>
    <row r="529" spans="1:11">
      <c r="A529" s="398">
        <v>1717225518</v>
      </c>
      <c r="B529" s="398">
        <v>1</v>
      </c>
      <c r="C529" s="398" t="s">
        <v>3403</v>
      </c>
      <c r="D529" s="398" t="s">
        <v>3402</v>
      </c>
      <c r="E529" s="398">
        <v>35000</v>
      </c>
      <c r="F529" s="398" t="s">
        <v>1715</v>
      </c>
      <c r="G529" s="398">
        <v>6306701</v>
      </c>
      <c r="H529" s="398" t="s">
        <v>1798</v>
      </c>
      <c r="I529" s="398">
        <v>1</v>
      </c>
      <c r="J529" s="398">
        <v>1</v>
      </c>
      <c r="K529" s="398" t="s">
        <v>3964</v>
      </c>
    </row>
    <row r="530" spans="1:11">
      <c r="A530" s="398">
        <v>801697848</v>
      </c>
      <c r="B530" s="398">
        <v>1</v>
      </c>
      <c r="C530" s="398" t="s">
        <v>2444</v>
      </c>
      <c r="D530" s="398" t="s">
        <v>4014</v>
      </c>
      <c r="E530" s="398">
        <v>37000</v>
      </c>
      <c r="F530" s="398" t="s">
        <v>1715</v>
      </c>
      <c r="G530" s="398">
        <v>6306711</v>
      </c>
      <c r="H530" s="398" t="s">
        <v>1746</v>
      </c>
      <c r="I530" s="398">
        <v>2</v>
      </c>
      <c r="J530" s="398">
        <v>1</v>
      </c>
      <c r="K530" s="398" t="s">
        <v>3964</v>
      </c>
    </row>
    <row r="531" spans="1:11">
      <c r="A531" s="398">
        <v>1307955367</v>
      </c>
      <c r="B531" s="398">
        <v>1</v>
      </c>
      <c r="C531" s="398" t="s">
        <v>3508</v>
      </c>
      <c r="D531" s="398" t="s">
        <v>3507</v>
      </c>
      <c r="E531" s="398">
        <v>35000</v>
      </c>
      <c r="F531" s="398" t="s">
        <v>1715</v>
      </c>
      <c r="G531" s="398">
        <v>6306891</v>
      </c>
      <c r="H531" s="398" t="s">
        <v>1798</v>
      </c>
      <c r="I531" s="398">
        <v>2</v>
      </c>
      <c r="J531" s="398">
        <v>1</v>
      </c>
      <c r="K531" s="398" t="s">
        <v>3964</v>
      </c>
    </row>
    <row r="532" spans="1:11">
      <c r="A532" s="398">
        <v>1308935087</v>
      </c>
      <c r="B532" s="398">
        <v>1</v>
      </c>
      <c r="C532" s="398" t="s">
        <v>3406</v>
      </c>
      <c r="D532" s="398" t="s">
        <v>3405</v>
      </c>
      <c r="E532" s="398">
        <v>35000</v>
      </c>
      <c r="F532" s="398" t="s">
        <v>1715</v>
      </c>
      <c r="G532" s="398">
        <v>6309084</v>
      </c>
      <c r="H532" s="398" t="s">
        <v>1936</v>
      </c>
      <c r="I532" s="398">
        <v>2</v>
      </c>
      <c r="J532" s="398">
        <v>1</v>
      </c>
      <c r="K532" s="398" t="s">
        <v>3964</v>
      </c>
    </row>
    <row r="533" spans="1:11">
      <c r="A533" s="398">
        <v>1711711570</v>
      </c>
      <c r="B533" s="398">
        <v>1</v>
      </c>
      <c r="C533" s="398" t="s">
        <v>290</v>
      </c>
      <c r="D533" s="398" t="s">
        <v>289</v>
      </c>
      <c r="E533" s="398">
        <v>52020</v>
      </c>
      <c r="F533" s="398" t="s">
        <v>4015</v>
      </c>
      <c r="G533" s="398">
        <v>532</v>
      </c>
      <c r="H533" s="398">
        <v>1</v>
      </c>
      <c r="I533" s="398">
        <v>1</v>
      </c>
      <c r="J533" s="398">
        <v>6</v>
      </c>
      <c r="K533" s="398" t="s">
        <v>3964</v>
      </c>
    </row>
    <row r="534" spans="1:11">
      <c r="A534" s="398">
        <v>1712481637</v>
      </c>
      <c r="B534" s="398">
        <v>1</v>
      </c>
      <c r="C534" s="398" t="s">
        <v>2214</v>
      </c>
      <c r="D534" s="398" t="s">
        <v>2213</v>
      </c>
      <c r="E534" s="398">
        <v>32000</v>
      </c>
      <c r="F534" s="398" t="s">
        <v>4015</v>
      </c>
      <c r="G534" s="398">
        <v>534</v>
      </c>
      <c r="H534" s="398" t="e">
        <v>#N/A</v>
      </c>
      <c r="I534" s="398">
        <v>1</v>
      </c>
      <c r="J534" s="398">
        <v>5</v>
      </c>
      <c r="K534" s="398" t="s">
        <v>3964</v>
      </c>
    </row>
    <row r="535" spans="1:11">
      <c r="A535" s="398">
        <v>1711858454</v>
      </c>
      <c r="B535" s="398">
        <v>1</v>
      </c>
      <c r="C535" s="398" t="s">
        <v>864</v>
      </c>
      <c r="D535" s="398" t="s">
        <v>863</v>
      </c>
      <c r="E535" s="398">
        <v>52010</v>
      </c>
      <c r="F535" s="398" t="s">
        <v>4015</v>
      </c>
      <c r="G535" s="398">
        <v>535</v>
      </c>
      <c r="H535" s="398" t="e">
        <v>#N/A</v>
      </c>
      <c r="I535" s="398">
        <v>1</v>
      </c>
      <c r="J535" s="398">
        <v>4</v>
      </c>
      <c r="K535" s="398" t="s">
        <v>3964</v>
      </c>
    </row>
    <row r="536" spans="1:11">
      <c r="A536" s="398">
        <v>1714912415</v>
      </c>
      <c r="B536" s="398">
        <v>1</v>
      </c>
      <c r="C536" s="398" t="s">
        <v>273</v>
      </c>
      <c r="D536" s="398" t="s">
        <v>272</v>
      </c>
      <c r="E536" s="398">
        <v>37000</v>
      </c>
      <c r="F536" s="398" t="s">
        <v>4015</v>
      </c>
      <c r="G536" s="398">
        <v>557</v>
      </c>
      <c r="H536" s="398" t="s">
        <v>3959</v>
      </c>
      <c r="I536" s="398">
        <v>2</v>
      </c>
      <c r="J536" s="398">
        <v>4</v>
      </c>
      <c r="K536" s="398" t="s">
        <v>3964</v>
      </c>
    </row>
    <row r="537" spans="1:11">
      <c r="A537" s="398">
        <v>401203179</v>
      </c>
      <c r="B537" s="398">
        <v>1</v>
      </c>
      <c r="C537" s="398" t="s">
        <v>3282</v>
      </c>
      <c r="D537" s="398" t="s">
        <v>3281</v>
      </c>
      <c r="E537" s="398">
        <v>43000</v>
      </c>
      <c r="F537" s="398" t="s">
        <v>4015</v>
      </c>
      <c r="G537" s="398">
        <v>829</v>
      </c>
      <c r="H537" s="398" t="s">
        <v>1936</v>
      </c>
      <c r="I537" s="398">
        <v>1</v>
      </c>
      <c r="J537" s="398">
        <v>6</v>
      </c>
      <c r="K537" s="398" t="s">
        <v>3964</v>
      </c>
    </row>
    <row r="538" spans="1:11">
      <c r="A538" s="398">
        <v>1707515696</v>
      </c>
      <c r="B538" s="398">
        <v>1</v>
      </c>
      <c r="C538" s="398" t="s">
        <v>316</v>
      </c>
      <c r="D538" s="398" t="s">
        <v>3333</v>
      </c>
      <c r="E538" s="398">
        <v>61000</v>
      </c>
      <c r="F538" s="398" t="s">
        <v>4015</v>
      </c>
      <c r="G538" s="398">
        <v>2584</v>
      </c>
      <c r="H538" s="398" t="s">
        <v>1572</v>
      </c>
      <c r="I538" s="398">
        <v>1</v>
      </c>
      <c r="J538" s="398">
        <v>6</v>
      </c>
      <c r="K538" s="398" t="s">
        <v>3964</v>
      </c>
    </row>
    <row r="539" spans="1:11">
      <c r="A539" s="398">
        <v>1710550524</v>
      </c>
      <c r="B539" s="398">
        <v>1</v>
      </c>
      <c r="C539" s="398" t="s">
        <v>2903</v>
      </c>
      <c r="D539" s="398" t="s">
        <v>2902</v>
      </c>
      <c r="E539" s="398">
        <v>33000</v>
      </c>
      <c r="F539" s="398" t="s">
        <v>4015</v>
      </c>
      <c r="G539" s="398">
        <v>4077</v>
      </c>
      <c r="H539" s="398" t="s">
        <v>1803</v>
      </c>
      <c r="I539" s="398">
        <v>1</v>
      </c>
      <c r="J539" s="398">
        <v>4</v>
      </c>
      <c r="K539" s="398" t="s">
        <v>3964</v>
      </c>
    </row>
    <row r="540" spans="1:11">
      <c r="A540" s="398">
        <v>1709017105</v>
      </c>
      <c r="B540" s="398">
        <v>1</v>
      </c>
      <c r="C540" s="398" t="s">
        <v>2892</v>
      </c>
      <c r="D540" s="398" t="s">
        <v>2891</v>
      </c>
      <c r="E540" s="398">
        <v>32000</v>
      </c>
      <c r="F540" s="398" t="s">
        <v>4015</v>
      </c>
      <c r="G540" s="398">
        <v>4250</v>
      </c>
      <c r="H540" s="398" t="s">
        <v>1826</v>
      </c>
      <c r="I540" s="398">
        <v>1</v>
      </c>
      <c r="J540" s="398">
        <v>4</v>
      </c>
      <c r="K540" s="398" t="s">
        <v>3964</v>
      </c>
    </row>
    <row r="541" spans="1:11">
      <c r="A541" s="398">
        <v>1710254721</v>
      </c>
      <c r="B541" s="398">
        <v>1</v>
      </c>
      <c r="C541" s="398" t="s">
        <v>1529</v>
      </c>
      <c r="D541" s="398" t="s">
        <v>1528</v>
      </c>
      <c r="E541" s="398">
        <v>20000</v>
      </c>
      <c r="F541" s="398" t="s">
        <v>4015</v>
      </c>
      <c r="G541" s="398">
        <v>4410</v>
      </c>
      <c r="H541" s="398" t="s">
        <v>1826</v>
      </c>
      <c r="I541" s="398">
        <v>1</v>
      </c>
      <c r="J541" s="398">
        <v>6</v>
      </c>
      <c r="K541" s="398" t="s">
        <v>3964</v>
      </c>
    </row>
    <row r="542" spans="1:11">
      <c r="A542" s="398">
        <v>1712334018</v>
      </c>
      <c r="B542" s="398">
        <v>1</v>
      </c>
      <c r="C542" s="398" t="s">
        <v>3231</v>
      </c>
      <c r="D542" s="398" t="s">
        <v>3230</v>
      </c>
      <c r="E542" s="398">
        <v>21000</v>
      </c>
      <c r="F542" s="398" t="s">
        <v>4015</v>
      </c>
      <c r="G542" s="398">
        <v>4461</v>
      </c>
      <c r="H542" s="398" t="s">
        <v>1803</v>
      </c>
      <c r="I542" s="398">
        <v>1</v>
      </c>
      <c r="J542" s="398">
        <v>6</v>
      </c>
      <c r="K542" s="398" t="s">
        <v>3964</v>
      </c>
    </row>
    <row r="543" spans="1:11">
      <c r="A543" s="398">
        <v>602111205</v>
      </c>
      <c r="B543" s="398">
        <v>1</v>
      </c>
      <c r="C543" s="398" t="s">
        <v>2802</v>
      </c>
      <c r="D543" s="398" t="s">
        <v>2801</v>
      </c>
      <c r="E543" s="398">
        <v>31000</v>
      </c>
      <c r="F543" s="398" t="s">
        <v>4015</v>
      </c>
      <c r="G543" s="398">
        <v>4507</v>
      </c>
      <c r="H543" s="398" t="s">
        <v>1803</v>
      </c>
      <c r="I543" s="398">
        <v>1</v>
      </c>
      <c r="J543" s="398">
        <v>6</v>
      </c>
      <c r="K543" s="398" t="s">
        <v>3964</v>
      </c>
    </row>
    <row r="544" spans="1:11">
      <c r="A544" s="398">
        <v>1708975428</v>
      </c>
      <c r="B544" s="398">
        <v>1</v>
      </c>
      <c r="C544" s="398" t="s">
        <v>2807</v>
      </c>
      <c r="D544" s="398" t="s">
        <v>2806</v>
      </c>
      <c r="E544" s="398">
        <v>31000</v>
      </c>
      <c r="F544" s="398" t="s">
        <v>4015</v>
      </c>
      <c r="G544" s="398">
        <v>4667</v>
      </c>
      <c r="H544" s="398" t="s">
        <v>1673</v>
      </c>
      <c r="I544" s="398">
        <v>1</v>
      </c>
      <c r="J544" s="398">
        <v>6</v>
      </c>
      <c r="K544" s="398" t="s">
        <v>3964</v>
      </c>
    </row>
    <row r="545" spans="1:11">
      <c r="A545" s="398">
        <v>1709765802</v>
      </c>
      <c r="B545" s="398">
        <v>1</v>
      </c>
      <c r="C545" s="398" t="s">
        <v>2194</v>
      </c>
      <c r="D545" s="398" t="s">
        <v>2193</v>
      </c>
      <c r="E545" s="398">
        <v>31000</v>
      </c>
      <c r="F545" s="398" t="s">
        <v>1714</v>
      </c>
      <c r="G545" s="398">
        <v>5014</v>
      </c>
      <c r="H545" s="398" t="s">
        <v>3878</v>
      </c>
      <c r="I545" s="398">
        <v>1</v>
      </c>
      <c r="J545" s="398">
        <v>6</v>
      </c>
      <c r="K545" s="398" t="s">
        <v>3964</v>
      </c>
    </row>
    <row r="546" spans="1:11">
      <c r="A546" s="398">
        <v>1801668664</v>
      </c>
      <c r="B546" s="398">
        <v>1</v>
      </c>
      <c r="C546" s="398" t="s">
        <v>1644</v>
      </c>
      <c r="D546" s="398" t="s">
        <v>1643</v>
      </c>
      <c r="E546" s="398">
        <v>78000</v>
      </c>
      <c r="F546" s="398" t="s">
        <v>4015</v>
      </c>
      <c r="G546" s="398">
        <v>5057</v>
      </c>
      <c r="H546" s="398" t="s">
        <v>3878</v>
      </c>
      <c r="I546" s="398">
        <v>1</v>
      </c>
      <c r="J546" s="398">
        <v>6</v>
      </c>
      <c r="K546" s="398" t="s">
        <v>3964</v>
      </c>
    </row>
    <row r="547" spans="1:11">
      <c r="A547" s="398">
        <v>1707950539</v>
      </c>
      <c r="B547" s="398">
        <v>1</v>
      </c>
      <c r="C547" s="398" t="s">
        <v>3354</v>
      </c>
      <c r="D547" s="398" t="s">
        <v>3385</v>
      </c>
      <c r="E547" s="398">
        <v>77000</v>
      </c>
      <c r="F547" s="398" t="s">
        <v>4015</v>
      </c>
      <c r="G547" s="398">
        <v>5261</v>
      </c>
      <c r="H547" s="398" t="s">
        <v>3878</v>
      </c>
      <c r="I547" s="398">
        <v>1</v>
      </c>
      <c r="J547" s="398">
        <v>6</v>
      </c>
      <c r="K547" s="398" t="s">
        <v>3964</v>
      </c>
    </row>
    <row r="548" spans="1:11">
      <c r="A548" s="398">
        <v>1714774575</v>
      </c>
      <c r="B548" s="398">
        <v>1</v>
      </c>
      <c r="C548" s="398" t="s">
        <v>3198</v>
      </c>
      <c r="D548" s="398" t="s">
        <v>3197</v>
      </c>
      <c r="E548" s="398">
        <v>77000</v>
      </c>
      <c r="F548" s="398" t="s">
        <v>1714</v>
      </c>
      <c r="G548" s="398">
        <v>5263</v>
      </c>
      <c r="H548" s="398" t="s">
        <v>3878</v>
      </c>
      <c r="I548" s="398">
        <v>1</v>
      </c>
      <c r="J548" s="398">
        <v>6</v>
      </c>
      <c r="K548" s="398" t="s">
        <v>3964</v>
      </c>
    </row>
    <row r="549" spans="1:11">
      <c r="A549" s="398">
        <v>1711975209</v>
      </c>
      <c r="B549" s="398">
        <v>1</v>
      </c>
      <c r="C549" s="398" t="s">
        <v>3178</v>
      </c>
      <c r="D549" s="398" t="s">
        <v>3177</v>
      </c>
      <c r="E549" s="398">
        <v>77000</v>
      </c>
      <c r="F549" s="398" t="s">
        <v>4015</v>
      </c>
      <c r="G549" s="398">
        <v>5266</v>
      </c>
      <c r="H549" s="398" t="s">
        <v>3878</v>
      </c>
      <c r="I549" s="398">
        <v>1</v>
      </c>
      <c r="J549" s="398">
        <v>6</v>
      </c>
      <c r="K549" s="398" t="s">
        <v>3964</v>
      </c>
    </row>
    <row r="550" spans="1:11">
      <c r="A550" s="398">
        <v>1715434385</v>
      </c>
      <c r="B550" s="398">
        <v>1</v>
      </c>
      <c r="C550" s="398" t="s">
        <v>3235</v>
      </c>
      <c r="D550" s="398" t="s">
        <v>3234</v>
      </c>
      <c r="E550" s="398">
        <v>22000</v>
      </c>
      <c r="F550" s="398" t="s">
        <v>4015</v>
      </c>
      <c r="G550" s="398">
        <v>5268</v>
      </c>
      <c r="H550" s="398" t="s">
        <v>3878</v>
      </c>
      <c r="I550" s="398">
        <v>1</v>
      </c>
      <c r="J550" s="398">
        <v>6</v>
      </c>
      <c r="K550" s="398" t="s">
        <v>3964</v>
      </c>
    </row>
    <row r="551" spans="1:11">
      <c r="A551" s="398">
        <v>1714387360</v>
      </c>
      <c r="B551" s="398">
        <v>1</v>
      </c>
      <c r="C551" s="398" t="s">
        <v>2544</v>
      </c>
      <c r="D551" s="398" t="s">
        <v>3212</v>
      </c>
      <c r="E551" s="398">
        <v>78000</v>
      </c>
      <c r="F551" s="398" t="s">
        <v>4015</v>
      </c>
      <c r="G551" s="398">
        <v>5273</v>
      </c>
      <c r="H551" s="398" t="s">
        <v>3878</v>
      </c>
      <c r="I551" s="398">
        <v>1</v>
      </c>
      <c r="J551" s="398">
        <v>6</v>
      </c>
      <c r="K551" s="398" t="s">
        <v>3964</v>
      </c>
    </row>
    <row r="552" spans="1:11">
      <c r="A552" s="398">
        <v>1713238614</v>
      </c>
      <c r="B552" s="398">
        <v>1</v>
      </c>
      <c r="C552" s="398" t="s">
        <v>3378</v>
      </c>
      <c r="D552" s="398" t="s">
        <v>3377</v>
      </c>
      <c r="E552" s="398">
        <v>72000</v>
      </c>
      <c r="F552" s="398" t="s">
        <v>4015</v>
      </c>
      <c r="G552" s="398">
        <v>5279</v>
      </c>
      <c r="H552" s="398" t="s">
        <v>3878</v>
      </c>
      <c r="I552" s="398">
        <v>1</v>
      </c>
      <c r="J552" s="398">
        <v>6</v>
      </c>
      <c r="K552" s="398" t="s">
        <v>3964</v>
      </c>
    </row>
    <row r="553" spans="1:11">
      <c r="A553" s="398">
        <v>1706901079</v>
      </c>
      <c r="B553" s="398">
        <v>1</v>
      </c>
      <c r="C553" s="398" t="s">
        <v>3008</v>
      </c>
      <c r="D553" s="398" t="s">
        <v>3108</v>
      </c>
      <c r="E553" s="398">
        <v>71000</v>
      </c>
      <c r="F553" s="398" t="s">
        <v>4015</v>
      </c>
      <c r="G553" s="398">
        <v>5280</v>
      </c>
      <c r="H553" s="398" t="s">
        <v>3878</v>
      </c>
      <c r="I553" s="398">
        <v>1</v>
      </c>
      <c r="J553" s="398">
        <v>6</v>
      </c>
      <c r="K553" s="398" t="s">
        <v>3964</v>
      </c>
    </row>
    <row r="554" spans="1:11">
      <c r="A554" s="398">
        <v>1712443546</v>
      </c>
      <c r="B554" s="398">
        <v>1</v>
      </c>
      <c r="C554" s="398" t="s">
        <v>641</v>
      </c>
      <c r="D554" s="398" t="s">
        <v>3196</v>
      </c>
      <c r="E554" s="398">
        <v>77000</v>
      </c>
      <c r="F554" s="398" t="s">
        <v>1714</v>
      </c>
      <c r="G554" s="398">
        <v>5282</v>
      </c>
      <c r="H554" s="398" t="s">
        <v>3878</v>
      </c>
      <c r="I554" s="398">
        <v>1</v>
      </c>
      <c r="J554" s="398">
        <v>6</v>
      </c>
      <c r="K554" s="398" t="s">
        <v>3964</v>
      </c>
    </row>
    <row r="555" spans="1:11">
      <c r="A555" s="398">
        <v>502097165</v>
      </c>
      <c r="B555" s="398">
        <v>1</v>
      </c>
      <c r="C555" s="398" t="s">
        <v>1268</v>
      </c>
      <c r="D555" s="398" t="s">
        <v>3194</v>
      </c>
      <c r="E555" s="398">
        <v>77000</v>
      </c>
      <c r="F555" s="398" t="s">
        <v>1714</v>
      </c>
      <c r="G555" s="398">
        <v>5283</v>
      </c>
      <c r="H555" s="398" t="s">
        <v>3878</v>
      </c>
      <c r="I555" s="398">
        <v>1</v>
      </c>
      <c r="J555" s="398">
        <v>6</v>
      </c>
      <c r="K555" s="398" t="s">
        <v>3964</v>
      </c>
    </row>
    <row r="556" spans="1:11">
      <c r="A556" s="398">
        <v>1709940249</v>
      </c>
      <c r="B556" s="398">
        <v>1</v>
      </c>
      <c r="C556" s="398" t="s">
        <v>1468</v>
      </c>
      <c r="D556" s="398" t="s">
        <v>3227</v>
      </c>
      <c r="E556" s="398">
        <v>21000</v>
      </c>
      <c r="F556" s="398" t="s">
        <v>4015</v>
      </c>
      <c r="G556" s="398">
        <v>5288</v>
      </c>
      <c r="H556" s="398" t="s">
        <v>3878</v>
      </c>
      <c r="I556" s="398">
        <v>1</v>
      </c>
      <c r="J556" s="398">
        <v>6</v>
      </c>
      <c r="K556" s="398" t="s">
        <v>3964</v>
      </c>
    </row>
    <row r="557" spans="1:11">
      <c r="A557" s="398">
        <v>1710964998</v>
      </c>
      <c r="B557" s="398">
        <v>1</v>
      </c>
      <c r="C557" s="398" t="s">
        <v>2988</v>
      </c>
      <c r="D557" s="398" t="s">
        <v>2987</v>
      </c>
      <c r="E557" s="398">
        <v>22000</v>
      </c>
      <c r="F557" s="398" t="s">
        <v>4015</v>
      </c>
      <c r="G557" s="398">
        <v>5290</v>
      </c>
      <c r="H557" s="398" t="s">
        <v>3878</v>
      </c>
      <c r="I557" s="398">
        <v>1</v>
      </c>
      <c r="J557" s="398">
        <v>6</v>
      </c>
      <c r="K557" s="398" t="s">
        <v>3964</v>
      </c>
    </row>
    <row r="558" spans="1:11">
      <c r="A558" s="398">
        <v>602042285</v>
      </c>
      <c r="B558" s="398">
        <v>1</v>
      </c>
      <c r="C558" s="398" t="s">
        <v>3220</v>
      </c>
      <c r="D558" s="398" t="s">
        <v>3219</v>
      </c>
      <c r="E558" s="398">
        <v>20000</v>
      </c>
      <c r="F558" s="398" t="s">
        <v>4015</v>
      </c>
      <c r="G558" s="398">
        <v>5291</v>
      </c>
      <c r="H558" s="398" t="s">
        <v>3878</v>
      </c>
      <c r="I558" s="398">
        <v>1</v>
      </c>
      <c r="J558" s="398">
        <v>6</v>
      </c>
      <c r="K558" s="398" t="s">
        <v>3964</v>
      </c>
    </row>
    <row r="559" spans="1:11">
      <c r="A559" s="398">
        <v>1706685540</v>
      </c>
      <c r="B559" s="398">
        <v>1</v>
      </c>
      <c r="C559" s="398" t="s">
        <v>1576</v>
      </c>
      <c r="D559" s="398" t="s">
        <v>1575</v>
      </c>
      <c r="E559" s="398">
        <v>35000</v>
      </c>
      <c r="F559" s="398" t="s">
        <v>4015</v>
      </c>
      <c r="G559" s="398">
        <v>5854</v>
      </c>
      <c r="H559" s="398" t="s">
        <v>1572</v>
      </c>
      <c r="I559" s="398">
        <v>1</v>
      </c>
      <c r="J559" s="398">
        <v>5</v>
      </c>
      <c r="K559" s="398" t="s">
        <v>3964</v>
      </c>
    </row>
    <row r="560" spans="1:11">
      <c r="A560" s="398">
        <v>1715224075</v>
      </c>
      <c r="B560" s="398">
        <v>1</v>
      </c>
      <c r="C560" s="398" t="s">
        <v>1468</v>
      </c>
      <c r="D560" s="398" t="s">
        <v>2189</v>
      </c>
      <c r="E560" s="398">
        <v>31000</v>
      </c>
      <c r="F560" s="398" t="s">
        <v>1714</v>
      </c>
      <c r="G560" s="398">
        <v>5910</v>
      </c>
      <c r="H560" s="398" t="s">
        <v>3940</v>
      </c>
      <c r="I560" s="398">
        <v>1</v>
      </c>
      <c r="J560" s="398">
        <v>6</v>
      </c>
      <c r="K560" s="398" t="s">
        <v>3964</v>
      </c>
    </row>
    <row r="561" spans="1:11">
      <c r="A561" s="398">
        <v>1714771993</v>
      </c>
      <c r="B561" s="398">
        <v>1</v>
      </c>
      <c r="C561" s="398" t="s">
        <v>402</v>
      </c>
      <c r="D561" s="398" t="s">
        <v>3258</v>
      </c>
      <c r="E561" s="398">
        <v>42000</v>
      </c>
      <c r="F561" s="398" t="s">
        <v>4015</v>
      </c>
      <c r="G561" s="398">
        <v>5925</v>
      </c>
      <c r="H561" s="398" t="s">
        <v>3878</v>
      </c>
      <c r="I561" s="398">
        <v>1</v>
      </c>
      <c r="J561" s="398">
        <v>6</v>
      </c>
      <c r="K561" s="398" t="s">
        <v>3964</v>
      </c>
    </row>
    <row r="562" spans="1:11">
      <c r="A562" s="398">
        <v>21967335</v>
      </c>
      <c r="B562" s="398">
        <v>1</v>
      </c>
      <c r="C562" s="398" t="s">
        <v>4016</v>
      </c>
      <c r="D562" s="398" t="s">
        <v>2330</v>
      </c>
      <c r="E562" s="398">
        <v>37000</v>
      </c>
      <c r="F562" s="398" t="s">
        <v>4015</v>
      </c>
      <c r="G562" s="398">
        <v>3000528</v>
      </c>
      <c r="H562" s="398" t="s">
        <v>3878</v>
      </c>
      <c r="I562" s="398">
        <v>1</v>
      </c>
      <c r="J562" s="398">
        <v>5</v>
      </c>
      <c r="K562" s="398" t="s">
        <v>3964</v>
      </c>
    </row>
    <row r="563" spans="1:11">
      <c r="A563" s="398">
        <v>22244594</v>
      </c>
      <c r="B563" s="398">
        <v>1</v>
      </c>
      <c r="C563" s="398" t="s">
        <v>2919</v>
      </c>
      <c r="D563" s="398" t="s">
        <v>2918</v>
      </c>
      <c r="E563" s="398">
        <v>22000</v>
      </c>
      <c r="F563" s="398" t="s">
        <v>4015</v>
      </c>
      <c r="G563" s="398">
        <v>3000756</v>
      </c>
      <c r="H563" s="398" t="s">
        <v>3878</v>
      </c>
      <c r="I563" s="398">
        <v>1</v>
      </c>
      <c r="J563" s="398">
        <v>6</v>
      </c>
      <c r="K563" s="398" t="s">
        <v>3964</v>
      </c>
    </row>
    <row r="564" spans="1:11">
      <c r="A564" s="398">
        <v>79248634</v>
      </c>
      <c r="B564" s="398">
        <v>1</v>
      </c>
      <c r="C564" s="398" t="s">
        <v>2917</v>
      </c>
      <c r="D564" s="398" t="s">
        <v>2916</v>
      </c>
      <c r="E564" s="398">
        <v>10000</v>
      </c>
      <c r="F564" s="398" t="s">
        <v>4015</v>
      </c>
      <c r="G564" s="398">
        <v>3300224</v>
      </c>
      <c r="H564" s="398" t="s">
        <v>3878</v>
      </c>
      <c r="I564" s="398">
        <v>1</v>
      </c>
      <c r="J564" s="398">
        <v>6</v>
      </c>
      <c r="K564" s="398" t="s">
        <v>3964</v>
      </c>
    </row>
    <row r="565" spans="1:11">
      <c r="A565" s="398">
        <v>1701614776</v>
      </c>
      <c r="B565" s="398">
        <v>1</v>
      </c>
      <c r="C565" s="398" t="s">
        <v>1581</v>
      </c>
      <c r="D565" s="398" t="s">
        <v>2791</v>
      </c>
      <c r="E565" s="398">
        <v>32000</v>
      </c>
      <c r="F565" s="398" t="s">
        <v>4015</v>
      </c>
      <c r="G565" s="398">
        <v>3400050</v>
      </c>
      <c r="H565" s="398" t="s">
        <v>3944</v>
      </c>
      <c r="I565" s="398">
        <v>1</v>
      </c>
      <c r="J565" s="398">
        <v>6</v>
      </c>
      <c r="K565" s="398" t="s">
        <v>3964</v>
      </c>
    </row>
    <row r="566" spans="1:11">
      <c r="A566" s="398">
        <v>1706550108</v>
      </c>
      <c r="B566" s="398">
        <v>1</v>
      </c>
      <c r="C566" s="398" t="s">
        <v>982</v>
      </c>
      <c r="D566" s="398" t="s">
        <v>1552</v>
      </c>
      <c r="E566" s="398">
        <v>31000</v>
      </c>
      <c r="F566" s="398" t="s">
        <v>4015</v>
      </c>
      <c r="G566" s="398">
        <v>3400260</v>
      </c>
      <c r="H566" s="398" t="s">
        <v>3936</v>
      </c>
      <c r="I566" s="398">
        <v>1</v>
      </c>
      <c r="J566" s="398">
        <v>6</v>
      </c>
      <c r="K566" s="398" t="s">
        <v>3964</v>
      </c>
    </row>
    <row r="567" spans="1:11">
      <c r="A567" s="398">
        <v>1708092950</v>
      </c>
      <c r="B567" s="398">
        <v>1</v>
      </c>
      <c r="C567" s="398" t="s">
        <v>3292</v>
      </c>
      <c r="D567" s="398" t="s">
        <v>3291</v>
      </c>
      <c r="E567" s="398">
        <v>44000</v>
      </c>
      <c r="F567" s="398" t="s">
        <v>4015</v>
      </c>
      <c r="G567" s="398">
        <v>3400282</v>
      </c>
      <c r="H567" s="398" t="s">
        <v>3885</v>
      </c>
      <c r="I567" s="398">
        <v>1</v>
      </c>
      <c r="J567" s="398">
        <v>6</v>
      </c>
      <c r="K567" s="398" t="s">
        <v>3964</v>
      </c>
    </row>
    <row r="568" spans="1:11">
      <c r="A568" s="398">
        <v>1706457361</v>
      </c>
      <c r="B568" s="398">
        <v>1</v>
      </c>
      <c r="C568" s="398" t="s">
        <v>1546</v>
      </c>
      <c r="D568" s="398" t="s">
        <v>1545</v>
      </c>
      <c r="E568" s="398">
        <v>31000</v>
      </c>
      <c r="F568" s="398" t="s">
        <v>4015</v>
      </c>
      <c r="G568" s="398">
        <v>3400351</v>
      </c>
      <c r="H568" s="398" t="s">
        <v>1798</v>
      </c>
      <c r="I568" s="398">
        <v>1</v>
      </c>
      <c r="J568" s="398">
        <v>6</v>
      </c>
      <c r="K568" s="398" t="s">
        <v>3964</v>
      </c>
    </row>
    <row r="569" spans="1:11">
      <c r="A569" s="398">
        <v>1709394553</v>
      </c>
      <c r="B569" s="398">
        <v>1</v>
      </c>
      <c r="C569" s="398" t="s">
        <v>2199</v>
      </c>
      <c r="D569" s="398" t="s">
        <v>2198</v>
      </c>
      <c r="E569" s="398">
        <v>32000</v>
      </c>
      <c r="F569" s="398" t="s">
        <v>1714</v>
      </c>
      <c r="G569" s="398">
        <v>3400395</v>
      </c>
      <c r="H569" s="398" t="s">
        <v>1811</v>
      </c>
      <c r="I569" s="398">
        <v>1</v>
      </c>
      <c r="J569" s="398">
        <v>4</v>
      </c>
      <c r="K569" s="398" t="s">
        <v>3964</v>
      </c>
    </row>
    <row r="570" spans="1:11">
      <c r="A570" s="398">
        <v>1709907933</v>
      </c>
      <c r="B570" s="398">
        <v>1</v>
      </c>
      <c r="C570" s="398" t="s">
        <v>3254</v>
      </c>
      <c r="D570" s="398" t="s">
        <v>3253</v>
      </c>
      <c r="E570" s="398">
        <v>42000</v>
      </c>
      <c r="F570" s="398" t="s">
        <v>4015</v>
      </c>
      <c r="G570" s="398">
        <v>3400482</v>
      </c>
      <c r="H570" s="398" t="s">
        <v>1798</v>
      </c>
      <c r="I570" s="398">
        <v>1</v>
      </c>
      <c r="J570" s="398">
        <v>6</v>
      </c>
      <c r="K570" s="398" t="s">
        <v>3964</v>
      </c>
    </row>
    <row r="571" spans="1:11">
      <c r="A571" s="398">
        <v>1710218528</v>
      </c>
      <c r="B571" s="398">
        <v>1</v>
      </c>
      <c r="C571" s="398" t="s">
        <v>2191</v>
      </c>
      <c r="D571" s="398" t="s">
        <v>2190</v>
      </c>
      <c r="E571" s="398">
        <v>31000</v>
      </c>
      <c r="F571" s="398" t="s">
        <v>1714</v>
      </c>
      <c r="G571" s="398">
        <v>3400530</v>
      </c>
      <c r="H571" s="398" t="s">
        <v>3878</v>
      </c>
      <c r="I571" s="398">
        <v>1</v>
      </c>
      <c r="J571" s="398">
        <v>6</v>
      </c>
      <c r="K571" s="398" t="s">
        <v>3964</v>
      </c>
    </row>
    <row r="572" spans="1:11">
      <c r="A572" s="398">
        <v>1701599779</v>
      </c>
      <c r="B572" s="398">
        <v>1</v>
      </c>
      <c r="C572" s="398" t="s">
        <v>3224</v>
      </c>
      <c r="D572" s="398" t="s">
        <v>3223</v>
      </c>
      <c r="E572" s="398">
        <v>21000</v>
      </c>
      <c r="F572" s="398" t="s">
        <v>4015</v>
      </c>
      <c r="G572" s="398">
        <v>3400544</v>
      </c>
      <c r="H572" s="398" t="s">
        <v>3878</v>
      </c>
      <c r="I572" s="398">
        <v>1</v>
      </c>
      <c r="J572" s="398">
        <v>6</v>
      </c>
      <c r="K572" s="398" t="s">
        <v>3964</v>
      </c>
    </row>
    <row r="573" spans="1:11">
      <c r="A573" s="398">
        <v>1710586676</v>
      </c>
      <c r="B573" s="398">
        <v>1</v>
      </c>
      <c r="C573" s="398" t="s">
        <v>109</v>
      </c>
      <c r="D573" s="398" t="s">
        <v>2209</v>
      </c>
      <c r="E573" s="398">
        <v>33000</v>
      </c>
      <c r="F573" s="398" t="s">
        <v>1714</v>
      </c>
      <c r="G573" s="398">
        <v>3400553</v>
      </c>
      <c r="H573" s="398" t="s">
        <v>3878</v>
      </c>
      <c r="I573" s="398">
        <v>1</v>
      </c>
      <c r="J573" s="398">
        <v>3</v>
      </c>
      <c r="K573" s="398" t="s">
        <v>3964</v>
      </c>
    </row>
    <row r="574" spans="1:11">
      <c r="A574" s="398">
        <v>1708714736</v>
      </c>
      <c r="B574" s="398">
        <v>1</v>
      </c>
      <c r="C574" s="398" t="s">
        <v>541</v>
      </c>
      <c r="D574" s="398" t="s">
        <v>739</v>
      </c>
      <c r="E574" s="398">
        <v>31000</v>
      </c>
      <c r="F574" s="398" t="s">
        <v>4015</v>
      </c>
      <c r="G574" s="398">
        <v>3400716</v>
      </c>
      <c r="H574" s="398" t="s">
        <v>1831</v>
      </c>
      <c r="I574" s="398">
        <v>1</v>
      </c>
      <c r="J574" s="398">
        <v>6</v>
      </c>
      <c r="K574" s="398" t="s">
        <v>3964</v>
      </c>
    </row>
    <row r="575" spans="1:11">
      <c r="A575" s="398">
        <v>1706392071</v>
      </c>
      <c r="B575" s="398">
        <v>1</v>
      </c>
      <c r="C575" s="398" t="s">
        <v>2894</v>
      </c>
      <c r="D575" s="398" t="s">
        <v>2893</v>
      </c>
      <c r="E575" s="398">
        <v>32000</v>
      </c>
      <c r="F575" s="398" t="s">
        <v>4015</v>
      </c>
      <c r="G575" s="398">
        <v>3400737</v>
      </c>
      <c r="H575" s="398" t="s">
        <v>1831</v>
      </c>
      <c r="I575" s="398">
        <v>1</v>
      </c>
      <c r="J575" s="398">
        <v>4</v>
      </c>
      <c r="K575" s="398" t="s">
        <v>3964</v>
      </c>
    </row>
    <row r="576" spans="1:11">
      <c r="A576" s="398">
        <v>1801696012</v>
      </c>
      <c r="B576" s="398">
        <v>1</v>
      </c>
      <c r="C576" s="398" t="s">
        <v>3252</v>
      </c>
      <c r="D576" s="398" t="s">
        <v>3251</v>
      </c>
      <c r="E576" s="398">
        <v>42000</v>
      </c>
      <c r="F576" s="398" t="s">
        <v>4015</v>
      </c>
      <c r="G576" s="398">
        <v>3400783</v>
      </c>
      <c r="H576" s="398" t="s">
        <v>1831</v>
      </c>
      <c r="I576" s="398">
        <v>1</v>
      </c>
      <c r="J576" s="398">
        <v>6</v>
      </c>
      <c r="K576" s="398" t="s">
        <v>3964</v>
      </c>
    </row>
    <row r="577" spans="1:11">
      <c r="A577" s="398">
        <v>1708600265</v>
      </c>
      <c r="B577" s="398">
        <v>1</v>
      </c>
      <c r="C577" s="398" t="s">
        <v>4017</v>
      </c>
      <c r="D577" s="398" t="s">
        <v>4018</v>
      </c>
      <c r="E577" s="398">
        <v>36000</v>
      </c>
      <c r="F577" s="398" t="s">
        <v>4015</v>
      </c>
      <c r="G577" s="398">
        <v>3401088</v>
      </c>
      <c r="H577" s="398" t="s">
        <v>1803</v>
      </c>
      <c r="I577" s="398">
        <v>2</v>
      </c>
      <c r="J577" s="398">
        <v>4</v>
      </c>
      <c r="K577" s="398" t="s">
        <v>3964</v>
      </c>
    </row>
    <row r="578" spans="1:11">
      <c r="A578" s="398">
        <v>601882749</v>
      </c>
      <c r="B578" s="398">
        <v>1</v>
      </c>
      <c r="C578" s="398" t="s">
        <v>1460</v>
      </c>
      <c r="D578" s="398" t="s">
        <v>3409</v>
      </c>
      <c r="E578" s="398">
        <v>35000</v>
      </c>
      <c r="F578" s="398" t="s">
        <v>4015</v>
      </c>
      <c r="G578" s="398">
        <v>3401114</v>
      </c>
      <c r="H578" s="398" t="s">
        <v>1803</v>
      </c>
      <c r="I578" s="398">
        <v>1</v>
      </c>
      <c r="J578" s="398">
        <v>4</v>
      </c>
      <c r="K578" s="398" t="s">
        <v>3964</v>
      </c>
    </row>
    <row r="579" spans="1:11">
      <c r="A579" s="398">
        <v>1713474615</v>
      </c>
      <c r="B579" s="398">
        <v>1</v>
      </c>
      <c r="C579" s="398" t="s">
        <v>3233</v>
      </c>
      <c r="D579" s="398" t="s">
        <v>3232</v>
      </c>
      <c r="E579" s="398">
        <v>22000</v>
      </c>
      <c r="F579" s="398" t="s">
        <v>4015</v>
      </c>
      <c r="G579" s="398">
        <v>3401143</v>
      </c>
      <c r="H579" s="398" t="s">
        <v>1803</v>
      </c>
      <c r="I579" s="398">
        <v>1</v>
      </c>
      <c r="J579" s="398">
        <v>6</v>
      </c>
      <c r="K579" s="398" t="s">
        <v>3964</v>
      </c>
    </row>
    <row r="580" spans="1:11">
      <c r="A580" s="398">
        <v>1709487084</v>
      </c>
      <c r="B580" s="398">
        <v>1</v>
      </c>
      <c r="C580" s="398" t="s">
        <v>2901</v>
      </c>
      <c r="D580" s="398" t="s">
        <v>2900</v>
      </c>
      <c r="E580" s="398">
        <v>33000</v>
      </c>
      <c r="F580" s="398" t="s">
        <v>4015</v>
      </c>
      <c r="G580" s="398">
        <v>3401195</v>
      </c>
      <c r="H580" s="398" t="s">
        <v>1803</v>
      </c>
      <c r="I580" s="398">
        <v>1</v>
      </c>
      <c r="J580" s="398">
        <v>4</v>
      </c>
      <c r="K580" s="398" t="s">
        <v>3964</v>
      </c>
    </row>
    <row r="581" spans="1:11">
      <c r="A581" s="398">
        <v>1708269285</v>
      </c>
      <c r="B581" s="398">
        <v>1</v>
      </c>
      <c r="C581" s="398" t="s">
        <v>3112</v>
      </c>
      <c r="D581" s="398" t="s">
        <v>3111</v>
      </c>
      <c r="E581" s="398">
        <v>71000</v>
      </c>
      <c r="F581" s="398" t="s">
        <v>4015</v>
      </c>
      <c r="G581" s="398">
        <v>3401238</v>
      </c>
      <c r="H581" s="398" t="s">
        <v>1803</v>
      </c>
      <c r="I581" s="398">
        <v>1</v>
      </c>
      <c r="J581" s="398">
        <v>6</v>
      </c>
      <c r="K581" s="398" t="s">
        <v>3964</v>
      </c>
    </row>
    <row r="582" spans="1:11">
      <c r="A582" s="398">
        <v>1711249936</v>
      </c>
      <c r="B582" s="398">
        <v>1</v>
      </c>
      <c r="C582" s="398" t="s">
        <v>171</v>
      </c>
      <c r="D582" s="398" t="s">
        <v>4019</v>
      </c>
      <c r="E582" s="398">
        <v>52020</v>
      </c>
      <c r="F582" s="398" t="s">
        <v>4015</v>
      </c>
      <c r="G582" s="398">
        <v>3401359</v>
      </c>
      <c r="H582" s="398" t="s">
        <v>1572</v>
      </c>
      <c r="I582" s="398">
        <v>1</v>
      </c>
      <c r="J582" s="398">
        <v>6</v>
      </c>
      <c r="K582" s="398" t="s">
        <v>3964</v>
      </c>
    </row>
    <row r="583" spans="1:11">
      <c r="A583" s="398">
        <v>1702582519</v>
      </c>
      <c r="B583" s="398">
        <v>1</v>
      </c>
      <c r="C583" s="398" t="s">
        <v>3069</v>
      </c>
      <c r="D583" s="398" t="s">
        <v>3068</v>
      </c>
      <c r="E583" s="398">
        <v>61000</v>
      </c>
      <c r="F583" s="398" t="s">
        <v>4015</v>
      </c>
      <c r="G583" s="398">
        <v>3401377</v>
      </c>
      <c r="H583" s="398" t="s">
        <v>1572</v>
      </c>
      <c r="I583" s="398">
        <v>1</v>
      </c>
      <c r="J583" s="398">
        <v>6</v>
      </c>
      <c r="K583" s="398" t="s">
        <v>3964</v>
      </c>
    </row>
    <row r="584" spans="1:11">
      <c r="A584" s="398">
        <v>1802298982</v>
      </c>
      <c r="B584" s="398">
        <v>1</v>
      </c>
      <c r="C584" s="398" t="s">
        <v>559</v>
      </c>
      <c r="D584" s="398" t="s">
        <v>558</v>
      </c>
      <c r="E584" s="398">
        <v>34000</v>
      </c>
      <c r="F584" s="398" t="s">
        <v>4015</v>
      </c>
      <c r="G584" s="398">
        <v>3401432</v>
      </c>
      <c r="H584" s="398" t="s">
        <v>1572</v>
      </c>
      <c r="I584" s="398">
        <v>1</v>
      </c>
      <c r="J584" s="398">
        <v>3</v>
      </c>
      <c r="K584" s="398" t="s">
        <v>3964</v>
      </c>
    </row>
    <row r="585" spans="1:11">
      <c r="A585" s="398">
        <v>1708393440</v>
      </c>
      <c r="B585" s="398">
        <v>1</v>
      </c>
      <c r="C585" s="398" t="s">
        <v>1555</v>
      </c>
      <c r="D585" s="398" t="s">
        <v>1554</v>
      </c>
      <c r="E585" s="398">
        <v>31000</v>
      </c>
      <c r="F585" s="398" t="s">
        <v>4015</v>
      </c>
      <c r="G585" s="398">
        <v>3401437</v>
      </c>
      <c r="H585" s="398" t="s">
        <v>1826</v>
      </c>
      <c r="I585" s="398">
        <v>1</v>
      </c>
      <c r="J585" s="398">
        <v>6</v>
      </c>
      <c r="K585" s="398" t="s">
        <v>3964</v>
      </c>
    </row>
    <row r="586" spans="1:11">
      <c r="A586" s="398">
        <v>1704106366</v>
      </c>
      <c r="B586" s="398">
        <v>1</v>
      </c>
      <c r="C586" s="398" t="s">
        <v>244</v>
      </c>
      <c r="D586" s="398" t="s">
        <v>243</v>
      </c>
      <c r="E586" s="398">
        <v>52020</v>
      </c>
      <c r="F586" s="398" t="s">
        <v>4015</v>
      </c>
      <c r="G586" s="398">
        <v>3401450</v>
      </c>
      <c r="H586" s="398" t="s">
        <v>1826</v>
      </c>
      <c r="I586" s="398">
        <v>1</v>
      </c>
      <c r="J586" s="398">
        <v>6</v>
      </c>
      <c r="K586" s="398" t="s">
        <v>3964</v>
      </c>
    </row>
    <row r="587" spans="1:11">
      <c r="A587" s="398">
        <v>1708609258</v>
      </c>
      <c r="B587" s="398">
        <v>1</v>
      </c>
      <c r="C587" s="398" t="s">
        <v>1538</v>
      </c>
      <c r="D587" s="398" t="s">
        <v>1537</v>
      </c>
      <c r="E587" s="398">
        <v>23000</v>
      </c>
      <c r="F587" s="398" t="s">
        <v>4015</v>
      </c>
      <c r="G587" s="398">
        <v>3401478</v>
      </c>
      <c r="H587" s="398" t="s">
        <v>1936</v>
      </c>
      <c r="I587" s="398">
        <v>1</v>
      </c>
      <c r="J587" s="398">
        <v>6</v>
      </c>
      <c r="K587" s="398" t="s">
        <v>3964</v>
      </c>
    </row>
    <row r="588" spans="1:11">
      <c r="A588" s="398">
        <v>1712820867</v>
      </c>
      <c r="B588" s="398">
        <v>1</v>
      </c>
      <c r="C588" s="398" t="s">
        <v>1565</v>
      </c>
      <c r="D588" s="398" t="s">
        <v>1564</v>
      </c>
      <c r="E588" s="398">
        <v>34000</v>
      </c>
      <c r="F588" s="398" t="s">
        <v>4015</v>
      </c>
      <c r="G588" s="398">
        <v>3401483</v>
      </c>
      <c r="H588" s="398" t="s">
        <v>1936</v>
      </c>
      <c r="I588" s="398">
        <v>1</v>
      </c>
      <c r="J588" s="398">
        <v>4</v>
      </c>
      <c r="K588" s="398" t="s">
        <v>3964</v>
      </c>
    </row>
    <row r="589" spans="1:11">
      <c r="A589" s="398">
        <v>1801910660</v>
      </c>
      <c r="B589" s="398">
        <v>1</v>
      </c>
      <c r="C589" s="398" t="s">
        <v>662</v>
      </c>
      <c r="D589" s="398" t="s">
        <v>661</v>
      </c>
      <c r="E589" s="398">
        <v>52010</v>
      </c>
      <c r="F589" s="398" t="s">
        <v>4015</v>
      </c>
      <c r="G589" s="398">
        <v>3401486</v>
      </c>
      <c r="H589" s="398" t="s">
        <v>1936</v>
      </c>
      <c r="I589" s="398">
        <v>1</v>
      </c>
      <c r="J589" s="398">
        <v>5</v>
      </c>
      <c r="K589" s="398" t="s">
        <v>3964</v>
      </c>
    </row>
    <row r="590" spans="1:11">
      <c r="A590" s="398">
        <v>1708047889</v>
      </c>
      <c r="B590" s="398">
        <v>1</v>
      </c>
      <c r="C590" s="398" t="s">
        <v>1585</v>
      </c>
      <c r="D590" s="398" t="s">
        <v>1584</v>
      </c>
      <c r="E590" s="398">
        <v>52000</v>
      </c>
      <c r="F590" s="398" t="s">
        <v>4015</v>
      </c>
      <c r="G590" s="398">
        <v>3401492</v>
      </c>
      <c r="H590" s="398" t="s">
        <v>1936</v>
      </c>
      <c r="I590" s="398">
        <v>1</v>
      </c>
      <c r="J590" s="398">
        <v>4</v>
      </c>
      <c r="K590" s="398" t="s">
        <v>3964</v>
      </c>
    </row>
    <row r="591" spans="1:11">
      <c r="A591" s="398">
        <v>602258774</v>
      </c>
      <c r="B591" s="398">
        <v>1</v>
      </c>
      <c r="C591" s="398" t="s">
        <v>2888</v>
      </c>
      <c r="D591" s="398" t="s">
        <v>2887</v>
      </c>
      <c r="E591" s="398">
        <v>32000</v>
      </c>
      <c r="F591" s="398" t="s">
        <v>4015</v>
      </c>
      <c r="G591" s="398">
        <v>3401498</v>
      </c>
      <c r="H591" s="398" t="s">
        <v>3878</v>
      </c>
      <c r="I591" s="398">
        <v>1</v>
      </c>
      <c r="J591" s="398">
        <v>4</v>
      </c>
      <c r="K591" s="398" t="s">
        <v>3964</v>
      </c>
    </row>
    <row r="592" spans="1:11">
      <c r="A592" s="398">
        <v>1708013659</v>
      </c>
      <c r="B592" s="398">
        <v>1</v>
      </c>
      <c r="C592" s="398" t="s">
        <v>3218</v>
      </c>
      <c r="D592" s="398" t="s">
        <v>3217</v>
      </c>
      <c r="E592" s="398">
        <v>20000</v>
      </c>
      <c r="F592" s="398" t="s">
        <v>4015</v>
      </c>
      <c r="G592" s="398">
        <v>3401499</v>
      </c>
      <c r="H592" s="398" t="s">
        <v>3878</v>
      </c>
      <c r="I592" s="398">
        <v>1</v>
      </c>
      <c r="J592" s="398">
        <v>6</v>
      </c>
      <c r="K592" s="398" t="s">
        <v>3964</v>
      </c>
    </row>
    <row r="593" spans="1:11">
      <c r="A593" s="398">
        <v>1708604259</v>
      </c>
      <c r="B593" s="398">
        <v>1</v>
      </c>
      <c r="C593" s="398" t="s">
        <v>3122</v>
      </c>
      <c r="D593" s="398" t="s">
        <v>3121</v>
      </c>
      <c r="E593" s="398">
        <v>71000</v>
      </c>
      <c r="F593" s="398" t="s">
        <v>4015</v>
      </c>
      <c r="G593" s="398">
        <v>3401510</v>
      </c>
      <c r="H593" s="398" t="s">
        <v>3878</v>
      </c>
      <c r="I593" s="398">
        <v>1</v>
      </c>
      <c r="J593" s="398">
        <v>6</v>
      </c>
      <c r="K593" s="398" t="s">
        <v>3964</v>
      </c>
    </row>
    <row r="594" spans="1:11">
      <c r="A594" s="398">
        <v>1400280978</v>
      </c>
      <c r="B594" s="398">
        <v>1</v>
      </c>
      <c r="C594" s="398" t="s">
        <v>3176</v>
      </c>
      <c r="D594" s="398" t="s">
        <v>3175</v>
      </c>
      <c r="E594" s="398">
        <v>77000</v>
      </c>
      <c r="F594" s="398" t="s">
        <v>4015</v>
      </c>
      <c r="G594" s="398">
        <v>3401520</v>
      </c>
      <c r="H594" s="398" t="s">
        <v>3878</v>
      </c>
      <c r="I594" s="398">
        <v>1</v>
      </c>
      <c r="J594" s="398">
        <v>6</v>
      </c>
      <c r="K594" s="398" t="s">
        <v>3964</v>
      </c>
    </row>
    <row r="595" spans="1:11">
      <c r="A595" s="398">
        <v>1707316111</v>
      </c>
      <c r="B595" s="398">
        <v>1</v>
      </c>
      <c r="C595" s="398" t="s">
        <v>2986</v>
      </c>
      <c r="D595" s="398" t="s">
        <v>2985</v>
      </c>
      <c r="E595" s="398">
        <v>22000</v>
      </c>
      <c r="F595" s="398" t="s">
        <v>4015</v>
      </c>
      <c r="G595" s="398">
        <v>3401521</v>
      </c>
      <c r="H595" s="398" t="s">
        <v>3878</v>
      </c>
      <c r="I595" s="398">
        <v>1</v>
      </c>
      <c r="J595" s="398">
        <v>6</v>
      </c>
      <c r="K595" s="398" t="s">
        <v>3964</v>
      </c>
    </row>
    <row r="596" spans="1:11">
      <c r="A596" s="398">
        <v>1706376918</v>
      </c>
      <c r="B596" s="398">
        <v>1</v>
      </c>
      <c r="C596" s="398" t="s">
        <v>4020</v>
      </c>
      <c r="D596" s="398" t="s">
        <v>4021</v>
      </c>
      <c r="E596" s="398">
        <v>79000</v>
      </c>
      <c r="F596" s="398" t="s">
        <v>4015</v>
      </c>
      <c r="G596" s="398">
        <v>3401523</v>
      </c>
      <c r="H596" s="398" t="s">
        <v>3878</v>
      </c>
      <c r="I596" s="398">
        <v>1</v>
      </c>
      <c r="J596" s="398">
        <v>6</v>
      </c>
      <c r="K596" s="398" t="s">
        <v>3964</v>
      </c>
    </row>
    <row r="597" spans="1:11">
      <c r="A597" s="398">
        <v>1707631030</v>
      </c>
      <c r="B597" s="398">
        <v>1</v>
      </c>
      <c r="C597" s="398" t="s">
        <v>109</v>
      </c>
      <c r="D597" s="398" t="s">
        <v>3016</v>
      </c>
      <c r="E597" s="398">
        <v>26000</v>
      </c>
      <c r="F597" s="398" t="s">
        <v>4015</v>
      </c>
      <c r="G597" s="398">
        <v>3407058</v>
      </c>
      <c r="H597" s="398" t="s">
        <v>3878</v>
      </c>
      <c r="I597" s="398">
        <v>1</v>
      </c>
      <c r="J597" s="398">
        <v>6</v>
      </c>
      <c r="K597" s="398" t="s">
        <v>3964</v>
      </c>
    </row>
    <row r="598" spans="1:11">
      <c r="A598" s="398">
        <v>1709334740</v>
      </c>
      <c r="B598" s="398">
        <v>1</v>
      </c>
      <c r="C598" s="398" t="s">
        <v>1625</v>
      </c>
      <c r="D598" s="398" t="s">
        <v>1624</v>
      </c>
      <c r="E598" s="398">
        <v>61000</v>
      </c>
      <c r="F598" s="398" t="s">
        <v>4015</v>
      </c>
      <c r="G598" s="398">
        <v>3407061</v>
      </c>
      <c r="H598" s="398" t="s">
        <v>3878</v>
      </c>
      <c r="I598" s="398">
        <v>1</v>
      </c>
      <c r="J598" s="398">
        <v>6</v>
      </c>
      <c r="K598" s="398" t="s">
        <v>3964</v>
      </c>
    </row>
    <row r="599" spans="1:11">
      <c r="A599" s="398">
        <v>1712247160</v>
      </c>
      <c r="B599" s="398">
        <v>1</v>
      </c>
      <c r="C599" s="398" t="s">
        <v>754</v>
      </c>
      <c r="D599" s="398" t="s">
        <v>3293</v>
      </c>
      <c r="E599" s="398">
        <v>44000</v>
      </c>
      <c r="F599" s="398" t="s">
        <v>4015</v>
      </c>
      <c r="G599" s="398">
        <v>3407066</v>
      </c>
      <c r="H599" s="398" t="s">
        <v>3878</v>
      </c>
      <c r="I599" s="398">
        <v>1</v>
      </c>
      <c r="J599" s="398">
        <v>6</v>
      </c>
      <c r="K599" s="398" t="s">
        <v>3964</v>
      </c>
    </row>
    <row r="600" spans="1:11">
      <c r="A600" s="398">
        <v>1709557308</v>
      </c>
      <c r="B600" s="398">
        <v>1</v>
      </c>
      <c r="C600" s="398" t="s">
        <v>3380</v>
      </c>
      <c r="D600" s="398" t="s">
        <v>3379</v>
      </c>
      <c r="E600" s="398">
        <v>73000</v>
      </c>
      <c r="F600" s="398" t="s">
        <v>4015</v>
      </c>
      <c r="G600" s="398">
        <v>3407076</v>
      </c>
      <c r="H600" s="398" t="s">
        <v>3878</v>
      </c>
      <c r="I600" s="398">
        <v>1</v>
      </c>
      <c r="J600" s="398">
        <v>6</v>
      </c>
      <c r="K600" s="398" t="s">
        <v>3964</v>
      </c>
    </row>
    <row r="601" spans="1:11">
      <c r="A601" s="398">
        <v>400877148</v>
      </c>
      <c r="B601" s="398">
        <v>1</v>
      </c>
      <c r="C601" s="398" t="s">
        <v>2932</v>
      </c>
      <c r="D601" s="398" t="s">
        <v>2931</v>
      </c>
      <c r="E601" s="398">
        <v>20000</v>
      </c>
      <c r="F601" s="398" t="s">
        <v>4015</v>
      </c>
      <c r="G601" s="398">
        <v>3600186</v>
      </c>
      <c r="H601" s="398" t="s">
        <v>1815</v>
      </c>
      <c r="I601" s="398">
        <v>1</v>
      </c>
      <c r="J601" s="398">
        <v>6</v>
      </c>
      <c r="K601" s="398" t="s">
        <v>3964</v>
      </c>
    </row>
    <row r="602" spans="1:11">
      <c r="A602" s="398">
        <v>602459208</v>
      </c>
      <c r="B602" s="398">
        <v>1</v>
      </c>
      <c r="C602" s="398" t="s">
        <v>3374</v>
      </c>
      <c r="D602" s="398" t="s">
        <v>3373</v>
      </c>
      <c r="E602" s="398">
        <v>71000</v>
      </c>
      <c r="F602" s="398" t="s">
        <v>4015</v>
      </c>
      <c r="G602" s="398">
        <v>3600197</v>
      </c>
      <c r="H602" s="398" t="s">
        <v>1815</v>
      </c>
      <c r="I602" s="398">
        <v>1</v>
      </c>
      <c r="J602" s="398">
        <v>6</v>
      </c>
      <c r="K602" s="398" t="s">
        <v>3964</v>
      </c>
    </row>
    <row r="603" spans="1:11">
      <c r="A603" s="398">
        <v>102594710</v>
      </c>
      <c r="B603" s="398">
        <v>1</v>
      </c>
      <c r="C603" s="398" t="s">
        <v>945</v>
      </c>
      <c r="D603" s="398" t="s">
        <v>3389</v>
      </c>
      <c r="E603" s="398">
        <v>78000</v>
      </c>
      <c r="F603" s="398" t="s">
        <v>4015</v>
      </c>
      <c r="G603" s="398">
        <v>3600198</v>
      </c>
      <c r="H603" s="398" t="s">
        <v>1815</v>
      </c>
      <c r="I603" s="398">
        <v>1</v>
      </c>
      <c r="J603" s="398">
        <v>6</v>
      </c>
      <c r="K603" s="398" t="s">
        <v>3964</v>
      </c>
    </row>
    <row r="604" spans="1:11">
      <c r="A604" s="398">
        <v>1709767402</v>
      </c>
      <c r="B604" s="398">
        <v>1</v>
      </c>
      <c r="C604" s="398" t="s">
        <v>1574</v>
      </c>
      <c r="D604" s="398" t="s">
        <v>1573</v>
      </c>
      <c r="E604" s="398">
        <v>35000</v>
      </c>
      <c r="F604" s="398" t="s">
        <v>4015</v>
      </c>
      <c r="G604" s="398">
        <v>3600272</v>
      </c>
      <c r="H604" s="398" t="s">
        <v>1563</v>
      </c>
      <c r="I604" s="398">
        <v>2</v>
      </c>
      <c r="J604" s="398">
        <v>4</v>
      </c>
      <c r="K604" s="398" t="s">
        <v>3964</v>
      </c>
    </row>
    <row r="605" spans="1:11">
      <c r="A605" s="398">
        <v>1714415732</v>
      </c>
      <c r="B605" s="398">
        <v>1</v>
      </c>
      <c r="C605" s="398" t="s">
        <v>71</v>
      </c>
      <c r="D605" s="398" t="s">
        <v>1053</v>
      </c>
      <c r="E605" s="398">
        <v>32000</v>
      </c>
      <c r="F605" s="398" t="s">
        <v>4015</v>
      </c>
      <c r="G605" s="398">
        <v>3600287</v>
      </c>
      <c r="H605" s="398" t="s">
        <v>1758</v>
      </c>
      <c r="I605" s="398">
        <v>1</v>
      </c>
      <c r="J605" s="398">
        <v>4</v>
      </c>
      <c r="K605" s="398" t="s">
        <v>3964</v>
      </c>
    </row>
    <row r="606" spans="1:11">
      <c r="A606" s="398">
        <v>1713508875</v>
      </c>
      <c r="B606" s="398">
        <v>1</v>
      </c>
      <c r="C606" s="398" t="s">
        <v>2196</v>
      </c>
      <c r="D606" s="398" t="s">
        <v>2195</v>
      </c>
      <c r="E606" s="398">
        <v>32000</v>
      </c>
      <c r="F606" s="398" t="s">
        <v>1714</v>
      </c>
      <c r="G606" s="398">
        <v>3600364</v>
      </c>
      <c r="H606" s="398" t="s">
        <v>1730</v>
      </c>
      <c r="I606" s="398">
        <v>1</v>
      </c>
      <c r="J606" s="398">
        <v>4</v>
      </c>
      <c r="K606" s="398" t="s">
        <v>3964</v>
      </c>
    </row>
    <row r="607" spans="1:11">
      <c r="A607" s="398">
        <v>201668233</v>
      </c>
      <c r="B607" s="398">
        <v>1</v>
      </c>
      <c r="C607" s="398" t="s">
        <v>1168</v>
      </c>
      <c r="D607" s="398" t="s">
        <v>1167</v>
      </c>
      <c r="E607" s="398">
        <v>52010</v>
      </c>
      <c r="F607" s="398" t="s">
        <v>4015</v>
      </c>
      <c r="G607" s="398">
        <v>3600366</v>
      </c>
      <c r="H607" s="398" t="s">
        <v>1730</v>
      </c>
      <c r="I607" s="398">
        <v>1</v>
      </c>
      <c r="J607" s="398">
        <v>4</v>
      </c>
      <c r="K607" s="398" t="s">
        <v>3964</v>
      </c>
    </row>
    <row r="608" spans="1:11">
      <c r="A608" s="398">
        <v>1713935292</v>
      </c>
      <c r="B608" s="398">
        <v>1</v>
      </c>
      <c r="C608" s="398" t="s">
        <v>974</v>
      </c>
      <c r="D608" s="398" t="s">
        <v>973</v>
      </c>
      <c r="E608" s="398">
        <v>36000</v>
      </c>
      <c r="F608" s="398" t="s">
        <v>4015</v>
      </c>
      <c r="G608" s="398">
        <v>3600371</v>
      </c>
      <c r="H608" s="398" t="s">
        <v>1815</v>
      </c>
      <c r="I608" s="398">
        <v>1</v>
      </c>
      <c r="J608" s="398">
        <v>3</v>
      </c>
      <c r="K608" s="398" t="s">
        <v>3964</v>
      </c>
    </row>
    <row r="609" spans="1:11">
      <c r="A609" s="398">
        <v>1708326697</v>
      </c>
      <c r="B609" s="398">
        <v>1</v>
      </c>
      <c r="C609" s="398" t="s">
        <v>234</v>
      </c>
      <c r="D609" s="398" t="s">
        <v>385</v>
      </c>
      <c r="E609" s="398">
        <v>36000</v>
      </c>
      <c r="F609" s="398" t="s">
        <v>4015</v>
      </c>
      <c r="G609" s="398">
        <v>3600416</v>
      </c>
      <c r="H609" s="398" t="s">
        <v>3959</v>
      </c>
      <c r="I609" s="398">
        <v>1</v>
      </c>
      <c r="J609" s="398">
        <v>4</v>
      </c>
      <c r="K609" s="398" t="s">
        <v>3964</v>
      </c>
    </row>
    <row r="610" spans="1:11">
      <c r="A610" s="398">
        <v>1713214060</v>
      </c>
      <c r="B610" s="398">
        <v>1</v>
      </c>
      <c r="C610" s="398" t="s">
        <v>1640</v>
      </c>
      <c r="D610" s="398" t="s">
        <v>1639</v>
      </c>
      <c r="E610" s="398">
        <v>77000</v>
      </c>
      <c r="F610" s="398" t="s">
        <v>4015</v>
      </c>
      <c r="G610" s="398">
        <v>3600420</v>
      </c>
      <c r="H610" s="398" t="s">
        <v>3959</v>
      </c>
      <c r="I610" s="398">
        <v>1</v>
      </c>
      <c r="J610" s="398">
        <v>6</v>
      </c>
      <c r="K610" s="398" t="s">
        <v>3964</v>
      </c>
    </row>
    <row r="611" spans="1:11">
      <c r="A611" s="398">
        <v>1711244358</v>
      </c>
      <c r="B611" s="398">
        <v>1</v>
      </c>
      <c r="C611" s="398" t="s">
        <v>1268</v>
      </c>
      <c r="D611" s="398" t="s">
        <v>3277</v>
      </c>
      <c r="E611" s="398">
        <v>42000</v>
      </c>
      <c r="F611" s="398" t="s">
        <v>4015</v>
      </c>
      <c r="G611" s="398">
        <v>3600449</v>
      </c>
      <c r="H611" s="398" t="s">
        <v>3959</v>
      </c>
      <c r="I611" s="398">
        <v>1</v>
      </c>
      <c r="J611" s="398">
        <v>6</v>
      </c>
      <c r="K611" s="398" t="s">
        <v>3964</v>
      </c>
    </row>
    <row r="612" spans="1:11">
      <c r="A612" s="398">
        <v>1712759412</v>
      </c>
      <c r="B612" s="398">
        <v>1</v>
      </c>
      <c r="C612" s="398" t="s">
        <v>2673</v>
      </c>
      <c r="D612" s="398" t="s">
        <v>3386</v>
      </c>
      <c r="E612" s="398">
        <v>77000</v>
      </c>
      <c r="F612" s="398" t="s">
        <v>4015</v>
      </c>
      <c r="G612" s="398">
        <v>3600453</v>
      </c>
      <c r="H612" s="398" t="s">
        <v>3959</v>
      </c>
      <c r="I612" s="398">
        <v>1</v>
      </c>
      <c r="J612" s="398">
        <v>6</v>
      </c>
      <c r="K612" s="398" t="s">
        <v>3964</v>
      </c>
    </row>
    <row r="613" spans="1:11">
      <c r="A613" s="398">
        <v>1711583441</v>
      </c>
      <c r="B613" s="398">
        <v>1</v>
      </c>
      <c r="C613" s="398" t="s">
        <v>1558</v>
      </c>
      <c r="D613" s="398" t="s">
        <v>1557</v>
      </c>
      <c r="E613" s="398">
        <v>32000</v>
      </c>
      <c r="F613" s="398" t="s">
        <v>4015</v>
      </c>
      <c r="G613" s="398">
        <v>3600549</v>
      </c>
      <c r="H613" s="398" t="s">
        <v>1615</v>
      </c>
      <c r="I613" s="398">
        <v>2</v>
      </c>
      <c r="J613" s="398">
        <v>4</v>
      </c>
      <c r="K613" s="398" t="s">
        <v>3964</v>
      </c>
    </row>
    <row r="614" spans="1:11">
      <c r="A614" s="398">
        <v>1709894677</v>
      </c>
      <c r="B614" s="398">
        <v>1</v>
      </c>
      <c r="C614" s="398" t="s">
        <v>3388</v>
      </c>
      <c r="D614" s="398" t="s">
        <v>3387</v>
      </c>
      <c r="E614" s="398">
        <v>78000</v>
      </c>
      <c r="F614" s="398" t="s">
        <v>4015</v>
      </c>
      <c r="G614" s="398">
        <v>3600774</v>
      </c>
      <c r="H614" s="398" t="s">
        <v>1831</v>
      </c>
      <c r="I614" s="398">
        <v>1</v>
      </c>
      <c r="J614" s="398">
        <v>6</v>
      </c>
      <c r="K614" s="398" t="s">
        <v>3964</v>
      </c>
    </row>
    <row r="615" spans="1:11">
      <c r="A615" s="398">
        <v>1707276463</v>
      </c>
      <c r="B615" s="398">
        <v>1</v>
      </c>
      <c r="C615" s="398" t="s">
        <v>3382</v>
      </c>
      <c r="D615" s="398" t="s">
        <v>3381</v>
      </c>
      <c r="E615" s="398">
        <v>73000</v>
      </c>
      <c r="F615" s="398" t="s">
        <v>4015</v>
      </c>
      <c r="G615" s="398">
        <v>3600927</v>
      </c>
      <c r="H615" s="398" t="s">
        <v>1831</v>
      </c>
      <c r="I615" s="398">
        <v>1</v>
      </c>
      <c r="J615" s="398">
        <v>6</v>
      </c>
      <c r="K615" s="398" t="s">
        <v>3964</v>
      </c>
    </row>
    <row r="616" spans="1:11">
      <c r="A616" s="398">
        <v>138358</v>
      </c>
      <c r="B616" s="398">
        <v>1</v>
      </c>
      <c r="C616" s="398" t="s">
        <v>2794</v>
      </c>
      <c r="D616" s="398" t="s">
        <v>2793</v>
      </c>
      <c r="E616" s="398">
        <v>32000</v>
      </c>
      <c r="F616" s="398" t="s">
        <v>4015</v>
      </c>
      <c r="G616" s="398">
        <v>5372205</v>
      </c>
      <c r="H616" s="398" t="s">
        <v>1831</v>
      </c>
      <c r="I616" s="398">
        <v>1</v>
      </c>
      <c r="J616" s="398">
        <v>6</v>
      </c>
      <c r="K616" s="398" t="s">
        <v>3964</v>
      </c>
    </row>
    <row r="617" spans="1:11">
      <c r="A617" s="398">
        <v>1705021341</v>
      </c>
      <c r="B617" s="398">
        <v>1</v>
      </c>
      <c r="C617" s="398" t="s">
        <v>1610</v>
      </c>
      <c r="D617" s="398" t="s">
        <v>1609</v>
      </c>
      <c r="E617" s="398">
        <v>44000</v>
      </c>
      <c r="F617" s="398" t="s">
        <v>4015</v>
      </c>
      <c r="G617" s="398">
        <v>6004297</v>
      </c>
      <c r="H617" s="398" t="s">
        <v>1831</v>
      </c>
      <c r="I617" s="398">
        <v>1</v>
      </c>
      <c r="J617" s="398">
        <v>6</v>
      </c>
      <c r="K617" s="398" t="s">
        <v>3964</v>
      </c>
    </row>
    <row r="618" spans="1:11">
      <c r="A618" s="398">
        <v>1709122541</v>
      </c>
      <c r="B618" s="398">
        <v>1</v>
      </c>
      <c r="C618" s="398" t="s">
        <v>1636</v>
      </c>
      <c r="D618" s="398" t="s">
        <v>1635</v>
      </c>
      <c r="E618" s="398">
        <v>71000</v>
      </c>
      <c r="F618" s="398" t="s">
        <v>4015</v>
      </c>
      <c r="G618" s="398">
        <v>6052966</v>
      </c>
      <c r="H618" s="398" t="s">
        <v>1831</v>
      </c>
      <c r="I618" s="398">
        <v>1</v>
      </c>
      <c r="J618" s="398">
        <v>6</v>
      </c>
      <c r="K618" s="398" t="s">
        <v>3964</v>
      </c>
    </row>
    <row r="619" spans="1:11">
      <c r="A619" s="398">
        <v>1709406019</v>
      </c>
      <c r="B619" s="398">
        <v>1</v>
      </c>
      <c r="C619" s="398" t="s">
        <v>1385</v>
      </c>
      <c r="D619" s="398" t="s">
        <v>1384</v>
      </c>
      <c r="E619" s="398">
        <v>52010</v>
      </c>
      <c r="F619" s="398" t="s">
        <v>4015</v>
      </c>
      <c r="G619" s="398">
        <v>6053104</v>
      </c>
      <c r="H619" s="398" t="s">
        <v>1831</v>
      </c>
      <c r="I619" s="398">
        <v>1</v>
      </c>
      <c r="J619" s="398">
        <v>4</v>
      </c>
      <c r="K619" s="398" t="s">
        <v>3964</v>
      </c>
    </row>
    <row r="620" spans="1:11">
      <c r="A620" s="398">
        <v>1712876075</v>
      </c>
      <c r="B620" s="398">
        <v>1</v>
      </c>
      <c r="C620" s="398" t="s">
        <v>2203</v>
      </c>
      <c r="D620" s="398" t="s">
        <v>2202</v>
      </c>
      <c r="E620" s="398">
        <v>33000</v>
      </c>
      <c r="F620" s="398" t="s">
        <v>1714</v>
      </c>
      <c r="G620" s="398">
        <v>6053259</v>
      </c>
      <c r="H620" s="398" t="s">
        <v>3882</v>
      </c>
      <c r="I620" s="398">
        <v>1</v>
      </c>
      <c r="J620" s="398">
        <v>3</v>
      </c>
      <c r="K620" s="398" t="s">
        <v>3964</v>
      </c>
    </row>
    <row r="621" spans="1:11">
      <c r="A621" s="398">
        <v>1713448197</v>
      </c>
      <c r="B621" s="398">
        <v>1</v>
      </c>
      <c r="C621" s="398" t="s">
        <v>1589</v>
      </c>
      <c r="D621" s="398" t="s">
        <v>1588</v>
      </c>
      <c r="E621" s="398">
        <v>41000</v>
      </c>
      <c r="F621" s="398" t="s">
        <v>4015</v>
      </c>
      <c r="G621" s="398">
        <v>6053939</v>
      </c>
      <c r="H621" s="398" t="s">
        <v>3882</v>
      </c>
      <c r="I621" s="398">
        <v>1</v>
      </c>
      <c r="J621" s="398">
        <v>6</v>
      </c>
      <c r="K621" s="398" t="s">
        <v>3964</v>
      </c>
    </row>
    <row r="622" spans="1:11">
      <c r="A622" s="398">
        <v>1711226546</v>
      </c>
      <c r="B622" s="398">
        <v>1</v>
      </c>
      <c r="C622" s="398" t="s">
        <v>1603</v>
      </c>
      <c r="D622" s="398" t="s">
        <v>1602</v>
      </c>
      <c r="E622" s="398">
        <v>43000</v>
      </c>
      <c r="F622" s="398" t="s">
        <v>4015</v>
      </c>
      <c r="G622" s="398">
        <v>6054194</v>
      </c>
      <c r="H622" s="398" t="s">
        <v>3882</v>
      </c>
      <c r="I622" s="398">
        <v>1</v>
      </c>
      <c r="J622" s="398">
        <v>6</v>
      </c>
      <c r="K622" s="398" t="s">
        <v>3964</v>
      </c>
    </row>
    <row r="623" spans="1:11">
      <c r="A623" s="398">
        <v>1714189899</v>
      </c>
      <c r="B623" s="398">
        <v>1</v>
      </c>
      <c r="C623" s="398" t="s">
        <v>1610</v>
      </c>
      <c r="D623" s="398" t="s">
        <v>3166</v>
      </c>
      <c r="E623" s="398">
        <v>77000</v>
      </c>
      <c r="F623" s="398" t="s">
        <v>4015</v>
      </c>
      <c r="G623" s="398">
        <v>6054451</v>
      </c>
      <c r="H623" s="398" t="s">
        <v>3882</v>
      </c>
      <c r="I623" s="398">
        <v>1</v>
      </c>
      <c r="J623" s="398">
        <v>6</v>
      </c>
      <c r="K623" s="398" t="s">
        <v>3964</v>
      </c>
    </row>
    <row r="624" spans="1:11">
      <c r="A624" s="398">
        <v>1712213584</v>
      </c>
      <c r="B624" s="398">
        <v>1</v>
      </c>
      <c r="C624" s="398" t="s">
        <v>1534</v>
      </c>
      <c r="D624" s="398" t="s">
        <v>1533</v>
      </c>
      <c r="E624" s="398">
        <v>22000</v>
      </c>
      <c r="F624" s="398" t="s">
        <v>4015</v>
      </c>
      <c r="G624" s="398">
        <v>6054774</v>
      </c>
      <c r="H624" s="398" t="s">
        <v>1730</v>
      </c>
      <c r="I624" s="398">
        <v>1</v>
      </c>
      <c r="J624" s="398">
        <v>6</v>
      </c>
      <c r="K624" s="398" t="s">
        <v>3964</v>
      </c>
    </row>
    <row r="625" spans="1:11">
      <c r="A625" s="398">
        <v>1709932071</v>
      </c>
      <c r="B625" s="398">
        <v>1</v>
      </c>
      <c r="C625" s="398" t="s">
        <v>428</v>
      </c>
      <c r="D625" s="398" t="s">
        <v>2895</v>
      </c>
      <c r="E625" s="398">
        <v>32000</v>
      </c>
      <c r="F625" s="398" t="s">
        <v>4015</v>
      </c>
      <c r="G625" s="398">
        <v>6056082</v>
      </c>
      <c r="H625" s="398" t="s">
        <v>1723</v>
      </c>
      <c r="I625" s="398">
        <v>1</v>
      </c>
      <c r="J625" s="398">
        <v>4</v>
      </c>
      <c r="K625" s="398" t="s">
        <v>3964</v>
      </c>
    </row>
    <row r="626" spans="1:11">
      <c r="A626" s="398">
        <v>1716268519</v>
      </c>
      <c r="B626" s="398">
        <v>1</v>
      </c>
      <c r="C626" s="398" t="s">
        <v>1064</v>
      </c>
      <c r="D626" s="398" t="s">
        <v>1156</v>
      </c>
      <c r="E626" s="398">
        <v>36000</v>
      </c>
      <c r="F626" s="398" t="s">
        <v>4015</v>
      </c>
      <c r="G626" s="398">
        <v>6057537</v>
      </c>
      <c r="H626" s="398" t="s">
        <v>1768</v>
      </c>
      <c r="I626" s="398">
        <v>1</v>
      </c>
      <c r="J626" s="398">
        <v>3</v>
      </c>
      <c r="K626" s="398" t="s">
        <v>3964</v>
      </c>
    </row>
    <row r="627" spans="1:11">
      <c r="A627" s="398">
        <v>1711849826</v>
      </c>
      <c r="B627" s="398">
        <v>1</v>
      </c>
      <c r="C627" s="398" t="s">
        <v>2201</v>
      </c>
      <c r="D627" s="398" t="s">
        <v>2200</v>
      </c>
      <c r="E627" s="398">
        <v>33000</v>
      </c>
      <c r="F627" s="398" t="s">
        <v>1714</v>
      </c>
      <c r="G627" s="398">
        <v>6057546</v>
      </c>
      <c r="H627" s="398" t="s">
        <v>1803</v>
      </c>
      <c r="I627" s="398">
        <v>1</v>
      </c>
      <c r="J627" s="398">
        <v>3</v>
      </c>
      <c r="K627" s="398" t="s">
        <v>3964</v>
      </c>
    </row>
    <row r="628" spans="1:11">
      <c r="A628" s="398">
        <v>1714075510</v>
      </c>
      <c r="B628" s="398">
        <v>1</v>
      </c>
      <c r="C628" s="398" t="s">
        <v>1568</v>
      </c>
      <c r="D628" s="398" t="s">
        <v>1567</v>
      </c>
      <c r="E628" s="398">
        <v>34000</v>
      </c>
      <c r="F628" s="398" t="s">
        <v>4015</v>
      </c>
      <c r="G628" s="398">
        <v>6057570</v>
      </c>
      <c r="H628" s="398" t="s">
        <v>1831</v>
      </c>
      <c r="I628" s="398">
        <v>1</v>
      </c>
      <c r="J628" s="398">
        <v>4</v>
      </c>
      <c r="K628" s="398" t="s">
        <v>3964</v>
      </c>
    </row>
    <row r="629" spans="1:11">
      <c r="A629" s="398">
        <v>1714905112</v>
      </c>
      <c r="B629" s="398">
        <v>1</v>
      </c>
      <c r="C629" s="398" t="s">
        <v>237</v>
      </c>
      <c r="D629" s="398" t="s">
        <v>236</v>
      </c>
      <c r="E629" s="398">
        <v>43000</v>
      </c>
      <c r="F629" s="398" t="s">
        <v>4015</v>
      </c>
      <c r="G629" s="398">
        <v>6057784</v>
      </c>
      <c r="H629" s="398" t="s">
        <v>1803</v>
      </c>
      <c r="I629" s="398">
        <v>2</v>
      </c>
      <c r="J629" s="398">
        <v>6</v>
      </c>
      <c r="K629" s="398" t="s">
        <v>3964</v>
      </c>
    </row>
    <row r="630" spans="1:11">
      <c r="A630" s="398">
        <v>1708459860</v>
      </c>
      <c r="B630" s="398">
        <v>1</v>
      </c>
      <c r="C630" s="398" t="s">
        <v>3307</v>
      </c>
      <c r="D630" s="398" t="s">
        <v>3306</v>
      </c>
      <c r="E630" s="398">
        <v>50000</v>
      </c>
      <c r="F630" s="398" t="s">
        <v>1714</v>
      </c>
      <c r="G630" s="398">
        <v>6057789</v>
      </c>
      <c r="H630" s="398" t="s">
        <v>1803</v>
      </c>
      <c r="I630" s="398">
        <v>1</v>
      </c>
      <c r="J630" s="398">
        <v>6</v>
      </c>
      <c r="K630" s="398" t="s">
        <v>3964</v>
      </c>
    </row>
    <row r="631" spans="1:11">
      <c r="A631" s="398">
        <v>1711321321</v>
      </c>
      <c r="B631" s="398">
        <v>1</v>
      </c>
      <c r="C631" s="398" t="s">
        <v>680</v>
      </c>
      <c r="D631" s="398" t="s">
        <v>679</v>
      </c>
      <c r="E631" s="398">
        <v>31000</v>
      </c>
      <c r="F631" s="398" t="s">
        <v>1714</v>
      </c>
      <c r="G631" s="398">
        <v>6057930</v>
      </c>
      <c r="H631" s="398" t="s">
        <v>1798</v>
      </c>
      <c r="I631" s="398">
        <v>1</v>
      </c>
      <c r="J631" s="398">
        <v>6</v>
      </c>
      <c r="K631" s="398" t="s">
        <v>3964</v>
      </c>
    </row>
    <row r="632" spans="1:11">
      <c r="A632" s="398">
        <v>1711535334</v>
      </c>
      <c r="B632" s="398">
        <v>1</v>
      </c>
      <c r="C632" s="398" t="s">
        <v>109</v>
      </c>
      <c r="D632" s="398" t="s">
        <v>3310</v>
      </c>
      <c r="E632" s="398">
        <v>50000</v>
      </c>
      <c r="F632" s="398" t="s">
        <v>1714</v>
      </c>
      <c r="G632" s="398">
        <v>6057993</v>
      </c>
      <c r="H632" s="398" t="s">
        <v>1736</v>
      </c>
      <c r="I632" s="398">
        <v>1</v>
      </c>
      <c r="J632" s="398">
        <v>6</v>
      </c>
      <c r="K632" s="398" t="s">
        <v>3964</v>
      </c>
    </row>
    <row r="633" spans="1:11">
      <c r="A633" s="398">
        <v>1708222144</v>
      </c>
      <c r="B633" s="398">
        <v>1</v>
      </c>
      <c r="C633" s="398" t="s">
        <v>988</v>
      </c>
      <c r="D633" s="398" t="s">
        <v>3241</v>
      </c>
      <c r="E633" s="398">
        <v>41000</v>
      </c>
      <c r="F633" s="398" t="s">
        <v>4015</v>
      </c>
      <c r="G633" s="398">
        <v>6058239</v>
      </c>
      <c r="H633" s="398" t="s">
        <v>1811</v>
      </c>
      <c r="I633" s="398">
        <v>1</v>
      </c>
      <c r="J633" s="398">
        <v>6</v>
      </c>
      <c r="K633" s="398" t="s">
        <v>3964</v>
      </c>
    </row>
    <row r="634" spans="1:11">
      <c r="A634" s="398">
        <v>201413390</v>
      </c>
      <c r="B634" s="398">
        <v>1</v>
      </c>
      <c r="C634" s="398" t="s">
        <v>2841</v>
      </c>
      <c r="D634" s="398" t="s">
        <v>2840</v>
      </c>
      <c r="E634" s="398">
        <v>31000</v>
      </c>
      <c r="F634" s="398" t="s">
        <v>1714</v>
      </c>
      <c r="G634" s="398">
        <v>6058245</v>
      </c>
      <c r="H634" s="398" t="s">
        <v>1936</v>
      </c>
      <c r="I634" s="398">
        <v>1</v>
      </c>
      <c r="J634" s="398">
        <v>6</v>
      </c>
      <c r="K634" s="398" t="s">
        <v>3964</v>
      </c>
    </row>
    <row r="635" spans="1:11">
      <c r="A635" s="398">
        <v>1802966844</v>
      </c>
      <c r="B635" s="398">
        <v>1</v>
      </c>
      <c r="C635" s="398" t="s">
        <v>1230</v>
      </c>
      <c r="D635" s="398" t="s">
        <v>3308</v>
      </c>
      <c r="E635" s="398">
        <v>50000</v>
      </c>
      <c r="F635" s="398" t="s">
        <v>1714</v>
      </c>
      <c r="G635" s="398">
        <v>6058262</v>
      </c>
      <c r="H635" s="398" t="s">
        <v>1936</v>
      </c>
      <c r="I635" s="398">
        <v>1</v>
      </c>
      <c r="J635" s="398">
        <v>6</v>
      </c>
      <c r="K635" s="398" t="s">
        <v>3964</v>
      </c>
    </row>
    <row r="636" spans="1:11">
      <c r="A636" s="398">
        <v>1715051890</v>
      </c>
      <c r="B636" s="398">
        <v>1</v>
      </c>
      <c r="C636" s="398" t="s">
        <v>3248</v>
      </c>
      <c r="D636" s="398" t="s">
        <v>3247</v>
      </c>
      <c r="E636" s="398">
        <v>42000</v>
      </c>
      <c r="F636" s="398" t="s">
        <v>4015</v>
      </c>
      <c r="G636" s="398">
        <v>6058283</v>
      </c>
      <c r="H636" s="398" t="s">
        <v>1815</v>
      </c>
      <c r="I636" s="398">
        <v>1</v>
      </c>
      <c r="J636" s="398">
        <v>6</v>
      </c>
      <c r="K636" s="398" t="s">
        <v>3964</v>
      </c>
    </row>
    <row r="637" spans="1:11">
      <c r="A637" s="398">
        <v>1709498198</v>
      </c>
      <c r="B637" s="398">
        <v>1</v>
      </c>
      <c r="C637" s="398" t="s">
        <v>2608</v>
      </c>
      <c r="D637" s="398" t="s">
        <v>3296</v>
      </c>
      <c r="E637" s="398">
        <v>50000</v>
      </c>
      <c r="F637" s="398" t="s">
        <v>4015</v>
      </c>
      <c r="G637" s="398">
        <v>6058971</v>
      </c>
      <c r="H637" s="398" t="s">
        <v>1936</v>
      </c>
      <c r="I637" s="398">
        <v>1</v>
      </c>
      <c r="J637" s="398">
        <v>6</v>
      </c>
      <c r="K637" s="398" t="s">
        <v>3964</v>
      </c>
    </row>
    <row r="638" spans="1:11">
      <c r="A638" s="398">
        <v>1712284213</v>
      </c>
      <c r="B638" s="398">
        <v>1</v>
      </c>
      <c r="C638" s="398" t="s">
        <v>1548</v>
      </c>
      <c r="D638" s="398" t="s">
        <v>1547</v>
      </c>
      <c r="E638" s="398">
        <v>31000</v>
      </c>
      <c r="F638" s="398" t="s">
        <v>4015</v>
      </c>
      <c r="G638" s="398">
        <v>6059853</v>
      </c>
      <c r="H638" s="398" t="s">
        <v>1798</v>
      </c>
      <c r="I638" s="398">
        <v>1</v>
      </c>
      <c r="J638" s="398">
        <v>6</v>
      </c>
      <c r="K638" s="398" t="s">
        <v>3964</v>
      </c>
    </row>
    <row r="639" spans="1:11">
      <c r="A639" s="398">
        <v>1500526239</v>
      </c>
      <c r="B639" s="398">
        <v>1</v>
      </c>
      <c r="C639" s="398" t="s">
        <v>2039</v>
      </c>
      <c r="D639" s="398" t="s">
        <v>2038</v>
      </c>
      <c r="E639" s="398">
        <v>52000</v>
      </c>
      <c r="F639" s="398" t="s">
        <v>4015</v>
      </c>
      <c r="G639" s="398">
        <v>6059854</v>
      </c>
      <c r="H639" s="398" t="s">
        <v>1798</v>
      </c>
      <c r="I639" s="398">
        <v>1</v>
      </c>
      <c r="J639" s="398">
        <v>4</v>
      </c>
      <c r="K639" s="398" t="s">
        <v>3964</v>
      </c>
    </row>
    <row r="640" spans="1:11">
      <c r="A640" s="398">
        <v>1709690190</v>
      </c>
      <c r="B640" s="398">
        <v>1</v>
      </c>
      <c r="C640" s="398" t="s">
        <v>3328</v>
      </c>
      <c r="D640" s="398" t="s">
        <v>3327</v>
      </c>
      <c r="E640" s="398">
        <v>53000</v>
      </c>
      <c r="F640" s="398" t="s">
        <v>4015</v>
      </c>
      <c r="G640" s="398">
        <v>6063139</v>
      </c>
      <c r="H640" s="398" t="s">
        <v>1899</v>
      </c>
      <c r="I640" s="398">
        <v>1</v>
      </c>
      <c r="J640" s="398">
        <v>6</v>
      </c>
      <c r="K640" s="398" t="s">
        <v>3964</v>
      </c>
    </row>
    <row r="641" spans="1:11">
      <c r="A641" s="398">
        <v>1713834529</v>
      </c>
      <c r="B641" s="398">
        <v>1</v>
      </c>
      <c r="C641" s="398" t="s">
        <v>3318</v>
      </c>
      <c r="D641" s="398" t="s">
        <v>3317</v>
      </c>
      <c r="E641" s="398">
        <v>50000</v>
      </c>
      <c r="F641" s="398" t="s">
        <v>1714</v>
      </c>
      <c r="G641" s="398">
        <v>6063140</v>
      </c>
      <c r="H641" s="398" t="s">
        <v>1899</v>
      </c>
      <c r="I641" s="398">
        <v>1</v>
      </c>
      <c r="J641" s="398">
        <v>6</v>
      </c>
      <c r="K641" s="398" t="s">
        <v>3964</v>
      </c>
    </row>
    <row r="642" spans="1:11">
      <c r="A642" s="398">
        <v>1712201472</v>
      </c>
      <c r="B642" s="398">
        <v>1</v>
      </c>
      <c r="C642" s="398" t="s">
        <v>3056</v>
      </c>
      <c r="D642" s="398" t="s">
        <v>3055</v>
      </c>
      <c r="E642" s="398">
        <v>60000</v>
      </c>
      <c r="F642" s="398" t="s">
        <v>4015</v>
      </c>
      <c r="G642" s="398">
        <v>6064001</v>
      </c>
      <c r="H642" s="398" t="s">
        <v>1746</v>
      </c>
      <c r="I642" s="398">
        <v>1</v>
      </c>
      <c r="J642" s="398">
        <v>6</v>
      </c>
      <c r="K642" s="398" t="s">
        <v>3964</v>
      </c>
    </row>
    <row r="643" spans="1:11">
      <c r="A643" s="398">
        <v>1802632826</v>
      </c>
      <c r="B643" s="398">
        <v>1</v>
      </c>
      <c r="C643" s="398" t="s">
        <v>3330</v>
      </c>
      <c r="D643" s="398" t="s">
        <v>3329</v>
      </c>
      <c r="E643" s="398">
        <v>54000</v>
      </c>
      <c r="F643" s="398" t="s">
        <v>4015</v>
      </c>
      <c r="G643" s="398">
        <v>6064671</v>
      </c>
      <c r="H643" s="398" t="s">
        <v>1736</v>
      </c>
      <c r="I643" s="398">
        <v>1</v>
      </c>
      <c r="J643" s="398">
        <v>6</v>
      </c>
      <c r="K643" s="398" t="s">
        <v>3964</v>
      </c>
    </row>
    <row r="644" spans="1:11">
      <c r="A644" s="398">
        <v>1713763033</v>
      </c>
      <c r="B644" s="398">
        <v>1</v>
      </c>
      <c r="C644" s="398" t="s">
        <v>707</v>
      </c>
      <c r="D644" s="398" t="s">
        <v>3204</v>
      </c>
      <c r="E644" s="398">
        <v>78000</v>
      </c>
      <c r="F644" s="398" t="s">
        <v>4015</v>
      </c>
      <c r="G644" s="398">
        <v>6066340</v>
      </c>
      <c r="H644" s="398" t="s">
        <v>1777</v>
      </c>
      <c r="I644" s="398">
        <v>1</v>
      </c>
      <c r="J644" s="398">
        <v>6</v>
      </c>
      <c r="K644" s="398" t="s">
        <v>3964</v>
      </c>
    </row>
    <row r="645" spans="1:11">
      <c r="A645" s="398">
        <v>1714544440</v>
      </c>
      <c r="B645" s="398">
        <v>1</v>
      </c>
      <c r="C645" s="398" t="s">
        <v>3339</v>
      </c>
      <c r="D645" s="398" t="s">
        <v>3338</v>
      </c>
      <c r="E645" s="398">
        <v>61000</v>
      </c>
      <c r="F645" s="398" t="s">
        <v>4015</v>
      </c>
      <c r="G645" s="398">
        <v>6068376</v>
      </c>
      <c r="H645" s="398" t="s">
        <v>1831</v>
      </c>
      <c r="I645" s="398">
        <v>1</v>
      </c>
      <c r="J645" s="398">
        <v>6</v>
      </c>
      <c r="K645" s="398" t="s">
        <v>3964</v>
      </c>
    </row>
    <row r="646" spans="1:11">
      <c r="A646" s="398">
        <v>1714893441</v>
      </c>
      <c r="B646" s="398">
        <v>1</v>
      </c>
      <c r="C646" s="398" t="s">
        <v>2361</v>
      </c>
      <c r="D646" s="398" t="s">
        <v>2803</v>
      </c>
      <c r="E646" s="398">
        <v>31000</v>
      </c>
      <c r="F646" s="398" t="s">
        <v>4015</v>
      </c>
      <c r="G646" s="398">
        <v>6069250</v>
      </c>
      <c r="H646" s="398" t="s">
        <v>3966</v>
      </c>
      <c r="I646" s="398">
        <v>1</v>
      </c>
      <c r="J646" s="398">
        <v>6</v>
      </c>
      <c r="K646" s="398" t="s">
        <v>3964</v>
      </c>
    </row>
    <row r="647" spans="1:11">
      <c r="A647" s="398">
        <v>1715573141</v>
      </c>
      <c r="B647" s="398">
        <v>1</v>
      </c>
      <c r="C647" s="398" t="s">
        <v>3312</v>
      </c>
      <c r="D647" s="398" t="s">
        <v>3311</v>
      </c>
      <c r="E647" s="398">
        <v>50000</v>
      </c>
      <c r="F647" s="398" t="s">
        <v>1714</v>
      </c>
      <c r="G647" s="398">
        <v>6074997</v>
      </c>
      <c r="H647" s="398" t="s">
        <v>1811</v>
      </c>
      <c r="I647" s="398">
        <v>1</v>
      </c>
      <c r="J647" s="398">
        <v>6</v>
      </c>
      <c r="K647" s="398" t="s">
        <v>3964</v>
      </c>
    </row>
    <row r="648" spans="1:11">
      <c r="A648" s="398">
        <v>1708538028</v>
      </c>
      <c r="B648" s="398">
        <v>1</v>
      </c>
      <c r="C648" s="398" t="s">
        <v>3320</v>
      </c>
      <c r="D648" s="398" t="s">
        <v>3319</v>
      </c>
      <c r="E648" s="398">
        <v>50000</v>
      </c>
      <c r="F648" s="398" t="s">
        <v>1714</v>
      </c>
      <c r="G648" s="398">
        <v>6075015</v>
      </c>
      <c r="H648" s="398" t="s">
        <v>1811</v>
      </c>
      <c r="I648" s="398">
        <v>1</v>
      </c>
      <c r="J648" s="398">
        <v>6</v>
      </c>
      <c r="K648" s="398" t="s">
        <v>3964</v>
      </c>
    </row>
    <row r="649" spans="1:11">
      <c r="A649" s="398">
        <v>201553336</v>
      </c>
      <c r="B649" s="398">
        <v>1</v>
      </c>
      <c r="C649" s="398" t="s">
        <v>1570</v>
      </c>
      <c r="D649" s="398" t="s">
        <v>1569</v>
      </c>
      <c r="E649" s="398">
        <v>44000</v>
      </c>
      <c r="F649" s="398" t="s">
        <v>4015</v>
      </c>
      <c r="G649" s="398">
        <v>6076860</v>
      </c>
      <c r="H649" s="398" t="s">
        <v>2318</v>
      </c>
      <c r="I649" s="398">
        <v>1</v>
      </c>
      <c r="J649" s="398">
        <v>6</v>
      </c>
      <c r="K649" s="398" t="s">
        <v>3964</v>
      </c>
    </row>
    <row r="650" spans="1:11">
      <c r="A650" s="398">
        <v>1713736294</v>
      </c>
      <c r="B650" s="398">
        <v>1</v>
      </c>
      <c r="C650" s="398" t="s">
        <v>1596</v>
      </c>
      <c r="D650" s="398" t="s">
        <v>1595</v>
      </c>
      <c r="E650" s="398">
        <v>32000</v>
      </c>
      <c r="F650" s="398" t="s">
        <v>4015</v>
      </c>
      <c r="G650" s="398">
        <v>6078333</v>
      </c>
      <c r="H650" s="398" t="s">
        <v>1572</v>
      </c>
      <c r="I650" s="398">
        <v>1</v>
      </c>
      <c r="J650" s="398">
        <v>4</v>
      </c>
      <c r="K650" s="398" t="s">
        <v>3964</v>
      </c>
    </row>
    <row r="651" spans="1:11">
      <c r="A651" s="398">
        <v>1712289329</v>
      </c>
      <c r="B651" s="398">
        <v>1</v>
      </c>
      <c r="C651" s="398" t="s">
        <v>420</v>
      </c>
      <c r="D651" s="398" t="s">
        <v>3114</v>
      </c>
      <c r="E651" s="398">
        <v>71000</v>
      </c>
      <c r="F651" s="398" t="s">
        <v>4015</v>
      </c>
      <c r="G651" s="398">
        <v>6078903</v>
      </c>
      <c r="H651" s="398" t="s">
        <v>1572</v>
      </c>
      <c r="I651" s="398">
        <v>1</v>
      </c>
      <c r="J651" s="398">
        <v>6</v>
      </c>
      <c r="K651" s="398" t="s">
        <v>3964</v>
      </c>
    </row>
    <row r="652" spans="1:11">
      <c r="A652" s="398">
        <v>1708504350</v>
      </c>
      <c r="B652" s="398">
        <v>1</v>
      </c>
      <c r="C652" s="398" t="s">
        <v>3132</v>
      </c>
      <c r="D652" s="398" t="s">
        <v>3131</v>
      </c>
      <c r="E652" s="398">
        <v>72000</v>
      </c>
      <c r="F652" s="398" t="s">
        <v>4015</v>
      </c>
      <c r="G652" s="398">
        <v>6079607</v>
      </c>
      <c r="H652" s="398" t="s">
        <v>1572</v>
      </c>
      <c r="I652" s="398">
        <v>1</v>
      </c>
      <c r="J652" s="398">
        <v>6</v>
      </c>
      <c r="K652" s="398" t="s">
        <v>3964</v>
      </c>
    </row>
    <row r="653" spans="1:11">
      <c r="A653" s="398">
        <v>1712428794</v>
      </c>
      <c r="B653" s="398">
        <v>1</v>
      </c>
      <c r="C653" s="398" t="s">
        <v>3257</v>
      </c>
      <c r="D653" s="398" t="s">
        <v>3256</v>
      </c>
      <c r="E653" s="398">
        <v>42000</v>
      </c>
      <c r="F653" s="398" t="s">
        <v>4015</v>
      </c>
      <c r="G653" s="398">
        <v>6081590</v>
      </c>
      <c r="H653" s="398" t="s">
        <v>1758</v>
      </c>
      <c r="I653" s="398">
        <v>1</v>
      </c>
      <c r="J653" s="398">
        <v>6</v>
      </c>
      <c r="K653" s="398" t="s">
        <v>3964</v>
      </c>
    </row>
    <row r="654" spans="1:11">
      <c r="A654" s="398">
        <v>1712364635</v>
      </c>
      <c r="B654" s="398">
        <v>1</v>
      </c>
      <c r="C654" s="398" t="s">
        <v>2886</v>
      </c>
      <c r="D654" s="398" t="s">
        <v>2885</v>
      </c>
      <c r="E654" s="398">
        <v>32000</v>
      </c>
      <c r="F654" s="398" t="s">
        <v>4015</v>
      </c>
      <c r="G654" s="398">
        <v>6081605</v>
      </c>
      <c r="H654" s="398" t="s">
        <v>1758</v>
      </c>
      <c r="I654" s="398">
        <v>1</v>
      </c>
      <c r="J654" s="398">
        <v>4</v>
      </c>
      <c r="K654" s="398" t="s">
        <v>3964</v>
      </c>
    </row>
    <row r="655" spans="1:11">
      <c r="A655" s="398">
        <v>1713282307</v>
      </c>
      <c r="B655" s="398">
        <v>1</v>
      </c>
      <c r="C655" s="398" t="s">
        <v>4022</v>
      </c>
      <c r="D655" s="398" t="s">
        <v>4023</v>
      </c>
      <c r="E655" s="398">
        <v>34000</v>
      </c>
      <c r="F655" s="398" t="s">
        <v>4015</v>
      </c>
      <c r="G655" s="398">
        <v>6082339</v>
      </c>
      <c r="H655" s="398" t="s">
        <v>1758</v>
      </c>
      <c r="I655" s="398">
        <v>1</v>
      </c>
      <c r="J655" s="398">
        <v>3</v>
      </c>
      <c r="K655" s="398" t="s">
        <v>3964</v>
      </c>
    </row>
    <row r="656" spans="1:11">
      <c r="A656" s="398">
        <v>1714813340</v>
      </c>
      <c r="B656" s="398">
        <v>1</v>
      </c>
      <c r="C656" s="398" t="s">
        <v>316</v>
      </c>
      <c r="D656" s="398" t="s">
        <v>2332</v>
      </c>
      <c r="E656" s="398">
        <v>37000</v>
      </c>
      <c r="F656" s="398" t="s">
        <v>4015</v>
      </c>
      <c r="G656" s="398">
        <v>6082498</v>
      </c>
      <c r="H656" s="398" t="s">
        <v>1758</v>
      </c>
      <c r="I656" s="398">
        <v>1</v>
      </c>
      <c r="J656" s="398">
        <v>4</v>
      </c>
      <c r="K656" s="398" t="s">
        <v>3964</v>
      </c>
    </row>
    <row r="657" spans="1:11">
      <c r="A657" s="398">
        <v>1707754691</v>
      </c>
      <c r="B657" s="398">
        <v>1</v>
      </c>
      <c r="C657" s="398" t="s">
        <v>3203</v>
      </c>
      <c r="D657" s="398" t="s">
        <v>3202</v>
      </c>
      <c r="E657" s="398">
        <v>78000</v>
      </c>
      <c r="F657" s="398" t="s">
        <v>4015</v>
      </c>
      <c r="G657" s="398">
        <v>6082594</v>
      </c>
      <c r="H657" s="398" t="s">
        <v>1583</v>
      </c>
      <c r="I657" s="398">
        <v>1</v>
      </c>
      <c r="J657" s="398">
        <v>6</v>
      </c>
      <c r="K657" s="398" t="s">
        <v>3964</v>
      </c>
    </row>
    <row r="658" spans="1:11">
      <c r="A658" s="398">
        <v>1716702640</v>
      </c>
      <c r="B658" s="398">
        <v>1</v>
      </c>
      <c r="C658" s="398" t="s">
        <v>1542</v>
      </c>
      <c r="D658" s="398" t="s">
        <v>1541</v>
      </c>
      <c r="E658" s="398">
        <v>51000</v>
      </c>
      <c r="F658" s="398" t="s">
        <v>4015</v>
      </c>
      <c r="G658" s="398">
        <v>6086158</v>
      </c>
      <c r="H658" s="398" t="s">
        <v>1815</v>
      </c>
      <c r="I658" s="398">
        <v>1</v>
      </c>
      <c r="J658" s="398">
        <v>6</v>
      </c>
      <c r="K658" s="398" t="s">
        <v>3964</v>
      </c>
    </row>
    <row r="659" spans="1:11">
      <c r="A659" s="398">
        <v>1002111209</v>
      </c>
      <c r="B659" s="398">
        <v>1</v>
      </c>
      <c r="C659" s="398" t="s">
        <v>3299</v>
      </c>
      <c r="D659" s="398" t="s">
        <v>3298</v>
      </c>
      <c r="E659" s="398">
        <v>50000</v>
      </c>
      <c r="F659" s="398" t="s">
        <v>4015</v>
      </c>
      <c r="G659" s="398">
        <v>6103536</v>
      </c>
      <c r="H659" s="398" t="s">
        <v>1798</v>
      </c>
      <c r="I659" s="398">
        <v>1</v>
      </c>
      <c r="J659" s="398">
        <v>6</v>
      </c>
      <c r="K659" s="398" t="s">
        <v>3964</v>
      </c>
    </row>
    <row r="660" spans="1:11">
      <c r="A660" s="398">
        <v>1707771133</v>
      </c>
      <c r="B660" s="398">
        <v>1</v>
      </c>
      <c r="C660" s="398" t="s">
        <v>3301</v>
      </c>
      <c r="D660" s="398" t="s">
        <v>3300</v>
      </c>
      <c r="E660" s="398">
        <v>50000</v>
      </c>
      <c r="F660" s="398" t="s">
        <v>4015</v>
      </c>
      <c r="G660" s="398">
        <v>6103561</v>
      </c>
      <c r="H660" s="398" t="s">
        <v>1798</v>
      </c>
      <c r="I660" s="398">
        <v>1</v>
      </c>
      <c r="J660" s="398">
        <v>6</v>
      </c>
      <c r="K660" s="398" t="s">
        <v>3964</v>
      </c>
    </row>
    <row r="661" spans="1:11">
      <c r="A661" s="398">
        <v>1713013033</v>
      </c>
      <c r="B661" s="398">
        <v>1</v>
      </c>
      <c r="C661" s="398" t="s">
        <v>3226</v>
      </c>
      <c r="D661" s="398" t="s">
        <v>3225</v>
      </c>
      <c r="E661" s="398">
        <v>21000</v>
      </c>
      <c r="F661" s="398" t="s">
        <v>4015</v>
      </c>
      <c r="G661" s="398">
        <v>6105656</v>
      </c>
      <c r="H661" s="398" t="s">
        <v>1798</v>
      </c>
      <c r="I661" s="398">
        <v>1</v>
      </c>
      <c r="J661" s="398">
        <v>6</v>
      </c>
      <c r="K661" s="398" t="s">
        <v>3964</v>
      </c>
    </row>
    <row r="662" spans="1:11">
      <c r="A662" s="398">
        <v>1714009675</v>
      </c>
      <c r="B662" s="398">
        <v>1</v>
      </c>
      <c r="C662" s="398" t="s">
        <v>611</v>
      </c>
      <c r="D662" s="398" t="s">
        <v>272</v>
      </c>
      <c r="E662" s="398">
        <v>78000</v>
      </c>
      <c r="F662" s="398" t="s">
        <v>4015</v>
      </c>
      <c r="G662" s="398">
        <v>6105963</v>
      </c>
      <c r="H662" s="398" t="s">
        <v>1798</v>
      </c>
      <c r="I662" s="398">
        <v>1</v>
      </c>
      <c r="J662" s="398">
        <v>6</v>
      </c>
      <c r="K662" s="398" t="s">
        <v>3964</v>
      </c>
    </row>
    <row r="663" spans="1:11">
      <c r="A663" s="398">
        <v>1716562770</v>
      </c>
      <c r="B663" s="398">
        <v>1</v>
      </c>
      <c r="C663" s="398" t="s">
        <v>3222</v>
      </c>
      <c r="D663" s="398" t="s">
        <v>3221</v>
      </c>
      <c r="E663" s="398">
        <v>20000</v>
      </c>
      <c r="F663" s="398" t="s">
        <v>4015</v>
      </c>
      <c r="G663" s="398">
        <v>6106550</v>
      </c>
      <c r="H663" s="398" t="s">
        <v>1798</v>
      </c>
      <c r="I663" s="398">
        <v>1</v>
      </c>
      <c r="J663" s="398">
        <v>6</v>
      </c>
      <c r="K663" s="398" t="s">
        <v>3964</v>
      </c>
    </row>
    <row r="664" spans="1:11">
      <c r="A664" s="398">
        <v>1002406385</v>
      </c>
      <c r="B664" s="398">
        <v>1</v>
      </c>
      <c r="C664" s="398" t="s">
        <v>1342</v>
      </c>
      <c r="D664" s="398" t="s">
        <v>3213</v>
      </c>
      <c r="E664" s="398">
        <v>78000</v>
      </c>
      <c r="F664" s="398" t="s">
        <v>4015</v>
      </c>
      <c r="G664" s="398">
        <v>6106821</v>
      </c>
      <c r="H664" s="398" t="s">
        <v>1798</v>
      </c>
      <c r="I664" s="398">
        <v>1</v>
      </c>
      <c r="J664" s="398">
        <v>6</v>
      </c>
      <c r="K664" s="398" t="s">
        <v>3964</v>
      </c>
    </row>
    <row r="665" spans="1:11">
      <c r="A665" s="398">
        <v>1710242064</v>
      </c>
      <c r="B665" s="398">
        <v>1</v>
      </c>
      <c r="C665" s="398" t="s">
        <v>1629</v>
      </c>
      <c r="D665" s="398" t="s">
        <v>1628</v>
      </c>
      <c r="E665" s="398">
        <v>62000</v>
      </c>
      <c r="F665" s="398" t="s">
        <v>4015</v>
      </c>
      <c r="G665" s="398">
        <v>6107207</v>
      </c>
      <c r="H665" s="398" t="s">
        <v>1798</v>
      </c>
      <c r="I665" s="398">
        <v>1</v>
      </c>
      <c r="J665" s="398">
        <v>6</v>
      </c>
      <c r="K665" s="398" t="s">
        <v>3964</v>
      </c>
    </row>
    <row r="666" spans="1:11">
      <c r="A666" s="398">
        <v>1710689496</v>
      </c>
      <c r="B666" s="398">
        <v>1</v>
      </c>
      <c r="C666" s="398" t="s">
        <v>379</v>
      </c>
      <c r="D666" s="398" t="s">
        <v>570</v>
      </c>
      <c r="E666" s="398">
        <v>35000</v>
      </c>
      <c r="F666" s="398" t="s">
        <v>4015</v>
      </c>
      <c r="G666" s="398">
        <v>6107420</v>
      </c>
      <c r="H666" s="398" t="s">
        <v>1798</v>
      </c>
      <c r="I666" s="398">
        <v>1</v>
      </c>
      <c r="J666" s="398">
        <v>4</v>
      </c>
      <c r="K666" s="398" t="s">
        <v>3964</v>
      </c>
    </row>
    <row r="667" spans="1:11">
      <c r="A667" s="398">
        <v>1716053978</v>
      </c>
      <c r="B667" s="398">
        <v>1</v>
      </c>
      <c r="C667" s="398" t="s">
        <v>389</v>
      </c>
      <c r="D667" s="398" t="s">
        <v>3048</v>
      </c>
      <c r="E667" s="398">
        <v>51000</v>
      </c>
      <c r="F667" s="398" t="s">
        <v>4015</v>
      </c>
      <c r="G667" s="398">
        <v>6108443</v>
      </c>
      <c r="H667" s="398" t="s">
        <v>1798</v>
      </c>
      <c r="I667" s="398">
        <v>1</v>
      </c>
      <c r="J667" s="398">
        <v>6</v>
      </c>
      <c r="K667" s="398" t="s">
        <v>3964</v>
      </c>
    </row>
    <row r="668" spans="1:11">
      <c r="A668" s="398">
        <v>1719395038</v>
      </c>
      <c r="B668" s="398">
        <v>1</v>
      </c>
      <c r="C668" s="398" t="s">
        <v>575</v>
      </c>
      <c r="D668" s="398" t="s">
        <v>2197</v>
      </c>
      <c r="E668" s="398">
        <v>32000</v>
      </c>
      <c r="F668" s="398" t="s">
        <v>1714</v>
      </c>
      <c r="G668" s="398">
        <v>6111849</v>
      </c>
      <c r="H668" s="398" t="s">
        <v>2318</v>
      </c>
      <c r="I668" s="398">
        <v>1</v>
      </c>
      <c r="J668" s="398">
        <v>4</v>
      </c>
      <c r="K668" s="398" t="s">
        <v>3964</v>
      </c>
    </row>
    <row r="669" spans="1:11">
      <c r="A669" s="398">
        <v>1719693697</v>
      </c>
      <c r="B669" s="398">
        <v>1</v>
      </c>
      <c r="C669" s="398" t="s">
        <v>3150</v>
      </c>
      <c r="D669" s="398" t="s">
        <v>3149</v>
      </c>
      <c r="E669" s="398">
        <v>76000</v>
      </c>
      <c r="F669" s="398" t="s">
        <v>4015</v>
      </c>
      <c r="G669" s="398">
        <v>6116755</v>
      </c>
      <c r="H669" s="398" t="s">
        <v>2318</v>
      </c>
      <c r="I669" s="398">
        <v>1</v>
      </c>
      <c r="J669" s="398">
        <v>6</v>
      </c>
      <c r="K669" s="398" t="s">
        <v>3964</v>
      </c>
    </row>
    <row r="670" spans="1:11">
      <c r="A670" s="398">
        <v>1710220946</v>
      </c>
      <c r="B670" s="398">
        <v>1</v>
      </c>
      <c r="C670" s="398" t="s">
        <v>3384</v>
      </c>
      <c r="D670" s="398" t="s">
        <v>3383</v>
      </c>
      <c r="E670" s="398">
        <v>76000</v>
      </c>
      <c r="F670" s="398" t="s">
        <v>4015</v>
      </c>
      <c r="G670" s="398">
        <v>6116903</v>
      </c>
      <c r="H670" s="398" t="s">
        <v>2318</v>
      </c>
      <c r="I670" s="398">
        <v>1</v>
      </c>
      <c r="J670" s="398">
        <v>6</v>
      </c>
      <c r="K670" s="398" t="s">
        <v>3964</v>
      </c>
    </row>
    <row r="671" spans="1:11">
      <c r="A671" s="398">
        <v>1708543382</v>
      </c>
      <c r="B671" s="398">
        <v>1</v>
      </c>
      <c r="C671" s="398" t="s">
        <v>1582</v>
      </c>
      <c r="D671" s="398" t="s">
        <v>1599</v>
      </c>
      <c r="E671" s="398">
        <v>42000</v>
      </c>
      <c r="F671" s="398" t="s">
        <v>4015</v>
      </c>
      <c r="G671" s="398">
        <v>6117336</v>
      </c>
      <c r="H671" s="398" t="s">
        <v>2318</v>
      </c>
      <c r="I671" s="398">
        <v>1</v>
      </c>
      <c r="J671" s="398">
        <v>6</v>
      </c>
      <c r="K671" s="398" t="s">
        <v>3964</v>
      </c>
    </row>
    <row r="672" spans="1:11">
      <c r="A672" s="398">
        <v>1709071672</v>
      </c>
      <c r="B672" s="398">
        <v>1</v>
      </c>
      <c r="C672" s="398" t="s">
        <v>3161</v>
      </c>
      <c r="D672" s="398" t="s">
        <v>3160</v>
      </c>
      <c r="E672" s="398">
        <v>77000</v>
      </c>
      <c r="F672" s="398" t="s">
        <v>4015</v>
      </c>
      <c r="G672" s="398">
        <v>3401536</v>
      </c>
      <c r="H672" s="398" t="s">
        <v>3878</v>
      </c>
      <c r="I672" s="398">
        <v>1</v>
      </c>
      <c r="J672" s="398">
        <v>6</v>
      </c>
      <c r="K672" s="398" t="s">
        <v>3964</v>
      </c>
    </row>
    <row r="673" spans="1:11">
      <c r="A673" s="398">
        <v>1711130805</v>
      </c>
      <c r="B673" s="398">
        <v>1</v>
      </c>
      <c r="C673" s="398" t="s">
        <v>278</v>
      </c>
      <c r="D673" s="398" t="s">
        <v>1550</v>
      </c>
      <c r="E673" s="398">
        <v>52020</v>
      </c>
      <c r="F673" s="398" t="s">
        <v>4015</v>
      </c>
      <c r="G673" s="398">
        <v>6117354</v>
      </c>
      <c r="H673" s="398" t="s">
        <v>2318</v>
      </c>
      <c r="I673" s="398">
        <v>1</v>
      </c>
      <c r="J673" s="398">
        <v>6</v>
      </c>
      <c r="K673" s="398" t="s">
        <v>3964</v>
      </c>
    </row>
    <row r="674" spans="1:11">
      <c r="A674" s="398">
        <v>1708233331</v>
      </c>
      <c r="B674" s="398">
        <v>1</v>
      </c>
      <c r="C674" s="398" t="s">
        <v>2796</v>
      </c>
      <c r="D674" s="398" t="s">
        <v>2795</v>
      </c>
      <c r="E674" s="398">
        <v>31000</v>
      </c>
      <c r="F674" s="398" t="s">
        <v>4015</v>
      </c>
      <c r="G674" s="398">
        <v>6117362</v>
      </c>
      <c r="H674" s="398" t="s">
        <v>2318</v>
      </c>
      <c r="I674" s="398">
        <v>1</v>
      </c>
      <c r="J674" s="398">
        <v>6</v>
      </c>
      <c r="K674" s="398" t="s">
        <v>3964</v>
      </c>
    </row>
    <row r="675" spans="1:11">
      <c r="A675" s="398">
        <v>400959631</v>
      </c>
      <c r="B675" s="398">
        <v>1</v>
      </c>
      <c r="C675" s="398" t="s">
        <v>3245</v>
      </c>
      <c r="D675" s="398" t="s">
        <v>3244</v>
      </c>
      <c r="E675" s="398">
        <v>41000</v>
      </c>
      <c r="F675" s="398" t="s">
        <v>4015</v>
      </c>
      <c r="G675" s="398">
        <v>6120114</v>
      </c>
      <c r="H675" s="398" t="s">
        <v>1815</v>
      </c>
      <c r="I675" s="398">
        <v>1</v>
      </c>
      <c r="J675" s="398">
        <v>6</v>
      </c>
      <c r="K675" s="398" t="s">
        <v>3964</v>
      </c>
    </row>
    <row r="676" spans="1:11">
      <c r="A676" s="398">
        <v>1712288636</v>
      </c>
      <c r="B676" s="398">
        <v>1</v>
      </c>
      <c r="C676" s="398" t="s">
        <v>2335</v>
      </c>
      <c r="D676" s="398" t="s">
        <v>4024</v>
      </c>
      <c r="E676" s="398">
        <v>37000</v>
      </c>
      <c r="F676" s="398" t="s">
        <v>4015</v>
      </c>
      <c r="G676" s="398">
        <v>6121357</v>
      </c>
      <c r="H676" s="398" t="s">
        <v>1803</v>
      </c>
      <c r="I676" s="398">
        <v>1</v>
      </c>
      <c r="J676" s="398">
        <v>4</v>
      </c>
      <c r="K676" s="398" t="s">
        <v>3964</v>
      </c>
    </row>
    <row r="677" spans="1:11">
      <c r="A677" s="398">
        <v>1715033419</v>
      </c>
      <c r="B677" s="398">
        <v>1</v>
      </c>
      <c r="C677" s="398" t="s">
        <v>972</v>
      </c>
      <c r="D677" s="398" t="s">
        <v>2808</v>
      </c>
      <c r="E677" s="398">
        <v>31000</v>
      </c>
      <c r="F677" s="398" t="s">
        <v>4015</v>
      </c>
      <c r="G677" s="398">
        <v>6121805</v>
      </c>
      <c r="H677" s="398" t="s">
        <v>1803</v>
      </c>
      <c r="I677" s="398">
        <v>1</v>
      </c>
      <c r="J677" s="398">
        <v>6</v>
      </c>
      <c r="K677" s="398" t="s">
        <v>3964</v>
      </c>
    </row>
    <row r="678" spans="1:11">
      <c r="A678" s="398">
        <v>1716690670</v>
      </c>
      <c r="B678" s="398">
        <v>1</v>
      </c>
      <c r="C678" s="398" t="s">
        <v>506</v>
      </c>
      <c r="D678" s="398" t="s">
        <v>2809</v>
      </c>
      <c r="E678" s="398">
        <v>31000</v>
      </c>
      <c r="F678" s="398" t="s">
        <v>4015</v>
      </c>
      <c r="G678" s="398">
        <v>6122070</v>
      </c>
      <c r="H678" s="398" t="s">
        <v>1773</v>
      </c>
      <c r="I678" s="398">
        <v>1</v>
      </c>
      <c r="J678" s="398">
        <v>6</v>
      </c>
      <c r="K678" s="398" t="s">
        <v>3964</v>
      </c>
    </row>
    <row r="679" spans="1:11">
      <c r="A679" s="398">
        <v>1711730745</v>
      </c>
      <c r="B679" s="398">
        <v>1</v>
      </c>
      <c r="C679" s="398" t="s">
        <v>3376</v>
      </c>
      <c r="D679" s="398" t="s">
        <v>3375</v>
      </c>
      <c r="E679" s="398">
        <v>71000</v>
      </c>
      <c r="F679" s="398" t="s">
        <v>4015</v>
      </c>
      <c r="G679" s="398">
        <v>6122781</v>
      </c>
      <c r="H679" s="398" t="s">
        <v>1811</v>
      </c>
      <c r="I679" s="398">
        <v>1</v>
      </c>
      <c r="J679" s="398">
        <v>6</v>
      </c>
      <c r="K679" s="398" t="s">
        <v>3964</v>
      </c>
    </row>
    <row r="680" spans="1:11">
      <c r="A680" s="398">
        <v>1711337913</v>
      </c>
      <c r="B680" s="398">
        <v>1</v>
      </c>
      <c r="C680" s="398" t="s">
        <v>720</v>
      </c>
      <c r="D680" s="398" t="s">
        <v>719</v>
      </c>
      <c r="E680" s="398">
        <v>52010</v>
      </c>
      <c r="F680" s="398" t="s">
        <v>4015</v>
      </c>
      <c r="G680" s="398">
        <v>6122784</v>
      </c>
      <c r="H680" s="398" t="s">
        <v>1811</v>
      </c>
      <c r="I680" s="398">
        <v>1</v>
      </c>
      <c r="J680" s="398">
        <v>4</v>
      </c>
      <c r="K680" s="398" t="s">
        <v>3964</v>
      </c>
    </row>
    <row r="681" spans="1:11">
      <c r="A681" s="398">
        <v>1712620572</v>
      </c>
      <c r="B681" s="398">
        <v>1</v>
      </c>
      <c r="C681" s="398" t="s">
        <v>752</v>
      </c>
      <c r="D681" s="398" t="s">
        <v>3070</v>
      </c>
      <c r="E681" s="398">
        <v>61000</v>
      </c>
      <c r="F681" s="398" t="s">
        <v>4015</v>
      </c>
      <c r="G681" s="398">
        <v>6123267</v>
      </c>
      <c r="H681" s="398" t="s">
        <v>1811</v>
      </c>
      <c r="I681" s="398">
        <v>1</v>
      </c>
      <c r="J681" s="398">
        <v>6</v>
      </c>
      <c r="K681" s="398" t="s">
        <v>3964</v>
      </c>
    </row>
    <row r="682" spans="1:11">
      <c r="A682" s="398">
        <v>1711189447</v>
      </c>
      <c r="B682" s="398">
        <v>1</v>
      </c>
      <c r="C682" s="398" t="s">
        <v>3082</v>
      </c>
      <c r="D682" s="398" t="s">
        <v>3081</v>
      </c>
      <c r="E682" s="398">
        <v>62000</v>
      </c>
      <c r="F682" s="398" t="s">
        <v>4015</v>
      </c>
      <c r="G682" s="398">
        <v>6123340</v>
      </c>
      <c r="H682" s="398" t="s">
        <v>1811</v>
      </c>
      <c r="I682" s="398">
        <v>1</v>
      </c>
      <c r="J682" s="398">
        <v>6</v>
      </c>
      <c r="K682" s="398" t="s">
        <v>3964</v>
      </c>
    </row>
    <row r="683" spans="1:11">
      <c r="A683" s="398">
        <v>1709343840</v>
      </c>
      <c r="B683" s="398">
        <v>1</v>
      </c>
      <c r="C683" s="398" t="s">
        <v>2984</v>
      </c>
      <c r="D683" s="398" t="s">
        <v>2983</v>
      </c>
      <c r="E683" s="398">
        <v>22000</v>
      </c>
      <c r="F683" s="398" t="s">
        <v>4015</v>
      </c>
      <c r="G683" s="398">
        <v>6123341</v>
      </c>
      <c r="H683" s="398" t="s">
        <v>1811</v>
      </c>
      <c r="I683" s="398">
        <v>1</v>
      </c>
      <c r="J683" s="398">
        <v>6</v>
      </c>
      <c r="K683" s="398" t="s">
        <v>3964</v>
      </c>
    </row>
    <row r="684" spans="1:11">
      <c r="A684" s="398">
        <v>1714261748</v>
      </c>
      <c r="B684" s="398">
        <v>1</v>
      </c>
      <c r="C684" s="398" t="s">
        <v>2956</v>
      </c>
      <c r="D684" s="398" t="s">
        <v>2955</v>
      </c>
      <c r="E684" s="398">
        <v>20999</v>
      </c>
      <c r="F684" s="398" t="s">
        <v>4015</v>
      </c>
      <c r="G684" s="398">
        <v>6123345</v>
      </c>
      <c r="H684" s="398" t="s">
        <v>1811</v>
      </c>
      <c r="I684" s="398">
        <v>1</v>
      </c>
      <c r="J684" s="398">
        <v>6</v>
      </c>
      <c r="K684" s="398" t="s">
        <v>3964</v>
      </c>
    </row>
    <row r="685" spans="1:11">
      <c r="A685" s="398">
        <v>1708348436</v>
      </c>
      <c r="B685" s="398">
        <v>1</v>
      </c>
      <c r="C685" s="398" t="s">
        <v>3034</v>
      </c>
      <c r="D685" s="398" t="s">
        <v>3033</v>
      </c>
      <c r="E685" s="398">
        <v>41000</v>
      </c>
      <c r="F685" s="398" t="s">
        <v>4015</v>
      </c>
      <c r="G685" s="398">
        <v>6123485</v>
      </c>
      <c r="H685" s="398" t="s">
        <v>1811</v>
      </c>
      <c r="I685" s="398">
        <v>1</v>
      </c>
      <c r="J685" s="398">
        <v>6</v>
      </c>
      <c r="K685" s="398" t="s">
        <v>3964</v>
      </c>
    </row>
    <row r="686" spans="1:11">
      <c r="A686" s="398">
        <v>1715925952</v>
      </c>
      <c r="B686" s="398">
        <v>1</v>
      </c>
      <c r="C686" s="398" t="s">
        <v>3118</v>
      </c>
      <c r="D686" s="398" t="s">
        <v>3117</v>
      </c>
      <c r="E686" s="398">
        <v>71000</v>
      </c>
      <c r="F686" s="398" t="s">
        <v>4015</v>
      </c>
      <c r="G686" s="398">
        <v>6123612</v>
      </c>
      <c r="H686" s="398" t="s">
        <v>1811</v>
      </c>
      <c r="I686" s="398">
        <v>1</v>
      </c>
      <c r="J686" s="398">
        <v>6</v>
      </c>
      <c r="K686" s="398" t="s">
        <v>3964</v>
      </c>
    </row>
    <row r="687" spans="1:11">
      <c r="A687" s="398">
        <v>1716273055</v>
      </c>
      <c r="B687" s="398">
        <v>1</v>
      </c>
      <c r="C687" s="398" t="s">
        <v>2943</v>
      </c>
      <c r="D687" s="398" t="s">
        <v>2942</v>
      </c>
      <c r="E687" s="398">
        <v>20000</v>
      </c>
      <c r="F687" s="398" t="s">
        <v>4015</v>
      </c>
      <c r="G687" s="398">
        <v>6123614</v>
      </c>
      <c r="H687" s="398" t="s">
        <v>1811</v>
      </c>
      <c r="I687" s="398">
        <v>1</v>
      </c>
      <c r="J687" s="398">
        <v>6</v>
      </c>
      <c r="K687" s="398" t="s">
        <v>3964</v>
      </c>
    </row>
    <row r="688" spans="1:11">
      <c r="A688" s="398">
        <v>1708627094</v>
      </c>
      <c r="B688" s="398">
        <v>1</v>
      </c>
      <c r="C688" s="398" t="s">
        <v>4025</v>
      </c>
      <c r="D688" s="398" t="s">
        <v>4026</v>
      </c>
      <c r="E688" s="398">
        <v>21000</v>
      </c>
      <c r="F688" s="398" t="s">
        <v>4015</v>
      </c>
      <c r="G688" s="398">
        <v>6123615</v>
      </c>
      <c r="H688" s="398" t="s">
        <v>1811</v>
      </c>
      <c r="I688" s="398">
        <v>1</v>
      </c>
      <c r="J688" s="398">
        <v>6</v>
      </c>
      <c r="K688" s="398" t="s">
        <v>3964</v>
      </c>
    </row>
    <row r="689" spans="1:11">
      <c r="A689" s="398">
        <v>1715173595</v>
      </c>
      <c r="B689" s="398">
        <v>1</v>
      </c>
      <c r="C689" s="398" t="s">
        <v>3174</v>
      </c>
      <c r="D689" s="398" t="s">
        <v>3173</v>
      </c>
      <c r="E689" s="398">
        <v>77000</v>
      </c>
      <c r="F689" s="398" t="s">
        <v>4015</v>
      </c>
      <c r="G689" s="398">
        <v>6123827</v>
      </c>
      <c r="H689" s="398" t="s">
        <v>1811</v>
      </c>
      <c r="I689" s="398">
        <v>1</v>
      </c>
      <c r="J689" s="398">
        <v>6</v>
      </c>
      <c r="K689" s="398" t="s">
        <v>3964</v>
      </c>
    </row>
    <row r="690" spans="1:11">
      <c r="A690" s="398">
        <v>1103418917</v>
      </c>
      <c r="B690" s="398">
        <v>1</v>
      </c>
      <c r="C690" s="398" t="s">
        <v>280</v>
      </c>
      <c r="D690" s="398" t="s">
        <v>3040</v>
      </c>
      <c r="E690" s="398">
        <v>42000</v>
      </c>
      <c r="F690" s="398" t="s">
        <v>4015</v>
      </c>
      <c r="G690" s="398">
        <v>6123828</v>
      </c>
      <c r="H690" s="398" t="s">
        <v>1811</v>
      </c>
      <c r="I690" s="398">
        <v>1</v>
      </c>
      <c r="J690" s="398">
        <v>6</v>
      </c>
      <c r="K690" s="398" t="s">
        <v>3964</v>
      </c>
    </row>
    <row r="691" spans="1:11">
      <c r="A691" s="398">
        <v>1712435534</v>
      </c>
      <c r="B691" s="398">
        <v>1</v>
      </c>
      <c r="C691" s="398" t="s">
        <v>234</v>
      </c>
      <c r="D691" s="398" t="s">
        <v>3158</v>
      </c>
      <c r="E691" s="398">
        <v>77000</v>
      </c>
      <c r="F691" s="398" t="s">
        <v>4015</v>
      </c>
      <c r="G691" s="398">
        <v>6123877</v>
      </c>
      <c r="H691" s="398" t="s">
        <v>1811</v>
      </c>
      <c r="I691" s="398">
        <v>1</v>
      </c>
      <c r="J691" s="398">
        <v>6</v>
      </c>
      <c r="K691" s="398" t="s">
        <v>3964</v>
      </c>
    </row>
    <row r="692" spans="1:11">
      <c r="A692" s="398">
        <v>1708975550</v>
      </c>
      <c r="B692" s="398">
        <v>1</v>
      </c>
      <c r="C692" s="398" t="s">
        <v>3142</v>
      </c>
      <c r="D692" s="398" t="s">
        <v>3141</v>
      </c>
      <c r="E692" s="398">
        <v>73000</v>
      </c>
      <c r="F692" s="398" t="s">
        <v>4015</v>
      </c>
      <c r="G692" s="398">
        <v>6123880</v>
      </c>
      <c r="H692" s="398" t="s">
        <v>1811</v>
      </c>
      <c r="I692" s="398">
        <v>1</v>
      </c>
      <c r="J692" s="398">
        <v>6</v>
      </c>
      <c r="K692" s="398" t="s">
        <v>3964</v>
      </c>
    </row>
    <row r="693" spans="1:11">
      <c r="A693" s="398">
        <v>1713689667</v>
      </c>
      <c r="B693" s="398">
        <v>1</v>
      </c>
      <c r="C693" s="398" t="s">
        <v>171</v>
      </c>
      <c r="D693" s="398" t="s">
        <v>2192</v>
      </c>
      <c r="E693" s="398">
        <v>31000</v>
      </c>
      <c r="F693" s="398" t="s">
        <v>1714</v>
      </c>
      <c r="G693" s="398">
        <v>6124089</v>
      </c>
      <c r="H693" s="398" t="s">
        <v>1811</v>
      </c>
      <c r="I693" s="398">
        <v>1</v>
      </c>
      <c r="J693" s="398">
        <v>6</v>
      </c>
      <c r="K693" s="398" t="s">
        <v>3964</v>
      </c>
    </row>
    <row r="694" spans="1:11">
      <c r="A694" s="398">
        <v>1716969215</v>
      </c>
      <c r="B694" s="398">
        <v>1</v>
      </c>
      <c r="C694" s="398" t="s">
        <v>2819</v>
      </c>
      <c r="D694" s="398" t="s">
        <v>2818</v>
      </c>
      <c r="E694" s="398">
        <v>31000</v>
      </c>
      <c r="F694" s="398" t="s">
        <v>1714</v>
      </c>
      <c r="G694" s="398">
        <v>6124099</v>
      </c>
      <c r="H694" s="398" t="s">
        <v>3966</v>
      </c>
      <c r="I694" s="398">
        <v>1</v>
      </c>
      <c r="J694" s="398">
        <v>6</v>
      </c>
      <c r="K694" s="398" t="s">
        <v>3964</v>
      </c>
    </row>
    <row r="695" spans="1:11">
      <c r="A695" s="398">
        <v>702513706</v>
      </c>
      <c r="B695" s="398">
        <v>1</v>
      </c>
      <c r="C695" s="398" t="s">
        <v>2908</v>
      </c>
      <c r="D695" s="398" t="s">
        <v>2907</v>
      </c>
      <c r="E695" s="398">
        <v>33000</v>
      </c>
      <c r="F695" s="398" t="s">
        <v>4015</v>
      </c>
      <c r="G695" s="398">
        <v>6124326</v>
      </c>
      <c r="H695" s="398" t="s">
        <v>1811</v>
      </c>
      <c r="I695" s="398">
        <v>1</v>
      </c>
      <c r="J695" s="398">
        <v>4</v>
      </c>
      <c r="K695" s="398" t="s">
        <v>3964</v>
      </c>
    </row>
    <row r="696" spans="1:11">
      <c r="A696" s="398">
        <v>1709527954</v>
      </c>
      <c r="B696" s="398">
        <v>1</v>
      </c>
      <c r="C696" s="398" t="s">
        <v>109</v>
      </c>
      <c r="D696" s="398" t="s">
        <v>3205</v>
      </c>
      <c r="E696" s="398">
        <v>78000</v>
      </c>
      <c r="F696" s="398" t="s">
        <v>4015</v>
      </c>
      <c r="G696" s="398">
        <v>6124327</v>
      </c>
      <c r="H696" s="398" t="s">
        <v>1811</v>
      </c>
      <c r="I696" s="398">
        <v>1</v>
      </c>
      <c r="J696" s="398">
        <v>6</v>
      </c>
      <c r="K696" s="398" t="s">
        <v>3964</v>
      </c>
    </row>
    <row r="697" spans="1:11">
      <c r="A697" s="398">
        <v>1715303747</v>
      </c>
      <c r="B697" s="398">
        <v>1</v>
      </c>
      <c r="C697" s="398" t="s">
        <v>171</v>
      </c>
      <c r="D697" s="398" t="s">
        <v>3186</v>
      </c>
      <c r="E697" s="398">
        <v>77000</v>
      </c>
      <c r="F697" s="398" t="s">
        <v>4015</v>
      </c>
      <c r="G697" s="398">
        <v>6124339</v>
      </c>
      <c r="H697" s="398" t="s">
        <v>1811</v>
      </c>
      <c r="I697" s="398">
        <v>1</v>
      </c>
      <c r="J697" s="398">
        <v>6</v>
      </c>
      <c r="K697" s="398" t="s">
        <v>3964</v>
      </c>
    </row>
    <row r="698" spans="1:11">
      <c r="A698" s="398">
        <v>1716780679</v>
      </c>
      <c r="B698" s="398">
        <v>1</v>
      </c>
      <c r="C698" s="398" t="s">
        <v>3185</v>
      </c>
      <c r="D698" s="398" t="s">
        <v>3184</v>
      </c>
      <c r="E698" s="398">
        <v>77000</v>
      </c>
      <c r="F698" s="398" t="s">
        <v>4015</v>
      </c>
      <c r="G698" s="398">
        <v>6124342</v>
      </c>
      <c r="H698" s="398" t="s">
        <v>1811</v>
      </c>
      <c r="I698" s="398">
        <v>1</v>
      </c>
      <c r="J698" s="398">
        <v>6</v>
      </c>
      <c r="K698" s="398" t="s">
        <v>3964</v>
      </c>
    </row>
    <row r="699" spans="1:11">
      <c r="A699" s="398">
        <v>401074265</v>
      </c>
      <c r="B699" s="398">
        <v>1</v>
      </c>
      <c r="C699" s="398" t="s">
        <v>3042</v>
      </c>
      <c r="D699" s="398" t="s">
        <v>3041</v>
      </c>
      <c r="E699" s="398">
        <v>42000</v>
      </c>
      <c r="F699" s="398" t="s">
        <v>4015</v>
      </c>
      <c r="G699" s="398">
        <v>6124343</v>
      </c>
      <c r="H699" s="398" t="s">
        <v>1811</v>
      </c>
      <c r="I699" s="398">
        <v>1</v>
      </c>
      <c r="J699" s="398">
        <v>6</v>
      </c>
      <c r="K699" s="398" t="s">
        <v>3964</v>
      </c>
    </row>
    <row r="700" spans="1:11">
      <c r="A700" s="398">
        <v>1715044507</v>
      </c>
      <c r="B700" s="398">
        <v>1</v>
      </c>
      <c r="C700" s="398" t="s">
        <v>2906</v>
      </c>
      <c r="D700" s="398" t="s">
        <v>2905</v>
      </c>
      <c r="E700" s="398">
        <v>33000</v>
      </c>
      <c r="F700" s="398" t="s">
        <v>4015</v>
      </c>
      <c r="G700" s="398">
        <v>6124349</v>
      </c>
      <c r="H700" s="398" t="s">
        <v>1711</v>
      </c>
      <c r="I700" s="398">
        <v>1</v>
      </c>
      <c r="J700" s="398">
        <v>4</v>
      </c>
      <c r="K700" s="398" t="s">
        <v>3964</v>
      </c>
    </row>
    <row r="701" spans="1:11">
      <c r="A701" s="398">
        <v>1711409035</v>
      </c>
      <c r="B701" s="398">
        <v>1</v>
      </c>
      <c r="C701" s="398" t="s">
        <v>171</v>
      </c>
      <c r="D701" s="398" t="s">
        <v>2333</v>
      </c>
      <c r="E701" s="398">
        <v>37000</v>
      </c>
      <c r="F701" s="398" t="s">
        <v>4015</v>
      </c>
      <c r="G701" s="398">
        <v>6124353</v>
      </c>
      <c r="H701" s="398" t="s">
        <v>1711</v>
      </c>
      <c r="I701" s="398">
        <v>1</v>
      </c>
      <c r="J701" s="398">
        <v>4</v>
      </c>
      <c r="K701" s="398" t="s">
        <v>3964</v>
      </c>
    </row>
    <row r="702" spans="1:11">
      <c r="A702" s="398">
        <v>1711629756</v>
      </c>
      <c r="B702" s="398">
        <v>1</v>
      </c>
      <c r="C702" s="398" t="s">
        <v>84</v>
      </c>
      <c r="D702" s="398" t="s">
        <v>83</v>
      </c>
      <c r="E702" s="398">
        <v>51000</v>
      </c>
      <c r="F702" s="398" t="s">
        <v>4015</v>
      </c>
      <c r="G702" s="398">
        <v>6124356</v>
      </c>
      <c r="H702" s="398" t="s">
        <v>1711</v>
      </c>
      <c r="I702" s="398">
        <v>1</v>
      </c>
      <c r="J702" s="398">
        <v>6</v>
      </c>
      <c r="K702" s="398" t="s">
        <v>3964</v>
      </c>
    </row>
    <row r="703" spans="1:11">
      <c r="A703" s="398">
        <v>1711886075</v>
      </c>
      <c r="B703" s="398">
        <v>1</v>
      </c>
      <c r="C703" s="398" t="s">
        <v>109</v>
      </c>
      <c r="D703" s="398" t="s">
        <v>2882</v>
      </c>
      <c r="E703" s="398">
        <v>32000</v>
      </c>
      <c r="F703" s="398" t="s">
        <v>4015</v>
      </c>
      <c r="G703" s="398">
        <v>6124373</v>
      </c>
      <c r="H703" s="398" t="s">
        <v>1711</v>
      </c>
      <c r="I703" s="398">
        <v>1</v>
      </c>
      <c r="J703" s="398">
        <v>4</v>
      </c>
      <c r="K703" s="398" t="s">
        <v>3964</v>
      </c>
    </row>
    <row r="704" spans="1:11">
      <c r="A704" s="398">
        <v>103334140</v>
      </c>
      <c r="B704" s="398">
        <v>1</v>
      </c>
      <c r="C704" s="398" t="s">
        <v>3324</v>
      </c>
      <c r="D704" s="398" t="s">
        <v>3323</v>
      </c>
      <c r="E704" s="398">
        <v>51000</v>
      </c>
      <c r="F704" s="398" t="s">
        <v>4015</v>
      </c>
      <c r="G704" s="398">
        <v>6124383</v>
      </c>
      <c r="H704" s="398" t="s">
        <v>1711</v>
      </c>
      <c r="I704" s="398">
        <v>1</v>
      </c>
      <c r="J704" s="398">
        <v>6</v>
      </c>
      <c r="K704" s="398" t="s">
        <v>3964</v>
      </c>
    </row>
    <row r="705" spans="1:11">
      <c r="A705" s="398">
        <v>502495872</v>
      </c>
      <c r="B705" s="398">
        <v>1</v>
      </c>
      <c r="C705" s="398" t="s">
        <v>2951</v>
      </c>
      <c r="D705" s="398" t="s">
        <v>3073</v>
      </c>
      <c r="E705" s="398">
        <v>61000</v>
      </c>
      <c r="F705" s="398" t="s">
        <v>4015</v>
      </c>
      <c r="G705" s="398">
        <v>6124397</v>
      </c>
      <c r="H705" s="398" t="s">
        <v>1711</v>
      </c>
      <c r="I705" s="398">
        <v>1</v>
      </c>
      <c r="J705" s="398">
        <v>6</v>
      </c>
      <c r="K705" s="398" t="s">
        <v>3964</v>
      </c>
    </row>
    <row r="706" spans="1:11">
      <c r="A706" s="398">
        <v>1900175942</v>
      </c>
      <c r="B706" s="398">
        <v>1</v>
      </c>
      <c r="C706" s="398" t="s">
        <v>2958</v>
      </c>
      <c r="D706" s="398" t="s">
        <v>2957</v>
      </c>
      <c r="E706" s="398">
        <v>21000</v>
      </c>
      <c r="F706" s="398" t="s">
        <v>4015</v>
      </c>
      <c r="G706" s="398">
        <v>6124430</v>
      </c>
      <c r="H706" s="398" t="s">
        <v>1711</v>
      </c>
      <c r="I706" s="398">
        <v>1</v>
      </c>
      <c r="J706" s="398">
        <v>6</v>
      </c>
      <c r="K706" s="398" t="s">
        <v>3964</v>
      </c>
    </row>
    <row r="707" spans="1:11">
      <c r="A707" s="398">
        <v>1722131933</v>
      </c>
      <c r="B707" s="398">
        <v>1</v>
      </c>
      <c r="C707" s="398" t="s">
        <v>3080</v>
      </c>
      <c r="D707" s="398" t="s">
        <v>3079</v>
      </c>
      <c r="E707" s="398">
        <v>62000</v>
      </c>
      <c r="F707" s="398" t="s">
        <v>4015</v>
      </c>
      <c r="G707" s="398">
        <v>6124432</v>
      </c>
      <c r="H707" s="398" t="s">
        <v>1711</v>
      </c>
      <c r="I707" s="398">
        <v>1</v>
      </c>
      <c r="J707" s="398">
        <v>6</v>
      </c>
      <c r="K707" s="398" t="s">
        <v>3964</v>
      </c>
    </row>
    <row r="708" spans="1:11">
      <c r="A708" s="398">
        <v>1707178735</v>
      </c>
      <c r="B708" s="398">
        <v>1</v>
      </c>
      <c r="C708" s="398" t="s">
        <v>1534</v>
      </c>
      <c r="D708" s="398" t="s">
        <v>3119</v>
      </c>
      <c r="E708" s="398">
        <v>71000</v>
      </c>
      <c r="F708" s="398" t="s">
        <v>4015</v>
      </c>
      <c r="G708" s="398">
        <v>6124433</v>
      </c>
      <c r="H708" s="398" t="s">
        <v>1711</v>
      </c>
      <c r="I708" s="398">
        <v>1</v>
      </c>
      <c r="J708" s="398">
        <v>6</v>
      </c>
      <c r="K708" s="398" t="s">
        <v>3964</v>
      </c>
    </row>
    <row r="709" spans="1:11">
      <c r="A709" s="398">
        <v>1712769536</v>
      </c>
      <c r="B709" s="398">
        <v>1</v>
      </c>
      <c r="C709" s="398" t="s">
        <v>3008</v>
      </c>
      <c r="D709" s="398" t="s">
        <v>3007</v>
      </c>
      <c r="E709" s="398">
        <v>26000</v>
      </c>
      <c r="F709" s="398" t="s">
        <v>4015</v>
      </c>
      <c r="G709" s="398">
        <v>6124434</v>
      </c>
      <c r="H709" s="398" t="s">
        <v>1711</v>
      </c>
      <c r="I709" s="398">
        <v>1</v>
      </c>
      <c r="J709" s="398">
        <v>6</v>
      </c>
      <c r="K709" s="398" t="s">
        <v>3964</v>
      </c>
    </row>
    <row r="710" spans="1:11">
      <c r="A710" s="398">
        <v>1712466620</v>
      </c>
      <c r="B710" s="398">
        <v>1</v>
      </c>
      <c r="C710" s="398" t="s">
        <v>3004</v>
      </c>
      <c r="D710" s="398" t="s">
        <v>3003</v>
      </c>
      <c r="E710" s="398">
        <v>23000</v>
      </c>
      <c r="F710" s="398" t="s">
        <v>4015</v>
      </c>
      <c r="G710" s="398">
        <v>6124797</v>
      </c>
      <c r="H710" s="398" t="s">
        <v>1711</v>
      </c>
      <c r="I710" s="398">
        <v>1</v>
      </c>
      <c r="J710" s="398">
        <v>6</v>
      </c>
      <c r="K710" s="398" t="s">
        <v>3964</v>
      </c>
    </row>
    <row r="711" spans="1:11">
      <c r="A711" s="398">
        <v>1722269261</v>
      </c>
      <c r="B711" s="398">
        <v>1</v>
      </c>
      <c r="C711" s="398" t="s">
        <v>2884</v>
      </c>
      <c r="D711" s="398" t="s">
        <v>2883</v>
      </c>
      <c r="E711" s="398">
        <v>32000</v>
      </c>
      <c r="F711" s="398" t="s">
        <v>4015</v>
      </c>
      <c r="G711" s="398">
        <v>6124872</v>
      </c>
      <c r="H711" s="398" t="s">
        <v>1711</v>
      </c>
      <c r="I711" s="398">
        <v>1</v>
      </c>
      <c r="J711" s="398">
        <v>4</v>
      </c>
      <c r="K711" s="398" t="s">
        <v>3964</v>
      </c>
    </row>
    <row r="712" spans="1:11">
      <c r="A712" s="398">
        <v>1709398869</v>
      </c>
      <c r="B712" s="398">
        <v>1</v>
      </c>
      <c r="C712" s="398" t="s">
        <v>3105</v>
      </c>
      <c r="D712" s="398" t="s">
        <v>3104</v>
      </c>
      <c r="E712" s="398">
        <v>71000</v>
      </c>
      <c r="F712" s="398" t="s">
        <v>4015</v>
      </c>
      <c r="G712" s="398">
        <v>6124922</v>
      </c>
      <c r="H712" s="398" t="s">
        <v>3885</v>
      </c>
      <c r="I712" s="398">
        <v>1</v>
      </c>
      <c r="J712" s="398">
        <v>6</v>
      </c>
      <c r="K712" s="398" t="s">
        <v>3964</v>
      </c>
    </row>
    <row r="713" spans="1:11">
      <c r="A713" s="398">
        <v>1707195291</v>
      </c>
      <c r="B713" s="398">
        <v>1</v>
      </c>
      <c r="C713" s="398" t="s">
        <v>3090</v>
      </c>
      <c r="D713" s="398" t="s">
        <v>3089</v>
      </c>
      <c r="E713" s="398">
        <v>63000</v>
      </c>
      <c r="F713" s="398" t="s">
        <v>4015</v>
      </c>
      <c r="G713" s="398">
        <v>6125250</v>
      </c>
      <c r="H713" s="398" t="s">
        <v>3885</v>
      </c>
      <c r="I713" s="398">
        <v>1</v>
      </c>
      <c r="J713" s="398">
        <v>6</v>
      </c>
      <c r="K713" s="398" t="s">
        <v>3964</v>
      </c>
    </row>
    <row r="714" spans="1:11">
      <c r="A714" s="398">
        <v>1002165221</v>
      </c>
      <c r="B714" s="398">
        <v>1</v>
      </c>
      <c r="C714" s="398" t="s">
        <v>3086</v>
      </c>
      <c r="D714" s="398" t="s">
        <v>3085</v>
      </c>
      <c r="E714" s="398">
        <v>63000</v>
      </c>
      <c r="F714" s="398" t="s">
        <v>4015</v>
      </c>
      <c r="G714" s="398">
        <v>6125254</v>
      </c>
      <c r="H714" s="398" t="s">
        <v>3885</v>
      </c>
      <c r="I714" s="398">
        <v>1</v>
      </c>
      <c r="J714" s="398">
        <v>6</v>
      </c>
      <c r="K714" s="398" t="s">
        <v>3964</v>
      </c>
    </row>
    <row r="715" spans="1:11">
      <c r="A715" s="398">
        <v>1706459508</v>
      </c>
      <c r="B715" s="398">
        <v>1</v>
      </c>
      <c r="C715" s="398" t="s">
        <v>879</v>
      </c>
      <c r="D715" s="398" t="s">
        <v>3093</v>
      </c>
      <c r="E715" s="398">
        <v>63000</v>
      </c>
      <c r="F715" s="398" t="s">
        <v>1714</v>
      </c>
      <c r="G715" s="398">
        <v>6125255</v>
      </c>
      <c r="H715" s="398" t="s">
        <v>3885</v>
      </c>
      <c r="I715" s="398">
        <v>1</v>
      </c>
      <c r="J715" s="398">
        <v>6</v>
      </c>
      <c r="K715" s="398" t="s">
        <v>3964</v>
      </c>
    </row>
    <row r="716" spans="1:11">
      <c r="A716" s="398">
        <v>1713220794</v>
      </c>
      <c r="B716" s="398">
        <v>1</v>
      </c>
      <c r="C716" s="398" t="s">
        <v>754</v>
      </c>
      <c r="D716" s="398" t="s">
        <v>2963</v>
      </c>
      <c r="E716" s="398">
        <v>21000</v>
      </c>
      <c r="F716" s="398" t="s">
        <v>4015</v>
      </c>
      <c r="G716" s="398">
        <v>6125258</v>
      </c>
      <c r="H716" s="398" t="s">
        <v>3885</v>
      </c>
      <c r="I716" s="398">
        <v>1</v>
      </c>
      <c r="J716" s="398">
        <v>6</v>
      </c>
      <c r="K716" s="398" t="s">
        <v>3964</v>
      </c>
    </row>
    <row r="717" spans="1:11">
      <c r="A717" s="398">
        <v>801348806</v>
      </c>
      <c r="B717" s="398">
        <v>1</v>
      </c>
      <c r="C717" s="398" t="s">
        <v>150</v>
      </c>
      <c r="D717" s="398" t="s">
        <v>2159</v>
      </c>
      <c r="E717" s="398">
        <v>77000</v>
      </c>
      <c r="F717" s="398" t="s">
        <v>1714</v>
      </c>
      <c r="G717" s="398">
        <v>6125948</v>
      </c>
      <c r="H717" s="398" t="s">
        <v>1936</v>
      </c>
      <c r="I717" s="398">
        <v>1</v>
      </c>
      <c r="J717" s="398">
        <v>6</v>
      </c>
      <c r="K717" s="398" t="s">
        <v>3964</v>
      </c>
    </row>
    <row r="718" spans="1:11">
      <c r="A718" s="398">
        <v>1714548557</v>
      </c>
      <c r="B718" s="398">
        <v>1</v>
      </c>
      <c r="C718" s="398" t="s">
        <v>2137</v>
      </c>
      <c r="D718" s="398" t="s">
        <v>2166</v>
      </c>
      <c r="E718" s="398">
        <v>77000</v>
      </c>
      <c r="F718" s="398" t="s">
        <v>1714</v>
      </c>
      <c r="G718" s="398">
        <v>6125951</v>
      </c>
      <c r="H718" s="398" t="s">
        <v>1936</v>
      </c>
      <c r="I718" s="398">
        <v>1</v>
      </c>
      <c r="J718" s="398">
        <v>6</v>
      </c>
      <c r="K718" s="398" t="s">
        <v>3964</v>
      </c>
    </row>
    <row r="719" spans="1:11">
      <c r="A719" s="398">
        <v>1713649703</v>
      </c>
      <c r="B719" s="398">
        <v>1</v>
      </c>
      <c r="C719" s="398" t="s">
        <v>234</v>
      </c>
      <c r="D719" s="398" t="s">
        <v>3309</v>
      </c>
      <c r="E719" s="398">
        <v>50000</v>
      </c>
      <c r="F719" s="398" t="s">
        <v>1714</v>
      </c>
      <c r="G719" s="398">
        <v>6126181</v>
      </c>
      <c r="H719" s="398" t="s">
        <v>1826</v>
      </c>
      <c r="I719" s="398">
        <v>1</v>
      </c>
      <c r="J719" s="398">
        <v>6</v>
      </c>
      <c r="K719" s="398" t="s">
        <v>3964</v>
      </c>
    </row>
    <row r="720" spans="1:11">
      <c r="A720" s="398">
        <v>1712993979</v>
      </c>
      <c r="B720" s="398">
        <v>1</v>
      </c>
      <c r="C720" s="398" t="s">
        <v>389</v>
      </c>
      <c r="D720" s="398" t="s">
        <v>2933</v>
      </c>
      <c r="E720" s="398">
        <v>20000</v>
      </c>
      <c r="F720" s="398" t="s">
        <v>4015</v>
      </c>
      <c r="G720" s="398">
        <v>6126218</v>
      </c>
      <c r="H720" s="398" t="s">
        <v>3936</v>
      </c>
      <c r="I720" s="398">
        <v>1</v>
      </c>
      <c r="J720" s="398">
        <v>6</v>
      </c>
      <c r="K720" s="398" t="s">
        <v>3964</v>
      </c>
    </row>
    <row r="721" spans="1:11">
      <c r="A721" s="398">
        <v>1711097293</v>
      </c>
      <c r="B721" s="398">
        <v>1</v>
      </c>
      <c r="C721" s="398" t="s">
        <v>3078</v>
      </c>
      <c r="D721" s="398" t="s">
        <v>3246</v>
      </c>
      <c r="E721" s="398">
        <v>41000</v>
      </c>
      <c r="F721" s="398" t="s">
        <v>4015</v>
      </c>
      <c r="G721" s="398">
        <v>6126666</v>
      </c>
      <c r="H721" s="398" t="s">
        <v>1936</v>
      </c>
      <c r="I721" s="398">
        <v>1</v>
      </c>
      <c r="J721" s="398">
        <v>6</v>
      </c>
      <c r="K721" s="398" t="s">
        <v>3964</v>
      </c>
    </row>
    <row r="722" spans="1:11">
      <c r="A722" s="398">
        <v>1309811683</v>
      </c>
      <c r="B722" s="398">
        <v>1</v>
      </c>
      <c r="C722" s="398" t="s">
        <v>478</v>
      </c>
      <c r="D722" s="398" t="s">
        <v>477</v>
      </c>
      <c r="E722" s="398">
        <v>31000</v>
      </c>
      <c r="F722" s="398" t="s">
        <v>1714</v>
      </c>
      <c r="G722" s="398">
        <v>6126680</v>
      </c>
      <c r="H722" s="398" t="s">
        <v>1758</v>
      </c>
      <c r="I722" s="398">
        <v>1</v>
      </c>
      <c r="J722" s="398">
        <v>6</v>
      </c>
      <c r="K722" s="398" t="s">
        <v>3964</v>
      </c>
    </row>
    <row r="723" spans="1:11">
      <c r="A723" s="398">
        <v>1709363996</v>
      </c>
      <c r="B723" s="398">
        <v>1</v>
      </c>
      <c r="C723" s="398" t="s">
        <v>256</v>
      </c>
      <c r="D723" s="398" t="s">
        <v>255</v>
      </c>
      <c r="E723" s="398">
        <v>77000</v>
      </c>
      <c r="F723" s="398" t="s">
        <v>4015</v>
      </c>
      <c r="G723" s="398">
        <v>6127070</v>
      </c>
      <c r="H723" s="398" t="s">
        <v>1711</v>
      </c>
      <c r="I723" s="398">
        <v>1</v>
      </c>
      <c r="J723" s="398">
        <v>6</v>
      </c>
      <c r="K723" s="398" t="s">
        <v>3964</v>
      </c>
    </row>
    <row r="724" spans="1:11">
      <c r="A724" s="398">
        <v>1714111240</v>
      </c>
      <c r="B724" s="398">
        <v>1</v>
      </c>
      <c r="C724" s="398" t="s">
        <v>3229</v>
      </c>
      <c r="D724" s="398" t="s">
        <v>3228</v>
      </c>
      <c r="E724" s="398">
        <v>21000</v>
      </c>
      <c r="F724" s="398" t="s">
        <v>4015</v>
      </c>
      <c r="G724" s="398">
        <v>6127623</v>
      </c>
      <c r="H724" s="398" t="s">
        <v>1803</v>
      </c>
      <c r="I724" s="398">
        <v>1</v>
      </c>
      <c r="J724" s="398">
        <v>6</v>
      </c>
      <c r="K724" s="398" t="s">
        <v>3964</v>
      </c>
    </row>
    <row r="725" spans="1:11">
      <c r="A725" s="398">
        <v>1718019886</v>
      </c>
      <c r="B725" s="398">
        <v>1</v>
      </c>
      <c r="C725" s="398" t="s">
        <v>792</v>
      </c>
      <c r="D725" s="398" t="s">
        <v>2904</v>
      </c>
      <c r="E725" s="398">
        <v>33000</v>
      </c>
      <c r="F725" s="398" t="s">
        <v>4015</v>
      </c>
      <c r="G725" s="398">
        <v>6129016</v>
      </c>
      <c r="H725" s="398" t="s">
        <v>1736</v>
      </c>
      <c r="I725" s="398">
        <v>1</v>
      </c>
      <c r="J725" s="398">
        <v>4</v>
      </c>
      <c r="K725" s="398" t="s">
        <v>3964</v>
      </c>
    </row>
    <row r="726" spans="1:11">
      <c r="A726" s="398">
        <v>1714712807</v>
      </c>
      <c r="B726" s="398">
        <v>1</v>
      </c>
      <c r="C726" s="398" t="s">
        <v>1603</v>
      </c>
      <c r="D726" s="398" t="s">
        <v>2954</v>
      </c>
      <c r="E726" s="398">
        <v>20999</v>
      </c>
      <c r="F726" s="398" t="s">
        <v>4015</v>
      </c>
      <c r="G726" s="398">
        <v>6129017</v>
      </c>
      <c r="H726" s="398" t="s">
        <v>1736</v>
      </c>
      <c r="I726" s="398">
        <v>1</v>
      </c>
      <c r="J726" s="398">
        <v>6</v>
      </c>
      <c r="K726" s="398" t="s">
        <v>3964</v>
      </c>
    </row>
    <row r="727" spans="1:11">
      <c r="A727" s="398">
        <v>1719218156</v>
      </c>
      <c r="B727" s="398">
        <v>1</v>
      </c>
      <c r="C727" s="398" t="s">
        <v>278</v>
      </c>
      <c r="D727" s="398" t="s">
        <v>2790</v>
      </c>
      <c r="E727" s="398">
        <v>34000</v>
      </c>
      <c r="F727" s="398" t="s">
        <v>4015</v>
      </c>
      <c r="G727" s="398">
        <v>6129519</v>
      </c>
      <c r="H727" s="398" t="s">
        <v>1736</v>
      </c>
      <c r="I727" s="398">
        <v>1</v>
      </c>
      <c r="J727" s="398">
        <v>3</v>
      </c>
      <c r="K727" s="398" t="s">
        <v>3964</v>
      </c>
    </row>
    <row r="728" spans="1:11">
      <c r="A728" s="398">
        <v>1716816721</v>
      </c>
      <c r="B728" s="398">
        <v>1</v>
      </c>
      <c r="C728" s="398" t="s">
        <v>707</v>
      </c>
      <c r="D728" s="398" t="s">
        <v>3045</v>
      </c>
      <c r="E728" s="398">
        <v>51000</v>
      </c>
      <c r="F728" s="398" t="s">
        <v>4015</v>
      </c>
      <c r="G728" s="398">
        <v>6130576</v>
      </c>
      <c r="H728" s="398" t="s">
        <v>1746</v>
      </c>
      <c r="I728" s="398">
        <v>1</v>
      </c>
      <c r="J728" s="398">
        <v>6</v>
      </c>
      <c r="K728" s="398" t="s">
        <v>3964</v>
      </c>
    </row>
    <row r="729" spans="1:11">
      <c r="A729" s="398">
        <v>1710256536</v>
      </c>
      <c r="B729" s="398">
        <v>1</v>
      </c>
      <c r="C729" s="398" t="s">
        <v>3110</v>
      </c>
      <c r="D729" s="398" t="s">
        <v>3109</v>
      </c>
      <c r="E729" s="398">
        <v>71000</v>
      </c>
      <c r="F729" s="398" t="s">
        <v>4015</v>
      </c>
      <c r="G729" s="398">
        <v>6130583</v>
      </c>
      <c r="H729" s="398" t="s">
        <v>1746</v>
      </c>
      <c r="I729" s="398">
        <v>1</v>
      </c>
      <c r="J729" s="398">
        <v>6</v>
      </c>
      <c r="K729" s="398" t="s">
        <v>3964</v>
      </c>
    </row>
    <row r="730" spans="1:11">
      <c r="A730" s="398">
        <v>1712999109</v>
      </c>
      <c r="B730" s="398">
        <v>1</v>
      </c>
      <c r="C730" s="398" t="s">
        <v>3102</v>
      </c>
      <c r="D730" s="398" t="s">
        <v>3101</v>
      </c>
      <c r="E730" s="398">
        <v>71000</v>
      </c>
      <c r="F730" s="398" t="s">
        <v>4015</v>
      </c>
      <c r="G730" s="398">
        <v>6131261</v>
      </c>
      <c r="H730" s="398" t="s">
        <v>3885</v>
      </c>
      <c r="I730" s="398">
        <v>1</v>
      </c>
      <c r="J730" s="398">
        <v>6</v>
      </c>
      <c r="K730" s="398" t="s">
        <v>3964</v>
      </c>
    </row>
    <row r="731" spans="1:11">
      <c r="A731" s="398">
        <v>1704367505</v>
      </c>
      <c r="B731" s="398">
        <v>1</v>
      </c>
      <c r="C731" s="398" t="s">
        <v>2913</v>
      </c>
      <c r="D731" s="398" t="s">
        <v>2912</v>
      </c>
      <c r="E731" s="398">
        <v>33000</v>
      </c>
      <c r="F731" s="398" t="s">
        <v>1714</v>
      </c>
      <c r="G731" s="398">
        <v>6131430</v>
      </c>
      <c r="H731" s="398" t="s">
        <v>3885</v>
      </c>
      <c r="I731" s="398">
        <v>1</v>
      </c>
      <c r="J731" s="398">
        <v>3</v>
      </c>
      <c r="K731" s="398" t="s">
        <v>3964</v>
      </c>
    </row>
    <row r="732" spans="1:11">
      <c r="A732" s="398">
        <v>1712436433</v>
      </c>
      <c r="B732" s="398">
        <v>1</v>
      </c>
      <c r="C732" s="398" t="s">
        <v>2816</v>
      </c>
      <c r="D732" s="398" t="s">
        <v>2815</v>
      </c>
      <c r="E732" s="398">
        <v>31000</v>
      </c>
      <c r="F732" s="398" t="s">
        <v>1714</v>
      </c>
      <c r="G732" s="398">
        <v>6131457</v>
      </c>
      <c r="H732" s="398" t="s">
        <v>3885</v>
      </c>
      <c r="I732" s="398">
        <v>1</v>
      </c>
      <c r="J732" s="398">
        <v>6</v>
      </c>
      <c r="K732" s="398" t="s">
        <v>3964</v>
      </c>
    </row>
    <row r="733" spans="1:11">
      <c r="A733" s="398">
        <v>1712744364</v>
      </c>
      <c r="B733" s="398">
        <v>1</v>
      </c>
      <c r="C733" s="398" t="s">
        <v>75</v>
      </c>
      <c r="D733" s="398" t="s">
        <v>2188</v>
      </c>
      <c r="E733" s="398">
        <v>31000</v>
      </c>
      <c r="F733" s="398" t="s">
        <v>1714</v>
      </c>
      <c r="G733" s="398">
        <v>6131461</v>
      </c>
      <c r="H733" s="398" t="s">
        <v>3885</v>
      </c>
      <c r="I733" s="398">
        <v>1</v>
      </c>
      <c r="J733" s="398">
        <v>6</v>
      </c>
      <c r="K733" s="398" t="s">
        <v>3964</v>
      </c>
    </row>
    <row r="734" spans="1:11">
      <c r="A734" s="398">
        <v>1703259273</v>
      </c>
      <c r="B734" s="398">
        <v>1</v>
      </c>
      <c r="C734" s="398" t="s">
        <v>1148</v>
      </c>
      <c r="D734" s="398" t="s">
        <v>1147</v>
      </c>
      <c r="E734" s="398">
        <v>36000</v>
      </c>
      <c r="F734" s="398" t="s">
        <v>4015</v>
      </c>
      <c r="G734" s="398">
        <v>6131782</v>
      </c>
      <c r="H734" s="398" t="s">
        <v>1782</v>
      </c>
      <c r="I734" s="398">
        <v>1</v>
      </c>
      <c r="J734" s="398">
        <v>5</v>
      </c>
      <c r="K734" s="398" t="s">
        <v>3964</v>
      </c>
    </row>
    <row r="735" spans="1:11">
      <c r="A735" s="398">
        <v>603046426</v>
      </c>
      <c r="B735" s="398">
        <v>1</v>
      </c>
      <c r="C735" s="398" t="s">
        <v>3044</v>
      </c>
      <c r="D735" s="398" t="s">
        <v>3043</v>
      </c>
      <c r="E735" s="398">
        <v>42000</v>
      </c>
      <c r="F735" s="398" t="s">
        <v>4015</v>
      </c>
      <c r="G735" s="398">
        <v>6132435</v>
      </c>
      <c r="H735" s="398" t="s">
        <v>1782</v>
      </c>
      <c r="I735" s="398">
        <v>1</v>
      </c>
      <c r="J735" s="398">
        <v>6</v>
      </c>
      <c r="K735" s="398" t="s">
        <v>3964</v>
      </c>
    </row>
    <row r="736" spans="1:11">
      <c r="A736" s="398">
        <v>1712019296</v>
      </c>
      <c r="B736" s="398">
        <v>1</v>
      </c>
      <c r="C736" s="398" t="s">
        <v>2629</v>
      </c>
      <c r="D736" s="398" t="s">
        <v>2628</v>
      </c>
      <c r="E736" s="398">
        <v>52010</v>
      </c>
      <c r="F736" s="398" t="s">
        <v>4015</v>
      </c>
      <c r="G736" s="398">
        <v>6133507</v>
      </c>
      <c r="H736" s="398" t="s">
        <v>1782</v>
      </c>
      <c r="I736" s="398">
        <v>1</v>
      </c>
      <c r="J736" s="398">
        <v>4</v>
      </c>
      <c r="K736" s="398" t="s">
        <v>3964</v>
      </c>
    </row>
    <row r="737" spans="1:11">
      <c r="A737" s="398">
        <v>502438294</v>
      </c>
      <c r="B737" s="398">
        <v>1</v>
      </c>
      <c r="C737" s="398" t="s">
        <v>3078</v>
      </c>
      <c r="D737" s="398" t="s">
        <v>3077</v>
      </c>
      <c r="E737" s="398">
        <v>61000</v>
      </c>
      <c r="F737" s="398" t="s">
        <v>4015</v>
      </c>
      <c r="G737" s="398">
        <v>6134168</v>
      </c>
      <c r="H737" s="398" t="s">
        <v>1782</v>
      </c>
      <c r="I737" s="398">
        <v>1</v>
      </c>
      <c r="J737" s="398">
        <v>6</v>
      </c>
      <c r="K737" s="398" t="s">
        <v>3964</v>
      </c>
    </row>
    <row r="738" spans="1:11">
      <c r="A738" s="398">
        <v>1714839121</v>
      </c>
      <c r="B738" s="398">
        <v>1</v>
      </c>
      <c r="C738" s="398" t="s">
        <v>3052</v>
      </c>
      <c r="D738" s="398" t="s">
        <v>3051</v>
      </c>
      <c r="E738" s="398">
        <v>51000</v>
      </c>
      <c r="F738" s="398" t="s">
        <v>4015</v>
      </c>
      <c r="G738" s="398">
        <v>6134563</v>
      </c>
      <c r="H738" s="398" t="s">
        <v>1782</v>
      </c>
      <c r="I738" s="398">
        <v>1</v>
      </c>
      <c r="J738" s="398">
        <v>6</v>
      </c>
      <c r="K738" s="398" t="s">
        <v>3964</v>
      </c>
    </row>
    <row r="739" spans="1:11">
      <c r="A739" s="398">
        <v>1714578620</v>
      </c>
      <c r="B739" s="398">
        <v>1</v>
      </c>
      <c r="C739" s="398" t="s">
        <v>428</v>
      </c>
      <c r="D739" s="398" t="s">
        <v>3179</v>
      </c>
      <c r="E739" s="398">
        <v>77000</v>
      </c>
      <c r="F739" s="398" t="s">
        <v>4015</v>
      </c>
      <c r="G739" s="398">
        <v>6134567</v>
      </c>
      <c r="H739" s="398" t="s">
        <v>1782</v>
      </c>
      <c r="I739" s="398">
        <v>1</v>
      </c>
      <c r="J739" s="398">
        <v>6</v>
      </c>
      <c r="K739" s="398" t="s">
        <v>3964</v>
      </c>
    </row>
    <row r="740" spans="1:11">
      <c r="A740" s="398">
        <v>1710723139</v>
      </c>
      <c r="B740" s="398">
        <v>1</v>
      </c>
      <c r="C740" s="398" t="s">
        <v>3209</v>
      </c>
      <c r="D740" s="398" t="s">
        <v>3208</v>
      </c>
      <c r="E740" s="398">
        <v>78000</v>
      </c>
      <c r="F740" s="398" t="s">
        <v>4015</v>
      </c>
      <c r="G740" s="398">
        <v>6135157</v>
      </c>
      <c r="H740" s="398" t="s">
        <v>1782</v>
      </c>
      <c r="I740" s="398">
        <v>1</v>
      </c>
      <c r="J740" s="398">
        <v>6</v>
      </c>
      <c r="K740" s="398" t="s">
        <v>3964</v>
      </c>
    </row>
    <row r="741" spans="1:11">
      <c r="A741" s="398">
        <v>603234451</v>
      </c>
      <c r="B741" s="398">
        <v>1</v>
      </c>
      <c r="C741" s="398" t="s">
        <v>2967</v>
      </c>
      <c r="D741" s="398" t="s">
        <v>2966</v>
      </c>
      <c r="E741" s="398">
        <v>21000</v>
      </c>
      <c r="F741" s="398" t="s">
        <v>4015</v>
      </c>
      <c r="G741" s="398">
        <v>6135158</v>
      </c>
      <c r="H741" s="398" t="s">
        <v>1782</v>
      </c>
      <c r="I741" s="398">
        <v>1</v>
      </c>
      <c r="J741" s="398">
        <v>6</v>
      </c>
      <c r="K741" s="398" t="s">
        <v>3964</v>
      </c>
    </row>
    <row r="742" spans="1:11">
      <c r="A742" s="398">
        <v>1712080793</v>
      </c>
      <c r="B742" s="398">
        <v>1</v>
      </c>
      <c r="C742" s="398" t="s">
        <v>1580</v>
      </c>
      <c r="D742" s="398" t="s">
        <v>1579</v>
      </c>
      <c r="E742" s="398">
        <v>35000</v>
      </c>
      <c r="F742" s="398" t="s">
        <v>4015</v>
      </c>
      <c r="G742" s="398">
        <v>6136598</v>
      </c>
      <c r="H742" s="398" t="s">
        <v>1782</v>
      </c>
      <c r="I742" s="398">
        <v>1</v>
      </c>
      <c r="J742" s="398">
        <v>4</v>
      </c>
      <c r="K742" s="398" t="s">
        <v>3964</v>
      </c>
    </row>
    <row r="743" spans="1:11">
      <c r="A743" s="398">
        <v>1711283927</v>
      </c>
      <c r="B743" s="398">
        <v>1</v>
      </c>
      <c r="C743" s="398" t="s">
        <v>3314</v>
      </c>
      <c r="D743" s="398" t="s">
        <v>3313</v>
      </c>
      <c r="E743" s="398">
        <v>50000</v>
      </c>
      <c r="F743" s="398" t="s">
        <v>1714</v>
      </c>
      <c r="G743" s="398">
        <v>6137475</v>
      </c>
      <c r="H743" s="398" t="s">
        <v>1782</v>
      </c>
      <c r="I743" s="398">
        <v>1</v>
      </c>
      <c r="J743" s="398">
        <v>6</v>
      </c>
      <c r="K743" s="398" t="s">
        <v>3964</v>
      </c>
    </row>
    <row r="744" spans="1:11">
      <c r="A744" s="398">
        <v>1714046347</v>
      </c>
      <c r="B744" s="398">
        <v>1</v>
      </c>
      <c r="C744" s="398" t="s">
        <v>4027</v>
      </c>
      <c r="D744" s="398" t="s">
        <v>4028</v>
      </c>
      <c r="E744" s="398">
        <v>37000</v>
      </c>
      <c r="F744" s="398" t="s">
        <v>4015</v>
      </c>
      <c r="G744" s="398">
        <v>6137899</v>
      </c>
      <c r="H744" s="398" t="s">
        <v>1782</v>
      </c>
      <c r="I744" s="398">
        <v>1</v>
      </c>
      <c r="J744" s="398">
        <v>4</v>
      </c>
      <c r="K744" s="398" t="s">
        <v>3964</v>
      </c>
    </row>
    <row r="745" spans="1:11">
      <c r="A745" s="398">
        <v>1714995642</v>
      </c>
      <c r="B745" s="398">
        <v>1</v>
      </c>
      <c r="C745" s="398" t="s">
        <v>379</v>
      </c>
      <c r="D745" s="398" t="s">
        <v>4029</v>
      </c>
      <c r="E745" s="398">
        <v>52020</v>
      </c>
      <c r="F745" s="398" t="s">
        <v>4015</v>
      </c>
      <c r="G745" s="398">
        <v>6137900</v>
      </c>
      <c r="H745" s="398" t="s">
        <v>1782</v>
      </c>
      <c r="I745" s="398">
        <v>1</v>
      </c>
      <c r="J745" s="398">
        <v>6</v>
      </c>
      <c r="K745" s="398" t="s">
        <v>3964</v>
      </c>
    </row>
    <row r="746" spans="1:11">
      <c r="A746" s="398">
        <v>1714336631</v>
      </c>
      <c r="B746" s="398">
        <v>1</v>
      </c>
      <c r="C746" s="398" t="s">
        <v>2921</v>
      </c>
      <c r="D746" s="398" t="s">
        <v>2920</v>
      </c>
      <c r="E746" s="398">
        <v>20000</v>
      </c>
      <c r="F746" s="398" t="s">
        <v>4015</v>
      </c>
      <c r="G746" s="398">
        <v>6137902</v>
      </c>
      <c r="H746" s="398" t="s">
        <v>1782</v>
      </c>
      <c r="I746" s="398">
        <v>1</v>
      </c>
      <c r="J746" s="398">
        <v>6</v>
      </c>
      <c r="K746" s="398" t="s">
        <v>3964</v>
      </c>
    </row>
    <row r="747" spans="1:11">
      <c r="A747" s="398">
        <v>1712606852</v>
      </c>
      <c r="B747" s="398">
        <v>1</v>
      </c>
      <c r="C747" s="398" t="s">
        <v>3262</v>
      </c>
      <c r="D747" s="398" t="s">
        <v>3261</v>
      </c>
      <c r="E747" s="398">
        <v>42000</v>
      </c>
      <c r="F747" s="398" t="s">
        <v>4015</v>
      </c>
      <c r="G747" s="398">
        <v>6138528</v>
      </c>
      <c r="H747" s="398" t="s">
        <v>1782</v>
      </c>
      <c r="I747" s="398">
        <v>1</v>
      </c>
      <c r="J747" s="398">
        <v>6</v>
      </c>
      <c r="K747" s="398" t="s">
        <v>3964</v>
      </c>
    </row>
    <row r="748" spans="1:11">
      <c r="A748" s="398">
        <v>1714812292</v>
      </c>
      <c r="B748" s="398">
        <v>1</v>
      </c>
      <c r="C748" s="398" t="s">
        <v>316</v>
      </c>
      <c r="D748" s="398" t="s">
        <v>3047</v>
      </c>
      <c r="E748" s="398">
        <v>51000</v>
      </c>
      <c r="F748" s="398" t="s">
        <v>4015</v>
      </c>
      <c r="G748" s="398">
        <v>6139526</v>
      </c>
      <c r="H748" s="398" t="s">
        <v>1672</v>
      </c>
      <c r="I748" s="398">
        <v>1</v>
      </c>
      <c r="J748" s="398">
        <v>6</v>
      </c>
      <c r="K748" s="398" t="s">
        <v>3964</v>
      </c>
    </row>
    <row r="749" spans="1:11">
      <c r="A749" s="398">
        <v>1714866363</v>
      </c>
      <c r="B749" s="398">
        <v>1</v>
      </c>
      <c r="C749" s="398" t="s">
        <v>2800</v>
      </c>
      <c r="D749" s="398" t="s">
        <v>2799</v>
      </c>
      <c r="E749" s="398">
        <v>31000</v>
      </c>
      <c r="F749" s="398" t="s">
        <v>4015</v>
      </c>
      <c r="G749" s="398">
        <v>6139528</v>
      </c>
      <c r="H749" s="398" t="s">
        <v>1672</v>
      </c>
      <c r="I749" s="398">
        <v>1</v>
      </c>
      <c r="J749" s="398">
        <v>6</v>
      </c>
      <c r="K749" s="398" t="s">
        <v>3964</v>
      </c>
    </row>
    <row r="750" spans="1:11">
      <c r="A750" s="398">
        <v>1715704035</v>
      </c>
      <c r="B750" s="398">
        <v>1</v>
      </c>
      <c r="C750" s="398" t="s">
        <v>2994</v>
      </c>
      <c r="D750" s="398" t="s">
        <v>2993</v>
      </c>
      <c r="E750" s="398">
        <v>22000</v>
      </c>
      <c r="F750" s="398" t="s">
        <v>4015</v>
      </c>
      <c r="G750" s="398">
        <v>6141451</v>
      </c>
      <c r="H750" s="398" t="s">
        <v>1672</v>
      </c>
      <c r="I750" s="398">
        <v>1</v>
      </c>
      <c r="J750" s="398">
        <v>6</v>
      </c>
      <c r="K750" s="398" t="s">
        <v>3964</v>
      </c>
    </row>
    <row r="751" spans="1:11">
      <c r="A751" s="398">
        <v>102147360</v>
      </c>
      <c r="B751" s="398">
        <v>1</v>
      </c>
      <c r="C751" s="398" t="s">
        <v>2137</v>
      </c>
      <c r="D751" s="398" t="s">
        <v>3113</v>
      </c>
      <c r="E751" s="398">
        <v>71000</v>
      </c>
      <c r="F751" s="398" t="s">
        <v>4015</v>
      </c>
      <c r="G751" s="398">
        <v>6142161</v>
      </c>
      <c r="H751" s="398" t="s">
        <v>3968</v>
      </c>
      <c r="I751" s="398">
        <v>1</v>
      </c>
      <c r="J751" s="398">
        <v>6</v>
      </c>
      <c r="K751" s="398" t="s">
        <v>3964</v>
      </c>
    </row>
    <row r="752" spans="1:11">
      <c r="A752" s="398">
        <v>1707546972</v>
      </c>
      <c r="B752" s="398">
        <v>1</v>
      </c>
      <c r="C752" s="398" t="s">
        <v>3076</v>
      </c>
      <c r="D752" s="398" t="s">
        <v>3075</v>
      </c>
      <c r="E752" s="398">
        <v>61000</v>
      </c>
      <c r="F752" s="398" t="s">
        <v>4015</v>
      </c>
      <c r="G752" s="398">
        <v>6142639</v>
      </c>
      <c r="H752" s="398" t="s">
        <v>3968</v>
      </c>
      <c r="I752" s="398">
        <v>1</v>
      </c>
      <c r="J752" s="398">
        <v>6</v>
      </c>
      <c r="K752" s="398" t="s">
        <v>3964</v>
      </c>
    </row>
    <row r="753" spans="1:11">
      <c r="A753" s="398">
        <v>501956031</v>
      </c>
      <c r="B753" s="398">
        <v>1</v>
      </c>
      <c r="C753" s="398" t="s">
        <v>3181</v>
      </c>
      <c r="D753" s="398" t="s">
        <v>3180</v>
      </c>
      <c r="E753" s="398">
        <v>77000</v>
      </c>
      <c r="F753" s="398" t="s">
        <v>4015</v>
      </c>
      <c r="G753" s="398">
        <v>6142641</v>
      </c>
      <c r="H753" s="398" t="s">
        <v>3968</v>
      </c>
      <c r="I753" s="398">
        <v>1</v>
      </c>
      <c r="J753" s="398">
        <v>6</v>
      </c>
      <c r="K753" s="398" t="s">
        <v>3964</v>
      </c>
    </row>
    <row r="754" spans="1:11">
      <c r="A754" s="398">
        <v>1710013556</v>
      </c>
      <c r="B754" s="398">
        <v>1</v>
      </c>
      <c r="C754" s="398" t="s">
        <v>3270</v>
      </c>
      <c r="D754" s="398" t="s">
        <v>3269</v>
      </c>
      <c r="E754" s="398">
        <v>42000</v>
      </c>
      <c r="F754" s="398" t="s">
        <v>4015</v>
      </c>
      <c r="G754" s="398">
        <v>6142919</v>
      </c>
      <c r="H754" s="398" t="s">
        <v>3968</v>
      </c>
      <c r="I754" s="398">
        <v>1</v>
      </c>
      <c r="J754" s="398">
        <v>6</v>
      </c>
      <c r="K754" s="398" t="s">
        <v>3964</v>
      </c>
    </row>
    <row r="755" spans="1:11">
      <c r="A755" s="398">
        <v>1713441812</v>
      </c>
      <c r="B755" s="398">
        <v>1</v>
      </c>
      <c r="C755" s="398" t="s">
        <v>316</v>
      </c>
      <c r="D755" s="398" t="s">
        <v>3278</v>
      </c>
      <c r="E755" s="398">
        <v>43000</v>
      </c>
      <c r="F755" s="398" t="s">
        <v>4015</v>
      </c>
      <c r="G755" s="398">
        <v>6143108</v>
      </c>
      <c r="H755" s="398" t="s">
        <v>3968</v>
      </c>
      <c r="I755" s="398">
        <v>1</v>
      </c>
      <c r="J755" s="398">
        <v>6</v>
      </c>
      <c r="K755" s="398" t="s">
        <v>3964</v>
      </c>
    </row>
    <row r="756" spans="1:11">
      <c r="A756" s="398">
        <v>1714194139</v>
      </c>
      <c r="B756" s="398">
        <v>1</v>
      </c>
      <c r="C756" s="398" t="s">
        <v>2982</v>
      </c>
      <c r="D756" s="398" t="s">
        <v>2981</v>
      </c>
      <c r="E756" s="398">
        <v>22000</v>
      </c>
      <c r="F756" s="398" t="s">
        <v>4015</v>
      </c>
      <c r="G756" s="398">
        <v>6143357</v>
      </c>
      <c r="H756" s="398" t="s">
        <v>3968</v>
      </c>
      <c r="I756" s="398">
        <v>1</v>
      </c>
      <c r="J756" s="398">
        <v>6</v>
      </c>
      <c r="K756" s="398" t="s">
        <v>3964</v>
      </c>
    </row>
    <row r="757" spans="1:11">
      <c r="A757" s="398">
        <v>1710637214</v>
      </c>
      <c r="B757" s="398">
        <v>1</v>
      </c>
      <c r="C757" s="398" t="s">
        <v>2558</v>
      </c>
      <c r="D757" s="398" t="s">
        <v>3035</v>
      </c>
      <c r="E757" s="398">
        <v>41000</v>
      </c>
      <c r="F757" s="398" t="s">
        <v>4015</v>
      </c>
      <c r="G757" s="398">
        <v>6143517</v>
      </c>
      <c r="H757" s="398" t="s">
        <v>3968</v>
      </c>
      <c r="I757" s="398">
        <v>1</v>
      </c>
      <c r="J757" s="398">
        <v>6</v>
      </c>
      <c r="K757" s="398" t="s">
        <v>3964</v>
      </c>
    </row>
    <row r="758" spans="1:11">
      <c r="A758" s="398">
        <v>1717641813</v>
      </c>
      <c r="B758" s="398">
        <v>1</v>
      </c>
      <c r="C758" s="398" t="s">
        <v>3260</v>
      </c>
      <c r="D758" s="398" t="s">
        <v>3259</v>
      </c>
      <c r="E758" s="398">
        <v>42000</v>
      </c>
      <c r="F758" s="398" t="s">
        <v>4015</v>
      </c>
      <c r="G758" s="398">
        <v>6145218</v>
      </c>
      <c r="H758" s="398" t="s">
        <v>3968</v>
      </c>
      <c r="I758" s="398">
        <v>1</v>
      </c>
      <c r="J758" s="398">
        <v>6</v>
      </c>
      <c r="K758" s="398" t="s">
        <v>3964</v>
      </c>
    </row>
    <row r="759" spans="1:11">
      <c r="A759" s="398">
        <v>1716945702</v>
      </c>
      <c r="B759" s="398">
        <v>1</v>
      </c>
      <c r="C759" s="398" t="s">
        <v>2924</v>
      </c>
      <c r="D759" s="398" t="s">
        <v>2923</v>
      </c>
      <c r="E759" s="398">
        <v>20000</v>
      </c>
      <c r="F759" s="398" t="s">
        <v>4015</v>
      </c>
      <c r="G759" s="398">
        <v>6147738</v>
      </c>
      <c r="H759" s="398" t="s">
        <v>1831</v>
      </c>
      <c r="I759" s="398">
        <v>1</v>
      </c>
      <c r="J759" s="398">
        <v>6</v>
      </c>
      <c r="K759" s="398" t="s">
        <v>3964</v>
      </c>
    </row>
    <row r="760" spans="1:11">
      <c r="A760" s="398">
        <v>1716419799</v>
      </c>
      <c r="B760" s="398">
        <v>1</v>
      </c>
      <c r="C760" s="398" t="s">
        <v>998</v>
      </c>
      <c r="D760" s="398" t="s">
        <v>2506</v>
      </c>
      <c r="E760" s="398">
        <v>71000</v>
      </c>
      <c r="F760" s="398" t="s">
        <v>1714</v>
      </c>
      <c r="G760" s="398">
        <v>6147754</v>
      </c>
      <c r="H760" s="398" t="s">
        <v>1723</v>
      </c>
      <c r="I760" s="398">
        <v>1</v>
      </c>
      <c r="J760" s="398">
        <v>6</v>
      </c>
      <c r="K760" s="398" t="s">
        <v>3964</v>
      </c>
    </row>
    <row r="761" spans="1:11">
      <c r="A761" s="398">
        <v>1706668801</v>
      </c>
      <c r="B761" s="398">
        <v>1</v>
      </c>
      <c r="C761" s="398" t="s">
        <v>3367</v>
      </c>
      <c r="D761" s="398" t="s">
        <v>3366</v>
      </c>
      <c r="E761" s="398">
        <v>64000</v>
      </c>
      <c r="F761" s="398" t="s">
        <v>4015</v>
      </c>
      <c r="G761" s="398">
        <v>6147824</v>
      </c>
      <c r="H761" s="398" t="s">
        <v>3896</v>
      </c>
      <c r="I761" s="398">
        <v>1</v>
      </c>
      <c r="J761" s="398">
        <v>4</v>
      </c>
      <c r="K761" s="398" t="s">
        <v>3964</v>
      </c>
    </row>
    <row r="762" spans="1:11">
      <c r="A762" s="398">
        <v>1720255197</v>
      </c>
      <c r="B762" s="398">
        <v>1</v>
      </c>
      <c r="C762" s="398" t="s">
        <v>3322</v>
      </c>
      <c r="D762" s="398" t="s">
        <v>3321</v>
      </c>
      <c r="E762" s="398">
        <v>51000</v>
      </c>
      <c r="F762" s="398" t="s">
        <v>4015</v>
      </c>
      <c r="G762" s="398">
        <v>6147882</v>
      </c>
      <c r="H762" s="398" t="s">
        <v>1811</v>
      </c>
      <c r="I762" s="398">
        <v>1</v>
      </c>
      <c r="J762" s="398">
        <v>6</v>
      </c>
      <c r="K762" s="398" t="s">
        <v>3964</v>
      </c>
    </row>
    <row r="763" spans="1:11">
      <c r="A763" s="398">
        <v>1719258277</v>
      </c>
      <c r="B763" s="398">
        <v>1</v>
      </c>
      <c r="C763" s="398" t="s">
        <v>752</v>
      </c>
      <c r="D763" s="398" t="s">
        <v>900</v>
      </c>
      <c r="E763" s="398">
        <v>42000</v>
      </c>
      <c r="F763" s="398" t="s">
        <v>1714</v>
      </c>
      <c r="G763" s="398">
        <v>6147949</v>
      </c>
      <c r="H763" s="398" t="s">
        <v>2318</v>
      </c>
      <c r="I763" s="398">
        <v>1</v>
      </c>
      <c r="J763" s="398">
        <v>6</v>
      </c>
      <c r="K763" s="398" t="s">
        <v>3964</v>
      </c>
    </row>
    <row r="764" spans="1:11">
      <c r="A764" s="398">
        <v>1716003478</v>
      </c>
      <c r="B764" s="398">
        <v>1</v>
      </c>
      <c r="C764" s="398" t="s">
        <v>3116</v>
      </c>
      <c r="D764" s="398" t="s">
        <v>3115</v>
      </c>
      <c r="E764" s="398">
        <v>71000</v>
      </c>
      <c r="F764" s="398" t="s">
        <v>4015</v>
      </c>
      <c r="G764" s="398">
        <v>6148035</v>
      </c>
      <c r="H764" s="398" t="s">
        <v>3878</v>
      </c>
      <c r="I764" s="398">
        <v>1</v>
      </c>
      <c r="J764" s="398">
        <v>6</v>
      </c>
      <c r="K764" s="398" t="s">
        <v>3964</v>
      </c>
    </row>
    <row r="765" spans="1:11">
      <c r="A765" s="398">
        <v>1709537250</v>
      </c>
      <c r="B765" s="398">
        <v>1</v>
      </c>
      <c r="C765" s="398" t="s">
        <v>1016</v>
      </c>
      <c r="D765" s="398" t="s">
        <v>1015</v>
      </c>
      <c r="E765" s="398">
        <v>78000</v>
      </c>
      <c r="F765" s="398" t="s">
        <v>4015</v>
      </c>
      <c r="G765" s="398">
        <v>6148120</v>
      </c>
      <c r="H765" s="398" t="s">
        <v>1711</v>
      </c>
      <c r="I765" s="398">
        <v>1</v>
      </c>
      <c r="J765" s="398">
        <v>6</v>
      </c>
      <c r="K765" s="398" t="s">
        <v>3964</v>
      </c>
    </row>
    <row r="766" spans="1:11">
      <c r="A766" s="398">
        <v>1714209127</v>
      </c>
      <c r="B766" s="398">
        <v>1</v>
      </c>
      <c r="C766" s="398" t="s">
        <v>109</v>
      </c>
      <c r="D766" s="398" t="s">
        <v>3074</v>
      </c>
      <c r="E766" s="398">
        <v>61000</v>
      </c>
      <c r="F766" s="398" t="s">
        <v>4015</v>
      </c>
      <c r="G766" s="398">
        <v>6148129</v>
      </c>
      <c r="H766" s="398" t="s">
        <v>1711</v>
      </c>
      <c r="I766" s="398">
        <v>1</v>
      </c>
      <c r="J766" s="398">
        <v>6</v>
      </c>
      <c r="K766" s="398" t="s">
        <v>3964</v>
      </c>
    </row>
    <row r="767" spans="1:11">
      <c r="A767" s="398">
        <v>1711493203</v>
      </c>
      <c r="B767" s="398">
        <v>1</v>
      </c>
      <c r="C767" s="398" t="s">
        <v>265</v>
      </c>
      <c r="D767" s="398" t="s">
        <v>264</v>
      </c>
      <c r="E767" s="398">
        <v>52010</v>
      </c>
      <c r="F767" s="398" t="s">
        <v>1714</v>
      </c>
      <c r="G767" s="398">
        <v>6148143</v>
      </c>
      <c r="H767" s="398" t="s">
        <v>1831</v>
      </c>
      <c r="I767" s="398">
        <v>1</v>
      </c>
      <c r="J767" s="398">
        <v>3</v>
      </c>
      <c r="K767" s="398" t="s">
        <v>3964</v>
      </c>
    </row>
    <row r="768" spans="1:11">
      <c r="A768" s="398">
        <v>1714714415</v>
      </c>
      <c r="B768" s="398">
        <v>1</v>
      </c>
      <c r="C768" s="398" t="s">
        <v>379</v>
      </c>
      <c r="D768" s="398" t="s">
        <v>3189</v>
      </c>
      <c r="E768" s="398">
        <v>77000</v>
      </c>
      <c r="F768" s="398" t="s">
        <v>4015</v>
      </c>
      <c r="G768" s="398">
        <v>6148350</v>
      </c>
      <c r="H768" s="398" t="s">
        <v>1936</v>
      </c>
      <c r="I768" s="398">
        <v>1</v>
      </c>
      <c r="J768" s="398">
        <v>6</v>
      </c>
      <c r="K768" s="398" t="s">
        <v>3964</v>
      </c>
    </row>
    <row r="769" spans="1:11">
      <c r="A769" s="398">
        <v>1711307072</v>
      </c>
      <c r="B769" s="398">
        <v>1</v>
      </c>
      <c r="C769" s="398" t="s">
        <v>2185</v>
      </c>
      <c r="D769" s="398" t="s">
        <v>2184</v>
      </c>
      <c r="E769" s="398">
        <v>77000</v>
      </c>
      <c r="F769" s="398" t="s">
        <v>1714</v>
      </c>
      <c r="G769" s="398">
        <v>6148353</v>
      </c>
      <c r="H769" s="398" t="s">
        <v>1936</v>
      </c>
      <c r="I769" s="398">
        <v>1</v>
      </c>
      <c r="J769" s="398">
        <v>6</v>
      </c>
      <c r="K769" s="398" t="s">
        <v>3964</v>
      </c>
    </row>
    <row r="770" spans="1:11">
      <c r="A770" s="398">
        <v>1719126375</v>
      </c>
      <c r="B770" s="398">
        <v>1</v>
      </c>
      <c r="C770" s="398" t="s">
        <v>2183</v>
      </c>
      <c r="D770" s="398" t="s">
        <v>2182</v>
      </c>
      <c r="E770" s="398">
        <v>77000</v>
      </c>
      <c r="F770" s="398" t="s">
        <v>1714</v>
      </c>
      <c r="G770" s="398">
        <v>6148359</v>
      </c>
      <c r="H770" s="398" t="s">
        <v>1936</v>
      </c>
      <c r="I770" s="398">
        <v>1</v>
      </c>
      <c r="J770" s="398">
        <v>6</v>
      </c>
      <c r="K770" s="398" t="s">
        <v>3964</v>
      </c>
    </row>
    <row r="771" spans="1:11">
      <c r="A771" s="398">
        <v>1720028081</v>
      </c>
      <c r="B771" s="398">
        <v>1</v>
      </c>
      <c r="C771" s="398" t="s">
        <v>2181</v>
      </c>
      <c r="D771" s="398" t="s">
        <v>151</v>
      </c>
      <c r="E771" s="398">
        <v>77000</v>
      </c>
      <c r="F771" s="398" t="s">
        <v>1714</v>
      </c>
      <c r="G771" s="398">
        <v>6148383</v>
      </c>
      <c r="H771" s="398" t="s">
        <v>1936</v>
      </c>
      <c r="I771" s="398">
        <v>1</v>
      </c>
      <c r="J771" s="398">
        <v>6</v>
      </c>
      <c r="K771" s="398" t="s">
        <v>3964</v>
      </c>
    </row>
    <row r="772" spans="1:11">
      <c r="A772" s="398">
        <v>1716897275</v>
      </c>
      <c r="B772" s="398">
        <v>1</v>
      </c>
      <c r="C772" s="398" t="s">
        <v>2180</v>
      </c>
      <c r="D772" s="398" t="s">
        <v>2179</v>
      </c>
      <c r="E772" s="398">
        <v>77000</v>
      </c>
      <c r="F772" s="398" t="s">
        <v>1714</v>
      </c>
      <c r="G772" s="398">
        <v>6148387</v>
      </c>
      <c r="H772" s="398" t="s">
        <v>1936</v>
      </c>
      <c r="I772" s="398">
        <v>1</v>
      </c>
      <c r="J772" s="398">
        <v>6</v>
      </c>
      <c r="K772" s="398" t="s">
        <v>3964</v>
      </c>
    </row>
    <row r="773" spans="1:11">
      <c r="A773" s="398">
        <v>1714088059</v>
      </c>
      <c r="B773" s="398">
        <v>1</v>
      </c>
      <c r="C773" s="398" t="s">
        <v>2178</v>
      </c>
      <c r="D773" s="398" t="s">
        <v>2177</v>
      </c>
      <c r="E773" s="398">
        <v>77000</v>
      </c>
      <c r="F773" s="398" t="s">
        <v>1714</v>
      </c>
      <c r="G773" s="398">
        <v>6148389</v>
      </c>
      <c r="H773" s="398" t="s">
        <v>1936</v>
      </c>
      <c r="I773" s="398">
        <v>1</v>
      </c>
      <c r="J773" s="398">
        <v>6</v>
      </c>
      <c r="K773" s="398" t="s">
        <v>3964</v>
      </c>
    </row>
    <row r="774" spans="1:11">
      <c r="A774" s="398">
        <v>603410291</v>
      </c>
      <c r="B774" s="398">
        <v>1</v>
      </c>
      <c r="C774" s="398" t="s">
        <v>2176</v>
      </c>
      <c r="D774" s="398" t="s">
        <v>2175</v>
      </c>
      <c r="E774" s="398">
        <v>77000</v>
      </c>
      <c r="F774" s="398" t="s">
        <v>1714</v>
      </c>
      <c r="G774" s="398">
        <v>6148399</v>
      </c>
      <c r="H774" s="398" t="s">
        <v>1936</v>
      </c>
      <c r="I774" s="398">
        <v>1</v>
      </c>
      <c r="J774" s="398">
        <v>6</v>
      </c>
      <c r="K774" s="398" t="s">
        <v>3964</v>
      </c>
    </row>
    <row r="775" spans="1:11">
      <c r="A775" s="398">
        <v>1204118556</v>
      </c>
      <c r="B775" s="398">
        <v>1</v>
      </c>
      <c r="C775" s="398" t="s">
        <v>2173</v>
      </c>
      <c r="D775" s="398" t="s">
        <v>2172</v>
      </c>
      <c r="E775" s="398">
        <v>77000</v>
      </c>
      <c r="F775" s="398" t="s">
        <v>1714</v>
      </c>
      <c r="G775" s="398">
        <v>6148403</v>
      </c>
      <c r="H775" s="398" t="s">
        <v>1773</v>
      </c>
      <c r="I775" s="398">
        <v>1</v>
      </c>
      <c r="J775" s="398">
        <v>6</v>
      </c>
      <c r="K775" s="398" t="s">
        <v>3964</v>
      </c>
    </row>
    <row r="776" spans="1:11">
      <c r="A776" s="398">
        <v>1708559719</v>
      </c>
      <c r="B776" s="398">
        <v>1</v>
      </c>
      <c r="C776" s="398" t="s">
        <v>2171</v>
      </c>
      <c r="D776" s="398" t="s">
        <v>2170</v>
      </c>
      <c r="E776" s="398">
        <v>77000</v>
      </c>
      <c r="F776" s="398" t="s">
        <v>1714</v>
      </c>
      <c r="G776" s="398">
        <v>6148406</v>
      </c>
      <c r="H776" s="398" t="s">
        <v>1758</v>
      </c>
      <c r="I776" s="398">
        <v>1</v>
      </c>
      <c r="J776" s="398">
        <v>6</v>
      </c>
      <c r="K776" s="398" t="s">
        <v>3964</v>
      </c>
    </row>
    <row r="777" spans="1:11">
      <c r="A777" s="398">
        <v>1714768809</v>
      </c>
      <c r="B777" s="398">
        <v>1</v>
      </c>
      <c r="C777" s="398" t="s">
        <v>402</v>
      </c>
      <c r="D777" s="398" t="s">
        <v>2165</v>
      </c>
      <c r="E777" s="398">
        <v>77000</v>
      </c>
      <c r="F777" s="398" t="s">
        <v>1714</v>
      </c>
      <c r="G777" s="398">
        <v>6148419</v>
      </c>
      <c r="H777" s="398" t="s">
        <v>1758</v>
      </c>
      <c r="I777" s="398">
        <v>1</v>
      </c>
      <c r="J777" s="398">
        <v>6</v>
      </c>
      <c r="K777" s="398" t="s">
        <v>3964</v>
      </c>
    </row>
    <row r="778" spans="1:11">
      <c r="A778" s="398">
        <v>1709079725</v>
      </c>
      <c r="B778" s="398">
        <v>1</v>
      </c>
      <c r="C778" s="398" t="s">
        <v>2162</v>
      </c>
      <c r="D778" s="398" t="s">
        <v>2161</v>
      </c>
      <c r="E778" s="398">
        <v>77000</v>
      </c>
      <c r="F778" s="398" t="s">
        <v>1714</v>
      </c>
      <c r="G778" s="398">
        <v>6148427</v>
      </c>
      <c r="H778" s="398" t="s">
        <v>1758</v>
      </c>
      <c r="I778" s="398">
        <v>1</v>
      </c>
      <c r="J778" s="398">
        <v>6</v>
      </c>
      <c r="K778" s="398" t="s">
        <v>3964</v>
      </c>
    </row>
    <row r="779" spans="1:11">
      <c r="A779" s="398">
        <v>1710442920</v>
      </c>
      <c r="B779" s="398">
        <v>1</v>
      </c>
      <c r="C779" s="398" t="s">
        <v>126</v>
      </c>
      <c r="D779" s="398" t="s">
        <v>2158</v>
      </c>
      <c r="E779" s="398">
        <v>77000</v>
      </c>
      <c r="F779" s="398" t="s">
        <v>1714</v>
      </c>
      <c r="G779" s="398">
        <v>6148437</v>
      </c>
      <c r="H779" s="398" t="s">
        <v>1758</v>
      </c>
      <c r="I779" s="398">
        <v>1</v>
      </c>
      <c r="J779" s="398">
        <v>6</v>
      </c>
      <c r="K779" s="398" t="s">
        <v>3964</v>
      </c>
    </row>
    <row r="780" spans="1:11">
      <c r="A780" s="398">
        <v>1717917312</v>
      </c>
      <c r="B780" s="398">
        <v>1</v>
      </c>
      <c r="C780" s="398" t="s">
        <v>761</v>
      </c>
      <c r="D780" s="398" t="s">
        <v>2157</v>
      </c>
      <c r="E780" s="398">
        <v>77000</v>
      </c>
      <c r="F780" s="398" t="s">
        <v>1714</v>
      </c>
      <c r="G780" s="398">
        <v>6148447</v>
      </c>
      <c r="H780" s="398" t="s">
        <v>1758</v>
      </c>
      <c r="I780" s="398">
        <v>1</v>
      </c>
      <c r="J780" s="398">
        <v>6</v>
      </c>
      <c r="K780" s="398" t="s">
        <v>3964</v>
      </c>
    </row>
    <row r="781" spans="1:11">
      <c r="A781" s="398">
        <v>1714613674</v>
      </c>
      <c r="B781" s="398">
        <v>1</v>
      </c>
      <c r="C781" s="398" t="s">
        <v>316</v>
      </c>
      <c r="D781" s="398" t="s">
        <v>3159</v>
      </c>
      <c r="E781" s="398">
        <v>77000</v>
      </c>
      <c r="F781" s="398" t="s">
        <v>4015</v>
      </c>
      <c r="G781" s="398">
        <v>6148452</v>
      </c>
      <c r="H781" s="398" t="s">
        <v>1758</v>
      </c>
      <c r="I781" s="398">
        <v>1</v>
      </c>
      <c r="J781" s="398">
        <v>6</v>
      </c>
      <c r="K781" s="398" t="s">
        <v>3964</v>
      </c>
    </row>
    <row r="782" spans="1:11">
      <c r="A782" s="398">
        <v>1711091619</v>
      </c>
      <c r="B782" s="398">
        <v>1</v>
      </c>
      <c r="C782" s="398" t="s">
        <v>2151</v>
      </c>
      <c r="D782" s="398" t="s">
        <v>2150</v>
      </c>
      <c r="E782" s="398">
        <v>77000</v>
      </c>
      <c r="F782" s="398" t="s">
        <v>1714</v>
      </c>
      <c r="G782" s="398">
        <v>6148453</v>
      </c>
      <c r="H782" s="398" t="s">
        <v>1758</v>
      </c>
      <c r="I782" s="398">
        <v>1</v>
      </c>
      <c r="J782" s="398">
        <v>6</v>
      </c>
      <c r="K782" s="398" t="s">
        <v>3964</v>
      </c>
    </row>
    <row r="783" spans="1:11">
      <c r="A783" s="398">
        <v>1713446472</v>
      </c>
      <c r="B783" s="398">
        <v>1</v>
      </c>
      <c r="C783" s="398" t="s">
        <v>3191</v>
      </c>
      <c r="D783" s="398" t="s">
        <v>3190</v>
      </c>
      <c r="E783" s="398">
        <v>77000</v>
      </c>
      <c r="F783" s="398" t="s">
        <v>1714</v>
      </c>
      <c r="G783" s="398">
        <v>6148454</v>
      </c>
      <c r="H783" s="398" t="s">
        <v>1758</v>
      </c>
      <c r="I783" s="398">
        <v>1</v>
      </c>
      <c r="J783" s="398">
        <v>6</v>
      </c>
      <c r="K783" s="398" t="s">
        <v>3964</v>
      </c>
    </row>
    <row r="784" spans="1:11">
      <c r="A784" s="398">
        <v>1716557143</v>
      </c>
      <c r="B784" s="398">
        <v>1</v>
      </c>
      <c r="C784" s="398" t="s">
        <v>1256</v>
      </c>
      <c r="D784" s="398" t="s">
        <v>2138</v>
      </c>
      <c r="E784" s="398">
        <v>77000</v>
      </c>
      <c r="F784" s="398" t="s">
        <v>1714</v>
      </c>
      <c r="G784" s="398">
        <v>6148455</v>
      </c>
      <c r="H784" s="398" t="s">
        <v>1758</v>
      </c>
      <c r="I784" s="398">
        <v>1</v>
      </c>
      <c r="J784" s="398">
        <v>6</v>
      </c>
      <c r="K784" s="398" t="s">
        <v>3964</v>
      </c>
    </row>
    <row r="785" spans="1:11">
      <c r="A785" s="398">
        <v>1713784047</v>
      </c>
      <c r="B785" s="398">
        <v>1</v>
      </c>
      <c r="C785" s="398" t="s">
        <v>318</v>
      </c>
      <c r="D785" s="398" t="s">
        <v>2149</v>
      </c>
      <c r="E785" s="398">
        <v>77000</v>
      </c>
      <c r="F785" s="398" t="s">
        <v>1714</v>
      </c>
      <c r="G785" s="398">
        <v>6148458</v>
      </c>
      <c r="H785" s="398" t="s">
        <v>1758</v>
      </c>
      <c r="I785" s="398">
        <v>1</v>
      </c>
      <c r="J785" s="398">
        <v>6</v>
      </c>
      <c r="K785" s="398" t="s">
        <v>3964</v>
      </c>
    </row>
    <row r="786" spans="1:11">
      <c r="A786" s="398">
        <v>1716264526</v>
      </c>
      <c r="B786" s="398">
        <v>1</v>
      </c>
      <c r="C786" s="398" t="s">
        <v>2140</v>
      </c>
      <c r="D786" s="398" t="s">
        <v>2139</v>
      </c>
      <c r="E786" s="398">
        <v>77000</v>
      </c>
      <c r="F786" s="398" t="s">
        <v>1714</v>
      </c>
      <c r="G786" s="398">
        <v>6148461</v>
      </c>
      <c r="H786" s="398" t="s">
        <v>1758</v>
      </c>
      <c r="I786" s="398">
        <v>1</v>
      </c>
      <c r="J786" s="398">
        <v>6</v>
      </c>
      <c r="K786" s="398" t="s">
        <v>3964</v>
      </c>
    </row>
    <row r="787" spans="1:11">
      <c r="A787" s="398">
        <v>1712900172</v>
      </c>
      <c r="B787" s="398">
        <v>1</v>
      </c>
      <c r="C787" s="398" t="s">
        <v>128</v>
      </c>
      <c r="D787" s="398" t="s">
        <v>2148</v>
      </c>
      <c r="E787" s="398">
        <v>77000</v>
      </c>
      <c r="F787" s="398" t="s">
        <v>1714</v>
      </c>
      <c r="G787" s="398">
        <v>6148462</v>
      </c>
      <c r="H787" s="398" t="s">
        <v>1758</v>
      </c>
      <c r="I787" s="398">
        <v>1</v>
      </c>
      <c r="J787" s="398">
        <v>6</v>
      </c>
      <c r="K787" s="398" t="s">
        <v>3964</v>
      </c>
    </row>
    <row r="788" spans="1:11">
      <c r="A788" s="398">
        <v>1712989027</v>
      </c>
      <c r="B788" s="398">
        <v>1</v>
      </c>
      <c r="C788" s="398" t="s">
        <v>148</v>
      </c>
      <c r="D788" s="398" t="s">
        <v>2141</v>
      </c>
      <c r="E788" s="398">
        <v>77000</v>
      </c>
      <c r="F788" s="398" t="s">
        <v>1714</v>
      </c>
      <c r="G788" s="398">
        <v>6148463</v>
      </c>
      <c r="H788" s="398" t="s">
        <v>1758</v>
      </c>
      <c r="I788" s="398">
        <v>1</v>
      </c>
      <c r="J788" s="398">
        <v>6</v>
      </c>
      <c r="K788" s="398" t="s">
        <v>3964</v>
      </c>
    </row>
    <row r="789" spans="1:11">
      <c r="A789" s="398">
        <v>1713179024</v>
      </c>
      <c r="B789" s="398">
        <v>1</v>
      </c>
      <c r="C789" s="398" t="s">
        <v>128</v>
      </c>
      <c r="D789" s="398" t="s">
        <v>2147</v>
      </c>
      <c r="E789" s="398">
        <v>77000</v>
      </c>
      <c r="F789" s="398" t="s">
        <v>1714</v>
      </c>
      <c r="G789" s="398">
        <v>6148464</v>
      </c>
      <c r="H789" s="398" t="s">
        <v>1758</v>
      </c>
      <c r="I789" s="398">
        <v>1</v>
      </c>
      <c r="J789" s="398">
        <v>6</v>
      </c>
      <c r="K789" s="398" t="s">
        <v>3964</v>
      </c>
    </row>
    <row r="790" spans="1:11">
      <c r="A790" s="398">
        <v>1717645830</v>
      </c>
      <c r="B790" s="398">
        <v>1</v>
      </c>
      <c r="C790" s="398" t="s">
        <v>2143</v>
      </c>
      <c r="D790" s="398" t="s">
        <v>2142</v>
      </c>
      <c r="E790" s="398">
        <v>77000</v>
      </c>
      <c r="F790" s="398" t="s">
        <v>1714</v>
      </c>
      <c r="G790" s="398">
        <v>6148465</v>
      </c>
      <c r="H790" s="398" t="s">
        <v>1758</v>
      </c>
      <c r="I790" s="398">
        <v>1</v>
      </c>
      <c r="J790" s="398">
        <v>6</v>
      </c>
      <c r="K790" s="398" t="s">
        <v>3964</v>
      </c>
    </row>
    <row r="791" spans="1:11">
      <c r="A791" s="398">
        <v>1717558140</v>
      </c>
      <c r="B791" s="398">
        <v>1</v>
      </c>
      <c r="C791" s="398" t="s">
        <v>2970</v>
      </c>
      <c r="D791" s="398" t="s">
        <v>2969</v>
      </c>
      <c r="E791" s="398">
        <v>21000</v>
      </c>
      <c r="F791" s="398" t="s">
        <v>4015</v>
      </c>
      <c r="G791" s="398">
        <v>6150581</v>
      </c>
      <c r="H791" s="398" t="s">
        <v>1672</v>
      </c>
      <c r="I791" s="398">
        <v>1</v>
      </c>
      <c r="J791" s="398">
        <v>6</v>
      </c>
      <c r="K791" s="398" t="s">
        <v>3964</v>
      </c>
    </row>
    <row r="792" spans="1:11">
      <c r="A792" s="398">
        <v>1716188782</v>
      </c>
      <c r="B792" s="398">
        <v>1</v>
      </c>
      <c r="C792" s="398" t="s">
        <v>428</v>
      </c>
      <c r="D792" s="398" t="s">
        <v>2835</v>
      </c>
      <c r="E792" s="398">
        <v>31000</v>
      </c>
      <c r="F792" s="398" t="s">
        <v>1714</v>
      </c>
      <c r="G792" s="398">
        <v>6154642</v>
      </c>
      <c r="H792" s="398" t="s">
        <v>1736</v>
      </c>
      <c r="I792" s="398">
        <v>1</v>
      </c>
      <c r="J792" s="398">
        <v>6</v>
      </c>
      <c r="K792" s="398" t="s">
        <v>3964</v>
      </c>
    </row>
    <row r="793" spans="1:11">
      <c r="A793" s="398">
        <v>1713125845</v>
      </c>
      <c r="B793" s="398">
        <v>1</v>
      </c>
      <c r="C793" s="398" t="s">
        <v>2930</v>
      </c>
      <c r="D793" s="398" t="s">
        <v>2929</v>
      </c>
      <c r="E793" s="398">
        <v>20000</v>
      </c>
      <c r="F793" s="398" t="s">
        <v>4015</v>
      </c>
      <c r="G793" s="398">
        <v>6155820</v>
      </c>
      <c r="H793" s="398" t="s">
        <v>3896</v>
      </c>
      <c r="I793" s="398">
        <v>1</v>
      </c>
      <c r="J793" s="398">
        <v>6</v>
      </c>
      <c r="K793" s="398" t="s">
        <v>3964</v>
      </c>
    </row>
    <row r="794" spans="1:11">
      <c r="A794" s="398">
        <v>1723728554</v>
      </c>
      <c r="B794" s="398">
        <v>1</v>
      </c>
      <c r="C794" s="398" t="s">
        <v>2156</v>
      </c>
      <c r="D794" s="398" t="s">
        <v>2155</v>
      </c>
      <c r="E794" s="398">
        <v>77000</v>
      </c>
      <c r="F794" s="398" t="s">
        <v>1714</v>
      </c>
      <c r="G794" s="398">
        <v>6156237</v>
      </c>
      <c r="H794" s="398" t="s">
        <v>3896</v>
      </c>
      <c r="I794" s="398">
        <v>1</v>
      </c>
      <c r="J794" s="398">
        <v>6</v>
      </c>
      <c r="K794" s="398" t="s">
        <v>3964</v>
      </c>
    </row>
    <row r="795" spans="1:11">
      <c r="A795" s="398">
        <v>1719082800</v>
      </c>
      <c r="B795" s="398">
        <v>1</v>
      </c>
      <c r="C795" s="398" t="s">
        <v>2168</v>
      </c>
      <c r="D795" s="398" t="s">
        <v>2167</v>
      </c>
      <c r="E795" s="398">
        <v>77000</v>
      </c>
      <c r="F795" s="398" t="s">
        <v>1714</v>
      </c>
      <c r="G795" s="398">
        <v>6157301</v>
      </c>
      <c r="H795" s="398" t="s">
        <v>3896</v>
      </c>
      <c r="I795" s="398">
        <v>1</v>
      </c>
      <c r="J795" s="398">
        <v>6</v>
      </c>
      <c r="K795" s="398" t="s">
        <v>3964</v>
      </c>
    </row>
    <row r="796" spans="1:11">
      <c r="A796" s="398">
        <v>1710845627</v>
      </c>
      <c r="B796" s="398">
        <v>1</v>
      </c>
      <c r="C796" s="398" t="s">
        <v>1166</v>
      </c>
      <c r="D796" s="398" t="s">
        <v>3133</v>
      </c>
      <c r="E796" s="398">
        <v>72000</v>
      </c>
      <c r="F796" s="398" t="s">
        <v>4015</v>
      </c>
      <c r="G796" s="398">
        <v>6157310</v>
      </c>
      <c r="H796" s="398" t="s">
        <v>3896</v>
      </c>
      <c r="I796" s="398">
        <v>1</v>
      </c>
      <c r="J796" s="398">
        <v>6</v>
      </c>
      <c r="K796" s="398" t="s">
        <v>3964</v>
      </c>
    </row>
    <row r="797" spans="1:11">
      <c r="A797" s="398">
        <v>1716744030</v>
      </c>
      <c r="B797" s="398">
        <v>1</v>
      </c>
      <c r="C797" s="398" t="s">
        <v>2979</v>
      </c>
      <c r="D797" s="398" t="s">
        <v>2978</v>
      </c>
      <c r="E797" s="398">
        <v>22000</v>
      </c>
      <c r="F797" s="398" t="s">
        <v>4015</v>
      </c>
      <c r="G797" s="398">
        <v>6157327</v>
      </c>
      <c r="H797" s="398" t="s">
        <v>3896</v>
      </c>
      <c r="I797" s="398">
        <v>1</v>
      </c>
      <c r="J797" s="398">
        <v>6</v>
      </c>
      <c r="K797" s="398" t="s">
        <v>3964</v>
      </c>
    </row>
    <row r="798" spans="1:11">
      <c r="A798" s="398">
        <v>1713864914</v>
      </c>
      <c r="B798" s="398">
        <v>1</v>
      </c>
      <c r="C798" s="398" t="s">
        <v>3352</v>
      </c>
      <c r="D798" s="398" t="s">
        <v>3351</v>
      </c>
      <c r="E798" s="398">
        <v>63000</v>
      </c>
      <c r="F798" s="398" t="s">
        <v>1714</v>
      </c>
      <c r="G798" s="398">
        <v>6157894</v>
      </c>
      <c r="H798" s="398" t="s">
        <v>3896</v>
      </c>
      <c r="I798" s="398">
        <v>1</v>
      </c>
      <c r="J798" s="398">
        <v>6</v>
      </c>
      <c r="K798" s="398" t="s">
        <v>3964</v>
      </c>
    </row>
    <row r="799" spans="1:11">
      <c r="A799" s="398">
        <v>1716489081</v>
      </c>
      <c r="B799" s="398">
        <v>1</v>
      </c>
      <c r="C799" s="398" t="s">
        <v>2000</v>
      </c>
      <c r="D799" s="398" t="s">
        <v>2169</v>
      </c>
      <c r="E799" s="398">
        <v>77000</v>
      </c>
      <c r="F799" s="398" t="s">
        <v>1714</v>
      </c>
      <c r="G799" s="398">
        <v>6157954</v>
      </c>
      <c r="H799" s="398" t="s">
        <v>1936</v>
      </c>
      <c r="I799" s="398">
        <v>1</v>
      </c>
      <c r="J799" s="398">
        <v>6</v>
      </c>
      <c r="K799" s="398" t="s">
        <v>3964</v>
      </c>
    </row>
    <row r="800" spans="1:11">
      <c r="A800" s="398">
        <v>1716215288</v>
      </c>
      <c r="B800" s="398">
        <v>1</v>
      </c>
      <c r="C800" s="398" t="s">
        <v>875</v>
      </c>
      <c r="D800" s="398" t="s">
        <v>3199</v>
      </c>
      <c r="E800" s="398">
        <v>77000</v>
      </c>
      <c r="F800" s="398" t="s">
        <v>1714</v>
      </c>
      <c r="G800" s="398">
        <v>6158004</v>
      </c>
      <c r="H800" s="398" t="s">
        <v>1936</v>
      </c>
      <c r="I800" s="398">
        <v>1</v>
      </c>
      <c r="J800" s="398">
        <v>6</v>
      </c>
      <c r="K800" s="398" t="s">
        <v>3964</v>
      </c>
    </row>
    <row r="801" spans="1:11">
      <c r="A801" s="398">
        <v>1305329326</v>
      </c>
      <c r="B801" s="398">
        <v>1</v>
      </c>
      <c r="C801" s="398" t="s">
        <v>3088</v>
      </c>
      <c r="D801" s="398" t="s">
        <v>3087</v>
      </c>
      <c r="E801" s="398">
        <v>63000</v>
      </c>
      <c r="F801" s="398" t="s">
        <v>4015</v>
      </c>
      <c r="G801" s="398">
        <v>6158030</v>
      </c>
      <c r="H801" s="398" t="s">
        <v>1768</v>
      </c>
      <c r="I801" s="398">
        <v>1</v>
      </c>
      <c r="J801" s="398">
        <v>6</v>
      </c>
      <c r="K801" s="398" t="s">
        <v>3964</v>
      </c>
    </row>
    <row r="802" spans="1:11">
      <c r="A802" s="398">
        <v>1714281688</v>
      </c>
      <c r="B802" s="398">
        <v>1</v>
      </c>
      <c r="C802" s="398" t="s">
        <v>2939</v>
      </c>
      <c r="D802" s="398" t="s">
        <v>2938</v>
      </c>
      <c r="E802" s="398">
        <v>20000</v>
      </c>
      <c r="F802" s="398" t="s">
        <v>4015</v>
      </c>
      <c r="G802" s="398">
        <v>6158031</v>
      </c>
      <c r="H802" s="398" t="s">
        <v>1768</v>
      </c>
      <c r="I802" s="398">
        <v>1</v>
      </c>
      <c r="J802" s="398">
        <v>6</v>
      </c>
      <c r="K802" s="398" t="s">
        <v>3964</v>
      </c>
    </row>
    <row r="803" spans="1:11">
      <c r="A803" s="398">
        <v>1717049017</v>
      </c>
      <c r="B803" s="398">
        <v>1</v>
      </c>
      <c r="C803" s="398" t="s">
        <v>2960</v>
      </c>
      <c r="D803" s="398" t="s">
        <v>2959</v>
      </c>
      <c r="E803" s="398">
        <v>21000</v>
      </c>
      <c r="F803" s="398" t="s">
        <v>4015</v>
      </c>
      <c r="G803" s="398">
        <v>6158398</v>
      </c>
      <c r="H803" s="398" t="s">
        <v>1936</v>
      </c>
      <c r="I803" s="398">
        <v>1</v>
      </c>
      <c r="J803" s="398">
        <v>6</v>
      </c>
      <c r="K803" s="398" t="s">
        <v>3964</v>
      </c>
    </row>
    <row r="804" spans="1:11">
      <c r="A804" s="398">
        <v>1713342911</v>
      </c>
      <c r="B804" s="398">
        <v>1</v>
      </c>
      <c r="C804" s="398" t="s">
        <v>3363</v>
      </c>
      <c r="D804" s="398" t="s">
        <v>3362</v>
      </c>
      <c r="E804" s="398">
        <v>64000</v>
      </c>
      <c r="F804" s="398" t="s">
        <v>4015</v>
      </c>
      <c r="G804" s="398">
        <v>6158403</v>
      </c>
      <c r="H804" s="398" t="s">
        <v>1936</v>
      </c>
      <c r="I804" s="398">
        <v>1</v>
      </c>
      <c r="J804" s="398">
        <v>4</v>
      </c>
      <c r="K804" s="398" t="s">
        <v>3964</v>
      </c>
    </row>
    <row r="805" spans="1:11">
      <c r="A805" s="398">
        <v>1714473913</v>
      </c>
      <c r="B805" s="398">
        <v>1</v>
      </c>
      <c r="C805" s="398" t="s">
        <v>3354</v>
      </c>
      <c r="D805" s="398" t="s">
        <v>3353</v>
      </c>
      <c r="E805" s="398">
        <v>64000</v>
      </c>
      <c r="F805" s="398" t="s">
        <v>4015</v>
      </c>
      <c r="G805" s="398">
        <v>6158410</v>
      </c>
      <c r="H805" s="398" t="s">
        <v>1936</v>
      </c>
      <c r="I805" s="398">
        <v>1</v>
      </c>
      <c r="J805" s="398">
        <v>4</v>
      </c>
      <c r="K805" s="398" t="s">
        <v>3964</v>
      </c>
    </row>
    <row r="806" spans="1:11">
      <c r="A806" s="398">
        <v>1719343111</v>
      </c>
      <c r="B806" s="398">
        <v>1</v>
      </c>
      <c r="C806" s="398" t="s">
        <v>3369</v>
      </c>
      <c r="D806" s="398" t="s">
        <v>3368</v>
      </c>
      <c r="E806" s="398">
        <v>64000</v>
      </c>
      <c r="F806" s="398" t="s">
        <v>1714</v>
      </c>
      <c r="G806" s="398">
        <v>6158434</v>
      </c>
      <c r="H806" s="398" t="s">
        <v>1936</v>
      </c>
      <c r="I806" s="398">
        <v>3</v>
      </c>
      <c r="J806" s="398">
        <v>4</v>
      </c>
      <c r="K806" s="398" t="s">
        <v>3964</v>
      </c>
    </row>
    <row r="807" spans="1:11">
      <c r="A807" s="398">
        <v>1708183395</v>
      </c>
      <c r="B807" s="398">
        <v>1</v>
      </c>
      <c r="C807" s="398" t="s">
        <v>748</v>
      </c>
      <c r="D807" s="398" t="s">
        <v>3361</v>
      </c>
      <c r="E807" s="398">
        <v>64000</v>
      </c>
      <c r="F807" s="398" t="s">
        <v>4015</v>
      </c>
      <c r="G807" s="398">
        <v>6158446</v>
      </c>
      <c r="H807" s="398" t="s">
        <v>1936</v>
      </c>
      <c r="I807" s="398">
        <v>1</v>
      </c>
      <c r="J807" s="398">
        <v>4</v>
      </c>
      <c r="K807" s="398" t="s">
        <v>3964</v>
      </c>
    </row>
    <row r="808" spans="1:11">
      <c r="A808" s="398">
        <v>1002548830</v>
      </c>
      <c r="B808" s="398">
        <v>1</v>
      </c>
      <c r="C808" s="398" t="s">
        <v>3371</v>
      </c>
      <c r="D808" s="398" t="s">
        <v>3370</v>
      </c>
      <c r="E808" s="398">
        <v>64000</v>
      </c>
      <c r="F808" s="398" t="s">
        <v>1714</v>
      </c>
      <c r="G808" s="398">
        <v>6158452</v>
      </c>
      <c r="H808" s="398" t="s">
        <v>1936</v>
      </c>
      <c r="I808" s="398">
        <v>1</v>
      </c>
      <c r="J808" s="398">
        <v>4</v>
      </c>
      <c r="K808" s="398" t="s">
        <v>3964</v>
      </c>
    </row>
    <row r="809" spans="1:11">
      <c r="A809" s="398">
        <v>1716421902</v>
      </c>
      <c r="B809" s="398">
        <v>1</v>
      </c>
      <c r="C809" s="398" t="s">
        <v>3157</v>
      </c>
      <c r="D809" s="398" t="s">
        <v>3156</v>
      </c>
      <c r="E809" s="398">
        <v>77000</v>
      </c>
      <c r="F809" s="398" t="s">
        <v>4015</v>
      </c>
      <c r="G809" s="398">
        <v>6158823</v>
      </c>
      <c r="H809" s="398" t="s">
        <v>1936</v>
      </c>
      <c r="I809" s="398">
        <v>1</v>
      </c>
      <c r="J809" s="398">
        <v>6</v>
      </c>
      <c r="K809" s="398" t="s">
        <v>3964</v>
      </c>
    </row>
    <row r="810" spans="1:11">
      <c r="A810" s="398">
        <v>1713280913</v>
      </c>
      <c r="B810" s="398">
        <v>1</v>
      </c>
      <c r="C810" s="398" t="s">
        <v>3097</v>
      </c>
      <c r="D810" s="398" t="s">
        <v>3096</v>
      </c>
      <c r="E810" s="398">
        <v>64000</v>
      </c>
      <c r="F810" s="398" t="s">
        <v>4015</v>
      </c>
      <c r="G810" s="398">
        <v>6159311</v>
      </c>
      <c r="H810" s="398" t="s">
        <v>1798</v>
      </c>
      <c r="I810" s="398">
        <v>1</v>
      </c>
      <c r="J810" s="398">
        <v>4</v>
      </c>
      <c r="K810" s="398" t="s">
        <v>3964</v>
      </c>
    </row>
    <row r="811" spans="1:11">
      <c r="A811" s="398">
        <v>1708115249</v>
      </c>
      <c r="B811" s="398">
        <v>1</v>
      </c>
      <c r="C811" s="398" t="s">
        <v>3168</v>
      </c>
      <c r="D811" s="398" t="s">
        <v>3167</v>
      </c>
      <c r="E811" s="398">
        <v>77000</v>
      </c>
      <c r="F811" s="398" t="s">
        <v>4015</v>
      </c>
      <c r="G811" s="398">
        <v>6159713</v>
      </c>
      <c r="H811" s="398" t="s">
        <v>1773</v>
      </c>
      <c r="I811" s="398">
        <v>1</v>
      </c>
      <c r="J811" s="398">
        <v>6</v>
      </c>
      <c r="K811" s="398" t="s">
        <v>3964</v>
      </c>
    </row>
    <row r="812" spans="1:11">
      <c r="A812" s="398">
        <v>1714630322</v>
      </c>
      <c r="B812" s="398">
        <v>1</v>
      </c>
      <c r="C812" s="398" t="s">
        <v>3163</v>
      </c>
      <c r="D812" s="398" t="s">
        <v>3162</v>
      </c>
      <c r="E812" s="398">
        <v>77000</v>
      </c>
      <c r="F812" s="398" t="s">
        <v>4015</v>
      </c>
      <c r="G812" s="398">
        <v>6159714</v>
      </c>
      <c r="H812" s="398" t="s">
        <v>1773</v>
      </c>
      <c r="I812" s="398">
        <v>1</v>
      </c>
      <c r="J812" s="398">
        <v>6</v>
      </c>
      <c r="K812" s="398" t="s">
        <v>3964</v>
      </c>
    </row>
    <row r="813" spans="1:11">
      <c r="A813" s="398">
        <v>1803753233</v>
      </c>
      <c r="B813" s="398">
        <v>1</v>
      </c>
      <c r="C813" s="398" t="s">
        <v>3358</v>
      </c>
      <c r="D813" s="398" t="s">
        <v>3357</v>
      </c>
      <c r="E813" s="398">
        <v>64000</v>
      </c>
      <c r="F813" s="398" t="s">
        <v>4015</v>
      </c>
      <c r="G813" s="398">
        <v>6159715</v>
      </c>
      <c r="H813" s="398" t="s">
        <v>1773</v>
      </c>
      <c r="I813" s="398">
        <v>1</v>
      </c>
      <c r="J813" s="398">
        <v>4</v>
      </c>
      <c r="K813" s="398" t="s">
        <v>3964</v>
      </c>
    </row>
    <row r="814" spans="1:11">
      <c r="A814" s="398">
        <v>1718211913</v>
      </c>
      <c r="B814" s="398">
        <v>1</v>
      </c>
      <c r="C814" s="398" t="s">
        <v>2976</v>
      </c>
      <c r="D814" s="398" t="s">
        <v>2975</v>
      </c>
      <c r="E814" s="398">
        <v>22000</v>
      </c>
      <c r="F814" s="398" t="s">
        <v>4015</v>
      </c>
      <c r="G814" s="398">
        <v>6225483</v>
      </c>
      <c r="H814" s="398" t="s">
        <v>3896</v>
      </c>
      <c r="I814" s="398">
        <v>1</v>
      </c>
      <c r="J814" s="398">
        <v>6</v>
      </c>
      <c r="K814" s="398" t="s">
        <v>3964</v>
      </c>
    </row>
    <row r="815" spans="1:11">
      <c r="A815" s="398">
        <v>1720022902</v>
      </c>
      <c r="B815" s="398">
        <v>1</v>
      </c>
      <c r="C815" s="398" t="s">
        <v>3343</v>
      </c>
      <c r="D815" s="398" t="s">
        <v>3342</v>
      </c>
      <c r="E815" s="398">
        <v>61000</v>
      </c>
      <c r="F815" s="398" t="s">
        <v>4015</v>
      </c>
      <c r="G815" s="398">
        <v>6225510</v>
      </c>
      <c r="H815" s="398" t="s">
        <v>3896</v>
      </c>
      <c r="I815" s="398">
        <v>1</v>
      </c>
      <c r="J815" s="398">
        <v>6</v>
      </c>
      <c r="K815" s="398" t="s">
        <v>3964</v>
      </c>
    </row>
    <row r="816" spans="1:11">
      <c r="A816" s="398">
        <v>1708826803</v>
      </c>
      <c r="B816" s="398">
        <v>1</v>
      </c>
      <c r="C816" s="398" t="s">
        <v>3072</v>
      </c>
      <c r="D816" s="398" t="s">
        <v>3071</v>
      </c>
      <c r="E816" s="398">
        <v>61000</v>
      </c>
      <c r="F816" s="398" t="s">
        <v>4015</v>
      </c>
      <c r="G816" s="398">
        <v>6225714</v>
      </c>
      <c r="H816" s="398" t="s">
        <v>3878</v>
      </c>
      <c r="I816" s="398">
        <v>1</v>
      </c>
      <c r="J816" s="398">
        <v>6</v>
      </c>
      <c r="K816" s="398" t="s">
        <v>3964</v>
      </c>
    </row>
    <row r="817" spans="1:11">
      <c r="A817" s="398">
        <v>1002169561</v>
      </c>
      <c r="B817" s="398">
        <v>1</v>
      </c>
      <c r="C817" s="398" t="s">
        <v>3011</v>
      </c>
      <c r="D817" s="398" t="s">
        <v>3010</v>
      </c>
      <c r="E817" s="398">
        <v>26000</v>
      </c>
      <c r="F817" s="398" t="s">
        <v>4015</v>
      </c>
      <c r="G817" s="398">
        <v>6225835</v>
      </c>
      <c r="H817" s="398" t="s">
        <v>3878</v>
      </c>
      <c r="I817" s="398">
        <v>1</v>
      </c>
      <c r="J817" s="398">
        <v>6</v>
      </c>
      <c r="K817" s="398" t="s">
        <v>3964</v>
      </c>
    </row>
    <row r="818" spans="1:11">
      <c r="A818" s="398">
        <v>1715426654</v>
      </c>
      <c r="B818" s="398">
        <v>1</v>
      </c>
      <c r="C818" s="398" t="s">
        <v>3201</v>
      </c>
      <c r="D818" s="398" t="s">
        <v>3200</v>
      </c>
      <c r="E818" s="398">
        <v>77000</v>
      </c>
      <c r="F818" s="398" t="s">
        <v>1714</v>
      </c>
      <c r="G818" s="398">
        <v>6226172</v>
      </c>
      <c r="H818" s="398" t="s">
        <v>3878</v>
      </c>
      <c r="I818" s="398">
        <v>1</v>
      </c>
      <c r="J818" s="398">
        <v>6</v>
      </c>
      <c r="K818" s="398" t="s">
        <v>3964</v>
      </c>
    </row>
    <row r="819" spans="1:11">
      <c r="A819" s="398">
        <v>914871330</v>
      </c>
      <c r="B819" s="398">
        <v>1</v>
      </c>
      <c r="C819" s="398" t="s">
        <v>2897</v>
      </c>
      <c r="D819" s="398" t="s">
        <v>2896</v>
      </c>
      <c r="E819" s="398">
        <v>32000</v>
      </c>
      <c r="F819" s="398" t="s">
        <v>1714</v>
      </c>
      <c r="G819" s="398">
        <v>6236833</v>
      </c>
      <c r="H819" s="398" t="s">
        <v>1936</v>
      </c>
      <c r="I819" s="398">
        <v>1</v>
      </c>
      <c r="J819" s="398">
        <v>4</v>
      </c>
      <c r="K819" s="398" t="s">
        <v>3964</v>
      </c>
    </row>
    <row r="820" spans="1:11">
      <c r="A820" s="398">
        <v>1711262319</v>
      </c>
      <c r="B820" s="398">
        <v>1</v>
      </c>
      <c r="C820" s="398" t="s">
        <v>3183</v>
      </c>
      <c r="D820" s="398" t="s">
        <v>3182</v>
      </c>
      <c r="E820" s="398">
        <v>77000</v>
      </c>
      <c r="F820" s="398" t="s">
        <v>4015</v>
      </c>
      <c r="G820" s="398">
        <v>6237418</v>
      </c>
      <c r="H820" s="398" t="s">
        <v>3959</v>
      </c>
      <c r="I820" s="398">
        <v>1</v>
      </c>
      <c r="J820" s="398">
        <v>6</v>
      </c>
      <c r="K820" s="398" t="s">
        <v>3964</v>
      </c>
    </row>
    <row r="821" spans="1:11">
      <c r="A821" s="398">
        <v>1708625478</v>
      </c>
      <c r="B821" s="398">
        <v>1</v>
      </c>
      <c r="C821" s="398" t="s">
        <v>2951</v>
      </c>
      <c r="D821" s="398" t="s">
        <v>2950</v>
      </c>
      <c r="E821" s="398">
        <v>20999</v>
      </c>
      <c r="F821" s="398" t="s">
        <v>4015</v>
      </c>
      <c r="G821" s="398">
        <v>6238393</v>
      </c>
      <c r="H821" s="398" t="s">
        <v>1899</v>
      </c>
      <c r="I821" s="398">
        <v>1</v>
      </c>
      <c r="J821" s="398">
        <v>6</v>
      </c>
      <c r="K821" s="398" t="s">
        <v>3964</v>
      </c>
    </row>
    <row r="822" spans="1:11">
      <c r="A822" s="398">
        <v>201310000</v>
      </c>
      <c r="B822" s="398">
        <v>1</v>
      </c>
      <c r="C822" s="398" t="s">
        <v>3360</v>
      </c>
      <c r="D822" s="398" t="s">
        <v>3359</v>
      </c>
      <c r="E822" s="398">
        <v>64000</v>
      </c>
      <c r="F822" s="398" t="s">
        <v>4015</v>
      </c>
      <c r="G822" s="398">
        <v>6238746</v>
      </c>
      <c r="H822" s="398" t="s">
        <v>1736</v>
      </c>
      <c r="I822" s="398">
        <v>2</v>
      </c>
      <c r="J822" s="398">
        <v>4</v>
      </c>
      <c r="K822" s="398" t="s">
        <v>3964</v>
      </c>
    </row>
    <row r="823" spans="1:11">
      <c r="A823" s="398">
        <v>1716256449</v>
      </c>
      <c r="B823" s="398">
        <v>1</v>
      </c>
      <c r="C823" s="398" t="s">
        <v>658</v>
      </c>
      <c r="D823" s="398" t="s">
        <v>657</v>
      </c>
      <c r="E823" s="398">
        <v>33000</v>
      </c>
      <c r="F823" s="398" t="s">
        <v>4015</v>
      </c>
      <c r="G823" s="398">
        <v>6238790</v>
      </c>
      <c r="H823" s="398" t="s">
        <v>1736</v>
      </c>
      <c r="I823" s="398">
        <v>1</v>
      </c>
      <c r="J823" s="398">
        <v>6</v>
      </c>
      <c r="K823" s="398" t="s">
        <v>3964</v>
      </c>
    </row>
    <row r="824" spans="1:11">
      <c r="A824" s="398">
        <v>1714163548</v>
      </c>
      <c r="B824" s="398">
        <v>1</v>
      </c>
      <c r="C824" s="398" t="s">
        <v>3345</v>
      </c>
      <c r="D824" s="398" t="s">
        <v>3344</v>
      </c>
      <c r="E824" s="398">
        <v>62000</v>
      </c>
      <c r="F824" s="398" t="s">
        <v>4015</v>
      </c>
      <c r="G824" s="398">
        <v>6239323</v>
      </c>
      <c r="H824" s="398" t="s">
        <v>3909</v>
      </c>
      <c r="I824" s="398">
        <v>2</v>
      </c>
      <c r="J824" s="398">
        <v>6</v>
      </c>
      <c r="K824" s="398" t="s">
        <v>3964</v>
      </c>
    </row>
    <row r="825" spans="1:11">
      <c r="A825" s="398">
        <v>1715144612</v>
      </c>
      <c r="B825" s="398">
        <v>1</v>
      </c>
      <c r="C825" s="398" t="s">
        <v>211</v>
      </c>
      <c r="D825" s="398" t="s">
        <v>210</v>
      </c>
      <c r="E825" s="398">
        <v>34000</v>
      </c>
      <c r="F825" s="398" t="s">
        <v>1714</v>
      </c>
      <c r="G825" s="398">
        <v>6239328</v>
      </c>
      <c r="H825" s="398" t="s">
        <v>3909</v>
      </c>
      <c r="I825" s="398">
        <v>2</v>
      </c>
      <c r="J825" s="398" t="s">
        <v>3964</v>
      </c>
      <c r="K825" s="398" t="s">
        <v>3964</v>
      </c>
    </row>
    <row r="826" spans="1:11">
      <c r="A826" s="398">
        <v>1716192552</v>
      </c>
      <c r="B826" s="398">
        <v>1</v>
      </c>
      <c r="C826" s="398" t="s">
        <v>2935</v>
      </c>
      <c r="D826" s="398" t="s">
        <v>2934</v>
      </c>
      <c r="E826" s="398">
        <v>20000</v>
      </c>
      <c r="F826" s="398" t="s">
        <v>4015</v>
      </c>
      <c r="G826" s="398">
        <v>6239590</v>
      </c>
      <c r="H826" s="398" t="s">
        <v>3909</v>
      </c>
      <c r="I826" s="398">
        <v>1</v>
      </c>
      <c r="J826" s="398">
        <v>6</v>
      </c>
      <c r="K826" s="398" t="s">
        <v>3964</v>
      </c>
    </row>
    <row r="827" spans="1:11">
      <c r="A827" s="398">
        <v>1719299719</v>
      </c>
      <c r="B827" s="398">
        <v>1</v>
      </c>
      <c r="C827" s="398" t="s">
        <v>2014</v>
      </c>
      <c r="D827" s="398" t="s">
        <v>3255</v>
      </c>
      <c r="E827" s="398">
        <v>42000</v>
      </c>
      <c r="F827" s="398" t="s">
        <v>4015</v>
      </c>
      <c r="G827" s="398">
        <v>6239595</v>
      </c>
      <c r="H827" s="398" t="s">
        <v>3909</v>
      </c>
      <c r="I827" s="398">
        <v>1</v>
      </c>
      <c r="J827" s="398">
        <v>6</v>
      </c>
      <c r="K827" s="398" t="s">
        <v>3964</v>
      </c>
    </row>
    <row r="828" spans="1:11">
      <c r="A828" s="398">
        <v>1720193836</v>
      </c>
      <c r="B828" s="398">
        <v>1</v>
      </c>
      <c r="C828" s="398" t="s">
        <v>3170</v>
      </c>
      <c r="D828" s="398" t="s">
        <v>3169</v>
      </c>
      <c r="E828" s="398">
        <v>77000</v>
      </c>
      <c r="F828" s="398" t="s">
        <v>4015</v>
      </c>
      <c r="G828" s="398">
        <v>6239601</v>
      </c>
      <c r="H828" s="398" t="s">
        <v>3909</v>
      </c>
      <c r="I828" s="398">
        <v>1</v>
      </c>
      <c r="J828" s="398">
        <v>6</v>
      </c>
      <c r="K828" s="398" t="s">
        <v>3964</v>
      </c>
    </row>
    <row r="829" spans="1:11">
      <c r="A829" s="398">
        <v>1715984538</v>
      </c>
      <c r="B829" s="398">
        <v>1</v>
      </c>
      <c r="C829" s="398" t="s">
        <v>3107</v>
      </c>
      <c r="D829" s="398" t="s">
        <v>3106</v>
      </c>
      <c r="E829" s="398">
        <v>71000</v>
      </c>
      <c r="F829" s="398" t="s">
        <v>4015</v>
      </c>
      <c r="G829" s="398">
        <v>6239607</v>
      </c>
      <c r="H829" s="398" t="s">
        <v>3909</v>
      </c>
      <c r="I829" s="398">
        <v>1</v>
      </c>
      <c r="J829" s="398">
        <v>6</v>
      </c>
      <c r="K829" s="398" t="s">
        <v>3964</v>
      </c>
    </row>
    <row r="830" spans="1:11">
      <c r="A830" s="398">
        <v>1714928031</v>
      </c>
      <c r="B830" s="398">
        <v>1</v>
      </c>
      <c r="C830" s="398" t="s">
        <v>3286</v>
      </c>
      <c r="D830" s="398" t="s">
        <v>3285</v>
      </c>
      <c r="E830" s="398">
        <v>43000</v>
      </c>
      <c r="F830" s="398" t="s">
        <v>4015</v>
      </c>
      <c r="G830" s="398">
        <v>6239626</v>
      </c>
      <c r="H830" s="398" t="s">
        <v>3909</v>
      </c>
      <c r="I830" s="398">
        <v>1</v>
      </c>
      <c r="J830" s="398">
        <v>6</v>
      </c>
      <c r="K830" s="398" t="s">
        <v>3964</v>
      </c>
    </row>
    <row r="831" spans="1:11">
      <c r="A831" s="398">
        <v>501973002</v>
      </c>
      <c r="B831" s="398">
        <v>1</v>
      </c>
      <c r="C831" s="398" t="s">
        <v>3332</v>
      </c>
      <c r="D831" s="398" t="s">
        <v>3331</v>
      </c>
      <c r="E831" s="398">
        <v>51000</v>
      </c>
      <c r="F831" s="398" t="s">
        <v>4015</v>
      </c>
      <c r="G831" s="398">
        <v>6240029</v>
      </c>
      <c r="H831" s="398" t="s">
        <v>1815</v>
      </c>
      <c r="I831" s="398">
        <v>1</v>
      </c>
      <c r="J831" s="398">
        <v>6</v>
      </c>
      <c r="K831" s="398" t="s">
        <v>3964</v>
      </c>
    </row>
    <row r="832" spans="1:11">
      <c r="A832" s="398">
        <v>1714503693</v>
      </c>
      <c r="B832" s="398">
        <v>1</v>
      </c>
      <c r="C832" s="398" t="s">
        <v>1339</v>
      </c>
      <c r="D832" s="398" t="s">
        <v>2980</v>
      </c>
      <c r="E832" s="398">
        <v>22000</v>
      </c>
      <c r="F832" s="398" t="s">
        <v>4015</v>
      </c>
      <c r="G832" s="398">
        <v>6240285</v>
      </c>
      <c r="H832" s="398" t="s">
        <v>1815</v>
      </c>
      <c r="I832" s="398">
        <v>1</v>
      </c>
      <c r="J832" s="398">
        <v>6</v>
      </c>
      <c r="K832" s="398" t="s">
        <v>3964</v>
      </c>
    </row>
    <row r="833" spans="1:11">
      <c r="A833" s="398">
        <v>502573470</v>
      </c>
      <c r="B833" s="398">
        <v>1</v>
      </c>
      <c r="C833" s="398" t="s">
        <v>318</v>
      </c>
      <c r="D833" s="398" t="s">
        <v>3120</v>
      </c>
      <c r="E833" s="398">
        <v>71000</v>
      </c>
      <c r="F833" s="398" t="s">
        <v>4015</v>
      </c>
      <c r="G833" s="398">
        <v>6240288</v>
      </c>
      <c r="H833" s="398" t="s">
        <v>1815</v>
      </c>
      <c r="I833" s="398">
        <v>1</v>
      </c>
      <c r="J833" s="398">
        <v>6</v>
      </c>
      <c r="K833" s="398" t="s">
        <v>3964</v>
      </c>
    </row>
    <row r="834" spans="1:11">
      <c r="A834" s="398">
        <v>502353485</v>
      </c>
      <c r="B834" s="398">
        <v>1</v>
      </c>
      <c r="C834" s="398" t="s">
        <v>3062</v>
      </c>
      <c r="D834" s="398" t="s">
        <v>3061</v>
      </c>
      <c r="E834" s="398">
        <v>61000</v>
      </c>
      <c r="F834" s="398" t="s">
        <v>4015</v>
      </c>
      <c r="G834" s="398">
        <v>6240438</v>
      </c>
      <c r="H834" s="398" t="s">
        <v>1758</v>
      </c>
      <c r="I834" s="398">
        <v>1</v>
      </c>
      <c r="J834" s="398">
        <v>6</v>
      </c>
      <c r="K834" s="398" t="s">
        <v>3964</v>
      </c>
    </row>
    <row r="835" spans="1:11">
      <c r="A835" s="398">
        <v>1721395935</v>
      </c>
      <c r="B835" s="398">
        <v>1</v>
      </c>
      <c r="C835" s="398" t="s">
        <v>3350</v>
      </c>
      <c r="D835" s="398" t="s">
        <v>3349</v>
      </c>
      <c r="E835" s="398">
        <v>62000</v>
      </c>
      <c r="F835" s="398" t="s">
        <v>4015</v>
      </c>
      <c r="G835" s="398">
        <v>6240443</v>
      </c>
      <c r="H835" s="398" t="s">
        <v>1758</v>
      </c>
      <c r="I835" s="398">
        <v>1</v>
      </c>
      <c r="J835" s="398">
        <v>6</v>
      </c>
      <c r="K835" s="398" t="s">
        <v>3964</v>
      </c>
    </row>
    <row r="836" spans="1:11">
      <c r="A836" s="398">
        <v>1717218778</v>
      </c>
      <c r="B836" s="398">
        <v>1</v>
      </c>
      <c r="C836" s="398" t="s">
        <v>2926</v>
      </c>
      <c r="D836" s="398" t="s">
        <v>2925</v>
      </c>
      <c r="E836" s="398">
        <v>20000</v>
      </c>
      <c r="F836" s="398" t="s">
        <v>4015</v>
      </c>
      <c r="G836" s="398">
        <v>6240473</v>
      </c>
      <c r="H836" s="398" t="s">
        <v>1736</v>
      </c>
      <c r="I836" s="398">
        <v>1</v>
      </c>
      <c r="J836" s="398">
        <v>6</v>
      </c>
      <c r="K836" s="398" t="s">
        <v>3964</v>
      </c>
    </row>
    <row r="837" spans="1:11">
      <c r="A837" s="398">
        <v>1719876045</v>
      </c>
      <c r="B837" s="398">
        <v>1</v>
      </c>
      <c r="C837" s="398" t="s">
        <v>3240</v>
      </c>
      <c r="D837" s="398" t="s">
        <v>3239</v>
      </c>
      <c r="E837" s="398">
        <v>41000</v>
      </c>
      <c r="F837" s="398" t="s">
        <v>4015</v>
      </c>
      <c r="G837" s="398">
        <v>6240729</v>
      </c>
      <c r="H837" s="398" t="s">
        <v>1811</v>
      </c>
      <c r="I837" s="398">
        <v>1</v>
      </c>
      <c r="J837" s="398">
        <v>6</v>
      </c>
      <c r="K837" s="398" t="s">
        <v>3964</v>
      </c>
    </row>
    <row r="838" spans="1:11">
      <c r="A838" s="398">
        <v>1715291207</v>
      </c>
      <c r="B838" s="398">
        <v>1</v>
      </c>
      <c r="C838" s="398" t="s">
        <v>234</v>
      </c>
      <c r="D838" s="398" t="s">
        <v>3276</v>
      </c>
      <c r="E838" s="398">
        <v>42000</v>
      </c>
      <c r="F838" s="398" t="s">
        <v>4015</v>
      </c>
      <c r="G838" s="398">
        <v>6240737</v>
      </c>
      <c r="H838" s="398" t="s">
        <v>1811</v>
      </c>
      <c r="I838" s="398">
        <v>1</v>
      </c>
      <c r="J838" s="398">
        <v>6</v>
      </c>
      <c r="K838" s="398" t="s">
        <v>3964</v>
      </c>
    </row>
    <row r="839" spans="1:11">
      <c r="A839" s="398">
        <v>1713248340</v>
      </c>
      <c r="B839" s="398">
        <v>1</v>
      </c>
      <c r="C839" s="398" t="s">
        <v>2825</v>
      </c>
      <c r="D839" s="398" t="s">
        <v>3250</v>
      </c>
      <c r="E839" s="398">
        <v>42000</v>
      </c>
      <c r="F839" s="398" t="s">
        <v>4015</v>
      </c>
      <c r="G839" s="398">
        <v>6240852</v>
      </c>
      <c r="H839" s="398" t="s">
        <v>2318</v>
      </c>
      <c r="I839" s="398">
        <v>1</v>
      </c>
      <c r="J839" s="398">
        <v>6</v>
      </c>
      <c r="K839" s="398" t="s">
        <v>3964</v>
      </c>
    </row>
    <row r="840" spans="1:11">
      <c r="A840" s="398">
        <v>1716565005</v>
      </c>
      <c r="B840" s="398">
        <v>1</v>
      </c>
      <c r="C840" s="398" t="s">
        <v>3124</v>
      </c>
      <c r="D840" s="398" t="s">
        <v>3123</v>
      </c>
      <c r="E840" s="398">
        <v>71000</v>
      </c>
      <c r="F840" s="398" t="s">
        <v>4015</v>
      </c>
      <c r="G840" s="398">
        <v>6240931</v>
      </c>
      <c r="H840" s="398" t="s">
        <v>2318</v>
      </c>
      <c r="I840" s="398">
        <v>1</v>
      </c>
      <c r="J840" s="398">
        <v>6</v>
      </c>
      <c r="K840" s="398" t="s">
        <v>3964</v>
      </c>
    </row>
    <row r="841" spans="1:11">
      <c r="A841" s="398">
        <v>1721739140</v>
      </c>
      <c r="B841" s="398">
        <v>1</v>
      </c>
      <c r="C841" s="398" t="s">
        <v>3084</v>
      </c>
      <c r="D841" s="398" t="s">
        <v>3083</v>
      </c>
      <c r="E841" s="398">
        <v>62000</v>
      </c>
      <c r="F841" s="398" t="s">
        <v>4015</v>
      </c>
      <c r="G841" s="398">
        <v>6240932</v>
      </c>
      <c r="H841" s="398" t="s">
        <v>2318</v>
      </c>
      <c r="I841" s="398">
        <v>1</v>
      </c>
      <c r="J841" s="398">
        <v>6</v>
      </c>
      <c r="K841" s="398" t="s">
        <v>3964</v>
      </c>
    </row>
    <row r="842" spans="1:11">
      <c r="A842" s="398">
        <v>1718838616</v>
      </c>
      <c r="B842" s="398">
        <v>1</v>
      </c>
      <c r="C842" s="398" t="s">
        <v>2814</v>
      </c>
      <c r="D842" s="398" t="s">
        <v>2813</v>
      </c>
      <c r="E842" s="398">
        <v>31000</v>
      </c>
      <c r="F842" s="398" t="s">
        <v>1714</v>
      </c>
      <c r="G842" s="398">
        <v>6240970</v>
      </c>
      <c r="H842" s="398" t="s">
        <v>1746</v>
      </c>
      <c r="I842" s="398">
        <v>1</v>
      </c>
      <c r="J842" s="398">
        <v>6</v>
      </c>
      <c r="K842" s="398" t="s">
        <v>3964</v>
      </c>
    </row>
    <row r="843" spans="1:11">
      <c r="A843" s="398">
        <v>401622725</v>
      </c>
      <c r="B843" s="398">
        <v>1</v>
      </c>
      <c r="C843" s="398" t="s">
        <v>3288</v>
      </c>
      <c r="D843" s="398" t="s">
        <v>3287</v>
      </c>
      <c r="E843" s="398">
        <v>43000</v>
      </c>
      <c r="F843" s="398" t="s">
        <v>4015</v>
      </c>
      <c r="G843" s="398">
        <v>6241503</v>
      </c>
      <c r="H843" s="398" t="s">
        <v>1736</v>
      </c>
      <c r="I843" s="398">
        <v>1</v>
      </c>
      <c r="J843" s="398">
        <v>6</v>
      </c>
      <c r="K843" s="398" t="s">
        <v>3964</v>
      </c>
    </row>
    <row r="844" spans="1:11">
      <c r="A844" s="398">
        <v>1720217403</v>
      </c>
      <c r="B844" s="398">
        <v>1</v>
      </c>
      <c r="C844" s="398" t="s">
        <v>3303</v>
      </c>
      <c r="D844" s="398" t="s">
        <v>3302</v>
      </c>
      <c r="E844" s="398">
        <v>50000</v>
      </c>
      <c r="F844" s="398" t="s">
        <v>4015</v>
      </c>
      <c r="G844" s="398">
        <v>6241603</v>
      </c>
      <c r="H844" s="398" t="s">
        <v>1758</v>
      </c>
      <c r="I844" s="398">
        <v>1</v>
      </c>
      <c r="J844" s="398">
        <v>6</v>
      </c>
      <c r="K844" s="398" t="s">
        <v>3964</v>
      </c>
    </row>
    <row r="845" spans="1:11">
      <c r="A845" s="398">
        <v>1717512634</v>
      </c>
      <c r="B845" s="398">
        <v>1</v>
      </c>
      <c r="C845" s="398" t="s">
        <v>3243</v>
      </c>
      <c r="D845" s="398" t="s">
        <v>3242</v>
      </c>
      <c r="E845" s="398">
        <v>41000</v>
      </c>
      <c r="F845" s="398" t="s">
        <v>4015</v>
      </c>
      <c r="G845" s="398">
        <v>6241826</v>
      </c>
      <c r="H845" s="398" t="s">
        <v>1758</v>
      </c>
      <c r="I845" s="398">
        <v>1</v>
      </c>
      <c r="J845" s="398">
        <v>6</v>
      </c>
      <c r="K845" s="398" t="s">
        <v>3964</v>
      </c>
    </row>
    <row r="846" spans="1:11">
      <c r="A846" s="398">
        <v>1721886693</v>
      </c>
      <c r="B846" s="398">
        <v>1</v>
      </c>
      <c r="C846" s="398" t="s">
        <v>2972</v>
      </c>
      <c r="D846" s="398" t="s">
        <v>2971</v>
      </c>
      <c r="E846" s="398">
        <v>21000</v>
      </c>
      <c r="F846" s="398" t="s">
        <v>4015</v>
      </c>
      <c r="G846" s="398">
        <v>6242138</v>
      </c>
      <c r="H846" s="398" t="s">
        <v>1736</v>
      </c>
      <c r="I846" s="398">
        <v>1</v>
      </c>
      <c r="J846" s="398">
        <v>6</v>
      </c>
      <c r="K846" s="398" t="s">
        <v>3964</v>
      </c>
    </row>
    <row r="847" spans="1:11">
      <c r="A847" s="398">
        <v>1711868123</v>
      </c>
      <c r="B847" s="398">
        <v>1</v>
      </c>
      <c r="C847" s="398" t="s">
        <v>3140</v>
      </c>
      <c r="D847" s="398" t="s">
        <v>3139</v>
      </c>
      <c r="E847" s="398">
        <v>73000</v>
      </c>
      <c r="F847" s="398" t="s">
        <v>4015</v>
      </c>
      <c r="G847" s="398">
        <v>6242576</v>
      </c>
      <c r="H847" s="398" t="s">
        <v>1803</v>
      </c>
      <c r="I847" s="398">
        <v>1</v>
      </c>
      <c r="J847" s="398">
        <v>6</v>
      </c>
      <c r="K847" s="398" t="s">
        <v>3964</v>
      </c>
    </row>
    <row r="848" spans="1:11">
      <c r="A848" s="398">
        <v>1715945935</v>
      </c>
      <c r="B848" s="398">
        <v>1</v>
      </c>
      <c r="C848" s="398" t="s">
        <v>3316</v>
      </c>
      <c r="D848" s="398" t="s">
        <v>3315</v>
      </c>
      <c r="E848" s="398">
        <v>50000</v>
      </c>
      <c r="F848" s="398" t="s">
        <v>1714</v>
      </c>
      <c r="G848" s="398">
        <v>6243492</v>
      </c>
      <c r="H848" s="398" t="s">
        <v>1773</v>
      </c>
      <c r="I848" s="398">
        <v>1</v>
      </c>
      <c r="J848" s="398">
        <v>6</v>
      </c>
      <c r="K848" s="398" t="s">
        <v>3964</v>
      </c>
    </row>
    <row r="849" spans="1:11">
      <c r="A849" s="398">
        <v>1723493910</v>
      </c>
      <c r="B849" s="398">
        <v>1</v>
      </c>
      <c r="C849" s="398" t="s">
        <v>3365</v>
      </c>
      <c r="D849" s="398" t="s">
        <v>3364</v>
      </c>
      <c r="E849" s="398">
        <v>64000</v>
      </c>
      <c r="F849" s="398" t="s">
        <v>4015</v>
      </c>
      <c r="G849" s="398">
        <v>6244538</v>
      </c>
      <c r="H849" s="398" t="s">
        <v>1798</v>
      </c>
      <c r="I849" s="398">
        <v>2</v>
      </c>
      <c r="J849" s="398">
        <v>4</v>
      </c>
      <c r="K849" s="398" t="s">
        <v>3964</v>
      </c>
    </row>
    <row r="850" spans="1:11">
      <c r="A850" s="398">
        <v>1716723190</v>
      </c>
      <c r="B850" s="398">
        <v>1</v>
      </c>
      <c r="C850" s="398" t="s">
        <v>2965</v>
      </c>
      <c r="D850" s="398" t="s">
        <v>2964</v>
      </c>
      <c r="E850" s="398">
        <v>21000</v>
      </c>
      <c r="F850" s="398" t="s">
        <v>4015</v>
      </c>
      <c r="G850" s="398">
        <v>6244583</v>
      </c>
      <c r="H850" s="398" t="s">
        <v>1803</v>
      </c>
      <c r="I850" s="398">
        <v>1</v>
      </c>
      <c r="J850" s="398">
        <v>6</v>
      </c>
      <c r="K850" s="398" t="s">
        <v>3964</v>
      </c>
    </row>
    <row r="851" spans="1:11">
      <c r="A851" s="398">
        <v>1716569247</v>
      </c>
      <c r="B851" s="398">
        <v>1</v>
      </c>
      <c r="C851" s="398" t="s">
        <v>3356</v>
      </c>
      <c r="D851" s="398" t="s">
        <v>3355</v>
      </c>
      <c r="E851" s="398">
        <v>64000</v>
      </c>
      <c r="F851" s="398" t="s">
        <v>4015</v>
      </c>
      <c r="G851" s="398">
        <v>6244585</v>
      </c>
      <c r="H851" s="398" t="s">
        <v>1803</v>
      </c>
      <c r="I851" s="398">
        <v>2</v>
      </c>
      <c r="J851" s="398">
        <v>4</v>
      </c>
      <c r="K851" s="398" t="s">
        <v>3964</v>
      </c>
    </row>
    <row r="852" spans="1:11">
      <c r="A852" s="398">
        <v>1711655926</v>
      </c>
      <c r="B852" s="398">
        <v>1</v>
      </c>
      <c r="C852" s="398" t="s">
        <v>3337</v>
      </c>
      <c r="D852" s="398" t="s">
        <v>3336</v>
      </c>
      <c r="E852" s="398">
        <v>61000</v>
      </c>
      <c r="F852" s="398" t="s">
        <v>4015</v>
      </c>
      <c r="G852" s="398">
        <v>6246252</v>
      </c>
      <c r="H852" s="398" t="s">
        <v>1831</v>
      </c>
      <c r="I852" s="398">
        <v>1</v>
      </c>
      <c r="J852" s="398">
        <v>6</v>
      </c>
      <c r="K852" s="398" t="s">
        <v>3964</v>
      </c>
    </row>
    <row r="853" spans="1:11">
      <c r="A853" s="398">
        <v>1710634385</v>
      </c>
      <c r="B853" s="398">
        <v>1</v>
      </c>
      <c r="C853" s="398" t="s">
        <v>3144</v>
      </c>
      <c r="D853" s="398" t="s">
        <v>3143</v>
      </c>
      <c r="E853" s="398">
        <v>73000</v>
      </c>
      <c r="F853" s="398" t="s">
        <v>4015</v>
      </c>
      <c r="G853" s="398">
        <v>6246253</v>
      </c>
      <c r="H853" s="398" t="s">
        <v>1831</v>
      </c>
      <c r="I853" s="398">
        <v>1</v>
      </c>
      <c r="J853" s="398">
        <v>6</v>
      </c>
      <c r="K853" s="398" t="s">
        <v>3964</v>
      </c>
    </row>
    <row r="854" spans="1:11">
      <c r="A854" s="398">
        <v>1722594288</v>
      </c>
      <c r="B854" s="398">
        <v>1</v>
      </c>
      <c r="C854" s="398" t="s">
        <v>3211</v>
      </c>
      <c r="D854" s="398" t="s">
        <v>3210</v>
      </c>
      <c r="E854" s="398">
        <v>78000</v>
      </c>
      <c r="F854" s="398" t="s">
        <v>4015</v>
      </c>
      <c r="G854" s="398">
        <v>6247476</v>
      </c>
      <c r="H854" s="398" t="s">
        <v>1899</v>
      </c>
      <c r="I854" s="398">
        <v>1</v>
      </c>
      <c r="J854" s="398">
        <v>6</v>
      </c>
      <c r="K854" s="398" t="s">
        <v>3964</v>
      </c>
    </row>
    <row r="855" spans="1:11">
      <c r="A855" s="398">
        <v>1719590760</v>
      </c>
      <c r="B855" s="398">
        <v>1</v>
      </c>
      <c r="C855" s="398" t="s">
        <v>2941</v>
      </c>
      <c r="D855" s="398" t="s">
        <v>2940</v>
      </c>
      <c r="E855" s="398">
        <v>20000</v>
      </c>
      <c r="F855" s="398" t="s">
        <v>4015</v>
      </c>
      <c r="G855" s="398">
        <v>6247479</v>
      </c>
      <c r="H855" s="398" t="s">
        <v>1899</v>
      </c>
      <c r="I855" s="398">
        <v>1</v>
      </c>
      <c r="J855" s="398">
        <v>6</v>
      </c>
      <c r="K855" s="398" t="s">
        <v>3964</v>
      </c>
    </row>
    <row r="856" spans="1:11">
      <c r="A856" s="398">
        <v>1710549260</v>
      </c>
      <c r="B856" s="398">
        <v>1</v>
      </c>
      <c r="C856" s="398" t="s">
        <v>3284</v>
      </c>
      <c r="D856" s="398" t="s">
        <v>3283</v>
      </c>
      <c r="E856" s="398">
        <v>43000</v>
      </c>
      <c r="F856" s="398" t="s">
        <v>4015</v>
      </c>
      <c r="G856" s="398">
        <v>6248044</v>
      </c>
      <c r="H856" s="398" t="s">
        <v>1798</v>
      </c>
      <c r="I856" s="398">
        <v>1</v>
      </c>
      <c r="J856" s="398">
        <v>6</v>
      </c>
      <c r="K856" s="398" t="s">
        <v>3964</v>
      </c>
    </row>
    <row r="857" spans="1:11">
      <c r="A857" s="398">
        <v>1716535602</v>
      </c>
      <c r="B857" s="398">
        <v>1</v>
      </c>
      <c r="C857" s="398" t="s">
        <v>3099</v>
      </c>
      <c r="D857" s="398" t="s">
        <v>3098</v>
      </c>
      <c r="E857" s="398">
        <v>64000</v>
      </c>
      <c r="F857" s="398" t="s">
        <v>1714</v>
      </c>
      <c r="G857" s="398">
        <v>6248050</v>
      </c>
      <c r="H857" s="398" t="s">
        <v>1798</v>
      </c>
      <c r="I857" s="398">
        <v>2</v>
      </c>
      <c r="J857" s="398">
        <v>4</v>
      </c>
      <c r="K857" s="398" t="s">
        <v>3964</v>
      </c>
    </row>
    <row r="858" spans="1:11">
      <c r="A858" s="398">
        <v>1717320772</v>
      </c>
      <c r="B858" s="398">
        <v>1</v>
      </c>
      <c r="C858" s="398" t="s">
        <v>2805</v>
      </c>
      <c r="D858" s="398" t="s">
        <v>2804</v>
      </c>
      <c r="E858" s="398">
        <v>31000</v>
      </c>
      <c r="F858" s="398" t="s">
        <v>4015</v>
      </c>
      <c r="G858" s="398">
        <v>6249096</v>
      </c>
      <c r="H858" s="398" t="s">
        <v>1736</v>
      </c>
      <c r="I858" s="398">
        <v>1</v>
      </c>
      <c r="J858" s="398">
        <v>6</v>
      </c>
      <c r="K858" s="398" t="s">
        <v>3964</v>
      </c>
    </row>
    <row r="859" spans="1:11">
      <c r="A859" s="398">
        <v>1712869864</v>
      </c>
      <c r="B859" s="398">
        <v>1</v>
      </c>
      <c r="C859" s="398" t="s">
        <v>2798</v>
      </c>
      <c r="D859" s="398" t="s">
        <v>2797</v>
      </c>
      <c r="E859" s="398">
        <v>31000</v>
      </c>
      <c r="F859" s="398" t="s">
        <v>4015</v>
      </c>
      <c r="G859" s="398">
        <v>6249861</v>
      </c>
      <c r="H859" s="398" t="s">
        <v>1672</v>
      </c>
      <c r="I859" s="398">
        <v>1</v>
      </c>
      <c r="J859" s="398">
        <v>6</v>
      </c>
      <c r="K859" s="398" t="s">
        <v>3964</v>
      </c>
    </row>
    <row r="860" spans="1:11">
      <c r="A860" s="398">
        <v>1714164942</v>
      </c>
      <c r="B860" s="398">
        <v>1</v>
      </c>
      <c r="C860" s="398" t="s">
        <v>3264</v>
      </c>
      <c r="D860" s="398" t="s">
        <v>3263</v>
      </c>
      <c r="E860" s="398">
        <v>42000</v>
      </c>
      <c r="F860" s="398" t="s">
        <v>4015</v>
      </c>
      <c r="G860" s="398">
        <v>6250375</v>
      </c>
      <c r="H860" s="398" t="s">
        <v>1672</v>
      </c>
      <c r="I860" s="398">
        <v>1</v>
      </c>
      <c r="J860" s="398">
        <v>6</v>
      </c>
      <c r="K860" s="398" t="s">
        <v>3964</v>
      </c>
    </row>
    <row r="861" spans="1:11">
      <c r="A861" s="398">
        <v>1002319612</v>
      </c>
      <c r="B861" s="398">
        <v>1</v>
      </c>
      <c r="C861" s="398" t="s">
        <v>3207</v>
      </c>
      <c r="D861" s="398" t="s">
        <v>3206</v>
      </c>
      <c r="E861" s="398">
        <v>78000</v>
      </c>
      <c r="F861" s="398" t="s">
        <v>4015</v>
      </c>
      <c r="G861" s="398">
        <v>6250929</v>
      </c>
      <c r="H861" s="398" t="s">
        <v>1672</v>
      </c>
      <c r="I861" s="398">
        <v>1</v>
      </c>
      <c r="J861" s="398">
        <v>6</v>
      </c>
      <c r="K861" s="398" t="s">
        <v>3964</v>
      </c>
    </row>
    <row r="862" spans="1:11">
      <c r="A862" s="398">
        <v>502286776</v>
      </c>
      <c r="B862" s="398">
        <v>1</v>
      </c>
      <c r="C862" s="398" t="s">
        <v>2899</v>
      </c>
      <c r="D862" s="398" t="s">
        <v>2898</v>
      </c>
      <c r="E862" s="398">
        <v>33000</v>
      </c>
      <c r="F862" s="398" t="s">
        <v>4015</v>
      </c>
      <c r="G862" s="398">
        <v>6250956</v>
      </c>
      <c r="H862" s="398" t="s">
        <v>1773</v>
      </c>
      <c r="I862" s="398">
        <v>1</v>
      </c>
      <c r="J862" s="398">
        <v>4</v>
      </c>
      <c r="K862" s="398" t="s">
        <v>3964</v>
      </c>
    </row>
    <row r="863" spans="1:11">
      <c r="A863" s="398">
        <v>1711316933</v>
      </c>
      <c r="B863" s="398">
        <v>1</v>
      </c>
      <c r="C863" s="398" t="s">
        <v>3274</v>
      </c>
      <c r="D863" s="398" t="s">
        <v>3273</v>
      </c>
      <c r="E863" s="398">
        <v>42000</v>
      </c>
      <c r="F863" s="398" t="s">
        <v>4015</v>
      </c>
      <c r="G863" s="398">
        <v>6250996</v>
      </c>
      <c r="H863" s="398" t="s">
        <v>1773</v>
      </c>
      <c r="I863" s="398">
        <v>1</v>
      </c>
      <c r="J863" s="398">
        <v>6</v>
      </c>
      <c r="K863" s="398" t="s">
        <v>3964</v>
      </c>
    </row>
    <row r="864" spans="1:11">
      <c r="A864" s="398">
        <v>1714769138</v>
      </c>
      <c r="B864" s="398">
        <v>1</v>
      </c>
      <c r="C864" s="398" t="s">
        <v>109</v>
      </c>
      <c r="D864" s="398" t="s">
        <v>2456</v>
      </c>
      <c r="E864" s="398">
        <v>31000</v>
      </c>
      <c r="F864" s="398" t="s">
        <v>4015</v>
      </c>
      <c r="G864" s="398">
        <v>6251492</v>
      </c>
      <c r="H864" s="398" t="s">
        <v>3878</v>
      </c>
      <c r="I864" s="398">
        <v>1</v>
      </c>
      <c r="J864" s="398">
        <v>4</v>
      </c>
      <c r="K864" s="398" t="s">
        <v>3964</v>
      </c>
    </row>
    <row r="865" spans="1:11">
      <c r="A865" s="398">
        <v>602892903</v>
      </c>
      <c r="B865" s="398">
        <v>1</v>
      </c>
      <c r="C865" s="398" t="s">
        <v>3154</v>
      </c>
      <c r="D865" s="398" t="s">
        <v>3153</v>
      </c>
      <c r="E865" s="398">
        <v>77000</v>
      </c>
      <c r="F865" s="398" t="s">
        <v>4015</v>
      </c>
      <c r="G865" s="398">
        <v>6251627</v>
      </c>
      <c r="H865" s="398" t="s">
        <v>3878</v>
      </c>
      <c r="I865" s="398">
        <v>1</v>
      </c>
      <c r="J865" s="398">
        <v>6</v>
      </c>
      <c r="K865" s="398" t="s">
        <v>3964</v>
      </c>
    </row>
    <row r="866" spans="1:11">
      <c r="A866" s="398">
        <v>1706372743</v>
      </c>
      <c r="B866" s="398">
        <v>1</v>
      </c>
      <c r="C866" s="398" t="s">
        <v>3128</v>
      </c>
      <c r="D866" s="398" t="s">
        <v>3127</v>
      </c>
      <c r="E866" s="398">
        <v>71000</v>
      </c>
      <c r="F866" s="398" t="s">
        <v>4015</v>
      </c>
      <c r="G866" s="398">
        <v>6252429</v>
      </c>
      <c r="H866" s="398" t="s">
        <v>1803</v>
      </c>
      <c r="I866" s="398">
        <v>1</v>
      </c>
      <c r="J866" s="398">
        <v>6</v>
      </c>
      <c r="K866" s="398" t="s">
        <v>3964</v>
      </c>
    </row>
    <row r="867" spans="1:11">
      <c r="A867" s="398">
        <v>1714787239</v>
      </c>
      <c r="B867" s="398">
        <v>1</v>
      </c>
      <c r="C867" s="398" t="s">
        <v>2998</v>
      </c>
      <c r="D867" s="398" t="s">
        <v>3346</v>
      </c>
      <c r="E867" s="398">
        <v>62000</v>
      </c>
      <c r="F867" s="398" t="s">
        <v>4015</v>
      </c>
      <c r="G867" s="398">
        <v>6253874</v>
      </c>
      <c r="H867" s="398" t="s">
        <v>3885</v>
      </c>
      <c r="I867" s="398">
        <v>1</v>
      </c>
      <c r="J867" s="398">
        <v>6</v>
      </c>
      <c r="K867" s="398" t="s">
        <v>3964</v>
      </c>
    </row>
    <row r="868" spans="1:11">
      <c r="A868" s="398">
        <v>1718829441</v>
      </c>
      <c r="B868" s="398">
        <v>1</v>
      </c>
      <c r="C868" s="398" t="s">
        <v>3037</v>
      </c>
      <c r="D868" s="398" t="s">
        <v>3036</v>
      </c>
      <c r="E868" s="398">
        <v>41000</v>
      </c>
      <c r="F868" s="398" t="s">
        <v>4015</v>
      </c>
      <c r="G868" s="398">
        <v>6253983</v>
      </c>
      <c r="H868" s="398" t="s">
        <v>3885</v>
      </c>
      <c r="I868" s="398">
        <v>1</v>
      </c>
      <c r="J868" s="398">
        <v>6</v>
      </c>
      <c r="K868" s="398" t="s">
        <v>3964</v>
      </c>
    </row>
    <row r="869" spans="1:11">
      <c r="A869" s="398">
        <v>1715832455</v>
      </c>
      <c r="B869" s="398">
        <v>1</v>
      </c>
      <c r="C869" s="398" t="s">
        <v>148</v>
      </c>
      <c r="D869" s="398" t="s">
        <v>3195</v>
      </c>
      <c r="E869" s="398">
        <v>77000</v>
      </c>
      <c r="F869" s="398" t="s">
        <v>1714</v>
      </c>
      <c r="G869" s="398">
        <v>6254021</v>
      </c>
      <c r="H869" s="398" t="s">
        <v>1736</v>
      </c>
      <c r="I869" s="398">
        <v>1</v>
      </c>
      <c r="J869" s="398">
        <v>6</v>
      </c>
      <c r="K869" s="398" t="s">
        <v>3964</v>
      </c>
    </row>
    <row r="870" spans="1:11">
      <c r="A870" s="398">
        <v>1712729472</v>
      </c>
      <c r="B870" s="398">
        <v>1</v>
      </c>
      <c r="C870" s="398" t="s">
        <v>3238</v>
      </c>
      <c r="D870" s="398" t="s">
        <v>3237</v>
      </c>
      <c r="E870" s="398">
        <v>41000</v>
      </c>
      <c r="F870" s="398" t="s">
        <v>4015</v>
      </c>
      <c r="G870" s="398">
        <v>6254460</v>
      </c>
      <c r="H870" s="398" t="s">
        <v>1572</v>
      </c>
      <c r="I870" s="398">
        <v>1</v>
      </c>
      <c r="J870" s="398">
        <v>6</v>
      </c>
      <c r="K870" s="398" t="s">
        <v>3964</v>
      </c>
    </row>
    <row r="871" spans="1:11">
      <c r="A871" s="398">
        <v>1709551053</v>
      </c>
      <c r="B871" s="398">
        <v>1</v>
      </c>
      <c r="C871" s="398" t="s">
        <v>3130</v>
      </c>
      <c r="D871" s="398" t="s">
        <v>3129</v>
      </c>
      <c r="E871" s="398">
        <v>72000</v>
      </c>
      <c r="F871" s="398" t="s">
        <v>4015</v>
      </c>
      <c r="G871" s="398">
        <v>6254952</v>
      </c>
      <c r="H871" s="398" t="s">
        <v>3878</v>
      </c>
      <c r="I871" s="398">
        <v>1</v>
      </c>
      <c r="J871" s="398">
        <v>6</v>
      </c>
      <c r="K871" s="398" t="s">
        <v>3964</v>
      </c>
    </row>
    <row r="872" spans="1:11">
      <c r="A872" s="398">
        <v>1715789945</v>
      </c>
      <c r="B872" s="398">
        <v>1</v>
      </c>
      <c r="C872" s="398" t="s">
        <v>1565</v>
      </c>
      <c r="D872" s="398" t="s">
        <v>2968</v>
      </c>
      <c r="E872" s="398">
        <v>21000</v>
      </c>
      <c r="F872" s="398" t="s">
        <v>4015</v>
      </c>
      <c r="G872" s="398">
        <v>6255081</v>
      </c>
      <c r="H872" s="398" t="s">
        <v>1572</v>
      </c>
      <c r="I872" s="398">
        <v>1</v>
      </c>
      <c r="J872" s="398">
        <v>6</v>
      </c>
      <c r="K872" s="398" t="s">
        <v>3964</v>
      </c>
    </row>
    <row r="873" spans="1:11">
      <c r="A873" s="398">
        <v>1706455217</v>
      </c>
      <c r="B873" s="398">
        <v>1</v>
      </c>
      <c r="C873" s="398" t="s">
        <v>318</v>
      </c>
      <c r="D873" s="398" t="s">
        <v>2144</v>
      </c>
      <c r="E873" s="398">
        <v>77000</v>
      </c>
      <c r="F873" s="398" t="s">
        <v>1714</v>
      </c>
      <c r="G873" s="398">
        <v>6255083</v>
      </c>
      <c r="H873" s="398" t="s">
        <v>1572</v>
      </c>
      <c r="I873" s="398">
        <v>1</v>
      </c>
      <c r="J873" s="398">
        <v>6</v>
      </c>
      <c r="K873" s="398" t="s">
        <v>3964</v>
      </c>
    </row>
    <row r="874" spans="1:11">
      <c r="A874" s="398">
        <v>1719398966</v>
      </c>
      <c r="B874" s="398">
        <v>1</v>
      </c>
      <c r="C874" s="398" t="s">
        <v>2990</v>
      </c>
      <c r="D874" s="398" t="s">
        <v>2989</v>
      </c>
      <c r="E874" s="398">
        <v>22000</v>
      </c>
      <c r="F874" s="398" t="s">
        <v>4015</v>
      </c>
      <c r="G874" s="398">
        <v>6255105</v>
      </c>
      <c r="H874" s="398" t="s">
        <v>3936</v>
      </c>
      <c r="I874" s="398">
        <v>1</v>
      </c>
      <c r="J874" s="398">
        <v>6</v>
      </c>
      <c r="K874" s="398" t="s">
        <v>3964</v>
      </c>
    </row>
    <row r="875" spans="1:11">
      <c r="A875" s="398">
        <v>1003312012</v>
      </c>
      <c r="B875" s="398">
        <v>1</v>
      </c>
      <c r="C875" s="398" t="s">
        <v>3067</v>
      </c>
      <c r="D875" s="398" t="s">
        <v>3066</v>
      </c>
      <c r="E875" s="398">
        <v>61000</v>
      </c>
      <c r="F875" s="398" t="s">
        <v>4015</v>
      </c>
      <c r="G875" s="398">
        <v>6255157</v>
      </c>
      <c r="H875" s="398" t="s">
        <v>1936</v>
      </c>
      <c r="I875" s="398">
        <v>1</v>
      </c>
      <c r="J875" s="398">
        <v>6</v>
      </c>
      <c r="K875" s="398" t="s">
        <v>3964</v>
      </c>
    </row>
    <row r="876" spans="1:11">
      <c r="A876" s="398">
        <v>1103370852</v>
      </c>
      <c r="B876" s="398">
        <v>1</v>
      </c>
      <c r="C876" s="398" t="s">
        <v>3326</v>
      </c>
      <c r="D876" s="398" t="s">
        <v>3325</v>
      </c>
      <c r="E876" s="398">
        <v>51000</v>
      </c>
      <c r="F876" s="398" t="s">
        <v>4015</v>
      </c>
      <c r="G876" s="398">
        <v>6255158</v>
      </c>
      <c r="H876" s="398" t="s">
        <v>1936</v>
      </c>
      <c r="I876" s="398">
        <v>1</v>
      </c>
      <c r="J876" s="398">
        <v>6</v>
      </c>
      <c r="K876" s="398" t="s">
        <v>3964</v>
      </c>
    </row>
    <row r="877" spans="1:11">
      <c r="A877" s="398">
        <v>1311390841</v>
      </c>
      <c r="B877" s="398">
        <v>1</v>
      </c>
      <c r="C877" s="398" t="s">
        <v>2164</v>
      </c>
      <c r="D877" s="398" t="s">
        <v>2163</v>
      </c>
      <c r="E877" s="398">
        <v>77000</v>
      </c>
      <c r="F877" s="398" t="s">
        <v>1714</v>
      </c>
      <c r="G877" s="398">
        <v>6255677</v>
      </c>
      <c r="H877" s="398" t="s">
        <v>3878</v>
      </c>
      <c r="I877" s="398">
        <v>1</v>
      </c>
      <c r="J877" s="398">
        <v>6</v>
      </c>
      <c r="K877" s="398" t="s">
        <v>3964</v>
      </c>
    </row>
    <row r="878" spans="1:11">
      <c r="A878" s="398">
        <v>1104482920</v>
      </c>
      <c r="B878" s="398">
        <v>1</v>
      </c>
      <c r="C878" s="398" t="s">
        <v>4030</v>
      </c>
      <c r="D878" s="398" t="s">
        <v>2749</v>
      </c>
      <c r="E878" s="398">
        <v>21000</v>
      </c>
      <c r="F878" s="398" t="s">
        <v>4015</v>
      </c>
      <c r="G878" s="398">
        <v>6255680</v>
      </c>
      <c r="H878" s="398" t="s">
        <v>3878</v>
      </c>
      <c r="I878" s="398">
        <v>1</v>
      </c>
      <c r="J878" s="398">
        <v>6</v>
      </c>
      <c r="K878" s="398" t="s">
        <v>3964</v>
      </c>
    </row>
    <row r="879" spans="1:11">
      <c r="A879" s="398">
        <v>1715957336</v>
      </c>
      <c r="B879" s="398">
        <v>1</v>
      </c>
      <c r="C879" s="398" t="s">
        <v>3050</v>
      </c>
      <c r="D879" s="398" t="s">
        <v>3049</v>
      </c>
      <c r="E879" s="398">
        <v>51000</v>
      </c>
      <c r="F879" s="398" t="s">
        <v>4015</v>
      </c>
      <c r="G879" s="398">
        <v>6259029</v>
      </c>
      <c r="H879" s="398" t="s">
        <v>1831</v>
      </c>
      <c r="I879" s="398">
        <v>1</v>
      </c>
      <c r="J879" s="398">
        <v>6</v>
      </c>
      <c r="K879" s="398" t="s">
        <v>3964</v>
      </c>
    </row>
    <row r="880" spans="1:11">
      <c r="A880" s="398">
        <v>1705578183</v>
      </c>
      <c r="B880" s="398">
        <v>1</v>
      </c>
      <c r="C880" s="398" t="s">
        <v>1633</v>
      </c>
      <c r="D880" s="398" t="s">
        <v>3134</v>
      </c>
      <c r="E880" s="398">
        <v>73000</v>
      </c>
      <c r="F880" s="398" t="s">
        <v>4015</v>
      </c>
      <c r="G880" s="398">
        <v>6260017</v>
      </c>
      <c r="H880" s="398" t="s">
        <v>1730</v>
      </c>
      <c r="I880" s="398">
        <v>1</v>
      </c>
      <c r="J880" s="398">
        <v>6</v>
      </c>
      <c r="K880" s="398" t="s">
        <v>3964</v>
      </c>
    </row>
    <row r="881" spans="1:11">
      <c r="A881" s="398">
        <v>1715488290</v>
      </c>
      <c r="B881" s="398">
        <v>1</v>
      </c>
      <c r="C881" s="398" t="s">
        <v>3268</v>
      </c>
      <c r="D881" s="398" t="s">
        <v>3267</v>
      </c>
      <c r="E881" s="398">
        <v>42000</v>
      </c>
      <c r="F881" s="398" t="s">
        <v>4015</v>
      </c>
      <c r="G881" s="398">
        <v>6263372</v>
      </c>
      <c r="H881" s="398" t="s">
        <v>1815</v>
      </c>
      <c r="I881" s="398">
        <v>1</v>
      </c>
      <c r="J881" s="398">
        <v>6</v>
      </c>
      <c r="K881" s="398" t="s">
        <v>3964</v>
      </c>
    </row>
    <row r="882" spans="1:11">
      <c r="A882" s="398">
        <v>1716972698</v>
      </c>
      <c r="B882" s="398">
        <v>1</v>
      </c>
      <c r="C882" s="398" t="s">
        <v>148</v>
      </c>
      <c r="D882" s="398" t="s">
        <v>2154</v>
      </c>
      <c r="E882" s="398">
        <v>77000</v>
      </c>
      <c r="F882" s="398" t="s">
        <v>1714</v>
      </c>
      <c r="G882" s="398">
        <v>6263374</v>
      </c>
      <c r="H882" s="398" t="s">
        <v>1815</v>
      </c>
      <c r="I882" s="398">
        <v>1</v>
      </c>
      <c r="J882" s="398">
        <v>6</v>
      </c>
      <c r="K882" s="398" t="s">
        <v>3964</v>
      </c>
    </row>
    <row r="883" spans="1:11">
      <c r="A883" s="398">
        <v>602684649</v>
      </c>
      <c r="B883" s="398">
        <v>1</v>
      </c>
      <c r="C883" s="398" t="s">
        <v>109</v>
      </c>
      <c r="D883" s="398" t="s">
        <v>3029</v>
      </c>
      <c r="E883" s="398">
        <v>38000</v>
      </c>
      <c r="F883" s="398" t="s">
        <v>4015</v>
      </c>
      <c r="G883" s="398">
        <v>6263401</v>
      </c>
      <c r="H883" s="398" t="s">
        <v>3878</v>
      </c>
      <c r="I883" s="398">
        <v>1</v>
      </c>
      <c r="J883" s="398">
        <v>6</v>
      </c>
      <c r="K883" s="398" t="s">
        <v>3964</v>
      </c>
    </row>
    <row r="884" spans="1:11">
      <c r="A884" s="398">
        <v>1722216429</v>
      </c>
      <c r="B884" s="398">
        <v>1</v>
      </c>
      <c r="C884" s="398" t="s">
        <v>3290</v>
      </c>
      <c r="D884" s="398" t="s">
        <v>3289</v>
      </c>
      <c r="E884" s="398">
        <v>44000</v>
      </c>
      <c r="F884" s="398" t="s">
        <v>4015</v>
      </c>
      <c r="G884" s="398">
        <v>6264179</v>
      </c>
      <c r="H884" s="398" t="s">
        <v>1777</v>
      </c>
      <c r="I884" s="398">
        <v>1</v>
      </c>
      <c r="J884" s="398">
        <v>6</v>
      </c>
      <c r="K884" s="398" t="s">
        <v>3964</v>
      </c>
    </row>
    <row r="885" spans="1:11">
      <c r="A885" s="398">
        <v>1716490808</v>
      </c>
      <c r="B885" s="398">
        <v>1</v>
      </c>
      <c r="C885" s="398" t="s">
        <v>3039</v>
      </c>
      <c r="D885" s="398" t="s">
        <v>3038</v>
      </c>
      <c r="E885" s="398">
        <v>41000</v>
      </c>
      <c r="F885" s="398" t="s">
        <v>4015</v>
      </c>
      <c r="G885" s="398">
        <v>6265351</v>
      </c>
      <c r="H885" s="398" t="s">
        <v>1736</v>
      </c>
      <c r="I885" s="398">
        <v>1</v>
      </c>
      <c r="J885" s="398">
        <v>6</v>
      </c>
      <c r="K885" s="398" t="s">
        <v>3964</v>
      </c>
    </row>
    <row r="886" spans="1:11">
      <c r="A886" s="398">
        <v>1713665071</v>
      </c>
      <c r="B886" s="398">
        <v>1</v>
      </c>
      <c r="C886" s="398" t="s">
        <v>3165</v>
      </c>
      <c r="D886" s="398" t="s">
        <v>3164</v>
      </c>
      <c r="E886" s="398">
        <v>77000</v>
      </c>
      <c r="F886" s="398" t="s">
        <v>4015</v>
      </c>
      <c r="G886" s="398">
        <v>6265739</v>
      </c>
      <c r="H886" s="398" t="s">
        <v>1736</v>
      </c>
      <c r="I886" s="398">
        <v>1</v>
      </c>
      <c r="J886" s="398">
        <v>6</v>
      </c>
      <c r="K886" s="398" t="s">
        <v>3964</v>
      </c>
    </row>
    <row r="887" spans="1:11">
      <c r="A887" s="398">
        <v>1712037306</v>
      </c>
      <c r="B887" s="398">
        <v>1</v>
      </c>
      <c r="C887" s="398" t="s">
        <v>2890</v>
      </c>
      <c r="D887" s="398" t="s">
        <v>2889</v>
      </c>
      <c r="E887" s="398">
        <v>32000</v>
      </c>
      <c r="F887" s="398" t="s">
        <v>4015</v>
      </c>
      <c r="G887" s="398">
        <v>6266053</v>
      </c>
      <c r="H887" s="398" t="s">
        <v>1736</v>
      </c>
      <c r="I887" s="398">
        <v>2</v>
      </c>
      <c r="J887" s="398">
        <v>4</v>
      </c>
      <c r="K887" s="398" t="s">
        <v>3964</v>
      </c>
    </row>
    <row r="888" spans="1:11">
      <c r="A888" s="398">
        <v>1718131293</v>
      </c>
      <c r="B888" s="398">
        <v>1</v>
      </c>
      <c r="C888" s="398" t="s">
        <v>3305</v>
      </c>
      <c r="D888" s="398" t="s">
        <v>3304</v>
      </c>
      <c r="E888" s="398">
        <v>50000</v>
      </c>
      <c r="F888" s="398" t="s">
        <v>1714</v>
      </c>
      <c r="G888" s="398">
        <v>6266333</v>
      </c>
      <c r="H888" s="398" t="s">
        <v>1673</v>
      </c>
      <c r="I888" s="398">
        <v>1</v>
      </c>
      <c r="J888" s="398">
        <v>6</v>
      </c>
      <c r="K888" s="398" t="s">
        <v>3964</v>
      </c>
    </row>
    <row r="889" spans="1:11">
      <c r="A889" s="398">
        <v>1716072093</v>
      </c>
      <c r="B889" s="398">
        <v>1</v>
      </c>
      <c r="C889" s="398" t="s">
        <v>3266</v>
      </c>
      <c r="D889" s="398" t="s">
        <v>3265</v>
      </c>
      <c r="E889" s="398">
        <v>42000</v>
      </c>
      <c r="F889" s="398" t="s">
        <v>4015</v>
      </c>
      <c r="G889" s="398">
        <v>6266415</v>
      </c>
      <c r="H889" s="398" t="s">
        <v>1673</v>
      </c>
      <c r="I889" s="398">
        <v>1</v>
      </c>
      <c r="J889" s="398">
        <v>6</v>
      </c>
      <c r="K889" s="398" t="s">
        <v>3964</v>
      </c>
    </row>
    <row r="890" spans="1:11">
      <c r="A890" s="398">
        <v>1715504856</v>
      </c>
      <c r="B890" s="398">
        <v>1</v>
      </c>
      <c r="C890" s="398" t="s">
        <v>2853</v>
      </c>
      <c r="D890" s="398" t="s">
        <v>2852</v>
      </c>
      <c r="E890" s="398">
        <v>31000</v>
      </c>
      <c r="F890" s="398" t="s">
        <v>1714</v>
      </c>
      <c r="G890" s="398">
        <v>6266790</v>
      </c>
      <c r="H890" s="398" t="s">
        <v>1673</v>
      </c>
      <c r="I890" s="398">
        <v>1</v>
      </c>
      <c r="J890" s="398">
        <v>6</v>
      </c>
      <c r="K890" s="398" t="s">
        <v>3964</v>
      </c>
    </row>
    <row r="891" spans="1:11">
      <c r="A891" s="398">
        <v>1712990348</v>
      </c>
      <c r="B891" s="398">
        <v>1</v>
      </c>
      <c r="C891" s="398" t="s">
        <v>3341</v>
      </c>
      <c r="D891" s="398" t="s">
        <v>3340</v>
      </c>
      <c r="E891" s="398">
        <v>62000</v>
      </c>
      <c r="F891" s="398" t="s">
        <v>4015</v>
      </c>
      <c r="G891" s="398">
        <v>6267320</v>
      </c>
      <c r="H891" s="398" t="s">
        <v>1673</v>
      </c>
      <c r="I891" s="398">
        <v>1</v>
      </c>
      <c r="J891" s="398">
        <v>6</v>
      </c>
      <c r="K891" s="398" t="s">
        <v>3964</v>
      </c>
    </row>
    <row r="892" spans="1:11">
      <c r="A892" s="398">
        <v>1712962909</v>
      </c>
      <c r="B892" s="398">
        <v>1</v>
      </c>
      <c r="C892" s="398" t="s">
        <v>3092</v>
      </c>
      <c r="D892" s="398" t="s">
        <v>3091</v>
      </c>
      <c r="E892" s="398">
        <v>63000</v>
      </c>
      <c r="F892" s="398" t="s">
        <v>1714</v>
      </c>
      <c r="G892" s="398">
        <v>6267342</v>
      </c>
      <c r="H892" s="398" t="s">
        <v>3896</v>
      </c>
      <c r="I892" s="398">
        <v>1</v>
      </c>
      <c r="J892" s="398">
        <v>6</v>
      </c>
      <c r="K892" s="398" t="s">
        <v>3964</v>
      </c>
    </row>
    <row r="893" spans="1:11">
      <c r="A893" s="398">
        <v>1722709605</v>
      </c>
      <c r="B893" s="398">
        <v>1</v>
      </c>
      <c r="C893" s="398" t="s">
        <v>3348</v>
      </c>
      <c r="D893" s="398" t="s">
        <v>3347</v>
      </c>
      <c r="E893" s="398">
        <v>62000</v>
      </c>
      <c r="F893" s="398" t="s">
        <v>4015</v>
      </c>
      <c r="G893" s="398">
        <v>6267736</v>
      </c>
      <c r="H893" s="398" t="s">
        <v>3896</v>
      </c>
      <c r="I893" s="398">
        <v>1</v>
      </c>
      <c r="J893" s="398">
        <v>6</v>
      </c>
      <c r="K893" s="398" t="s">
        <v>3964</v>
      </c>
    </row>
    <row r="894" spans="1:11">
      <c r="A894" s="398">
        <v>1715955686</v>
      </c>
      <c r="B894" s="398">
        <v>1</v>
      </c>
      <c r="C894" s="398" t="s">
        <v>3136</v>
      </c>
      <c r="D894" s="398" t="s">
        <v>3135</v>
      </c>
      <c r="E894" s="398">
        <v>73000</v>
      </c>
      <c r="F894" s="398" t="s">
        <v>4015</v>
      </c>
      <c r="G894" s="398">
        <v>6268344</v>
      </c>
      <c r="H894" s="398" t="s">
        <v>2318</v>
      </c>
      <c r="I894" s="398">
        <v>1</v>
      </c>
      <c r="J894" s="398">
        <v>6</v>
      </c>
      <c r="K894" s="398" t="s">
        <v>3964</v>
      </c>
    </row>
    <row r="895" spans="1:11">
      <c r="A895" s="398">
        <v>1718821745</v>
      </c>
      <c r="B895" s="398">
        <v>1</v>
      </c>
      <c r="C895" s="398" t="s">
        <v>3031</v>
      </c>
      <c r="D895" s="398" t="s">
        <v>3030</v>
      </c>
      <c r="E895" s="398">
        <v>41000</v>
      </c>
      <c r="F895" s="398" t="s">
        <v>4015</v>
      </c>
      <c r="G895" s="398">
        <v>6274465</v>
      </c>
      <c r="H895" s="398" t="s">
        <v>2318</v>
      </c>
      <c r="I895" s="398">
        <v>1</v>
      </c>
      <c r="J895" s="398">
        <v>6</v>
      </c>
      <c r="K895" s="398" t="s">
        <v>3964</v>
      </c>
    </row>
    <row r="896" spans="1:11">
      <c r="A896" s="398">
        <v>1717579468</v>
      </c>
      <c r="B896" s="398">
        <v>1</v>
      </c>
      <c r="C896" s="398" t="s">
        <v>3006</v>
      </c>
      <c r="D896" s="398" t="s">
        <v>3005</v>
      </c>
      <c r="E896" s="398">
        <v>23000</v>
      </c>
      <c r="F896" s="398" t="s">
        <v>4015</v>
      </c>
      <c r="G896" s="398">
        <v>6274506</v>
      </c>
      <c r="H896" s="398" t="s">
        <v>2318</v>
      </c>
      <c r="I896" s="398">
        <v>1</v>
      </c>
      <c r="J896" s="398">
        <v>6</v>
      </c>
      <c r="K896" s="398" t="s">
        <v>3964</v>
      </c>
    </row>
    <row r="897" spans="1:11">
      <c r="A897" s="398">
        <v>1802393817</v>
      </c>
      <c r="B897" s="398">
        <v>1</v>
      </c>
      <c r="C897" s="398" t="s">
        <v>3335</v>
      </c>
      <c r="D897" s="398" t="s">
        <v>3334</v>
      </c>
      <c r="E897" s="398">
        <v>60000</v>
      </c>
      <c r="F897" s="398" t="s">
        <v>4015</v>
      </c>
      <c r="G897" s="398">
        <v>6276425</v>
      </c>
      <c r="H897" s="398" t="s">
        <v>1777</v>
      </c>
      <c r="I897" s="398">
        <v>1</v>
      </c>
      <c r="J897" s="398">
        <v>6</v>
      </c>
      <c r="K897" s="398" t="s">
        <v>3964</v>
      </c>
    </row>
    <row r="898" spans="1:11">
      <c r="A898" s="398">
        <v>1716897143</v>
      </c>
      <c r="B898" s="398">
        <v>1</v>
      </c>
      <c r="C898" s="398" t="s">
        <v>2937</v>
      </c>
      <c r="D898" s="398" t="s">
        <v>2936</v>
      </c>
      <c r="E898" s="398">
        <v>20000</v>
      </c>
      <c r="F898" s="398" t="s">
        <v>4015</v>
      </c>
      <c r="G898" s="398">
        <v>6276947</v>
      </c>
      <c r="H898" s="398" t="s">
        <v>1777</v>
      </c>
      <c r="I898" s="398">
        <v>1</v>
      </c>
      <c r="J898" s="398">
        <v>6</v>
      </c>
      <c r="K898" s="398" t="s">
        <v>3964</v>
      </c>
    </row>
    <row r="899" spans="1:11">
      <c r="A899" s="398">
        <v>1713340394</v>
      </c>
      <c r="B899" s="398">
        <v>1</v>
      </c>
      <c r="C899" s="398" t="s">
        <v>3095</v>
      </c>
      <c r="D899" s="398" t="s">
        <v>3094</v>
      </c>
      <c r="E899" s="398">
        <v>64000</v>
      </c>
      <c r="F899" s="398" t="s">
        <v>4015</v>
      </c>
      <c r="G899" s="398">
        <v>6276948</v>
      </c>
      <c r="H899" s="398" t="s">
        <v>1777</v>
      </c>
      <c r="I899" s="398">
        <v>1</v>
      </c>
      <c r="J899" s="398">
        <v>4</v>
      </c>
      <c r="K899" s="398" t="s">
        <v>3964</v>
      </c>
    </row>
    <row r="900" spans="1:11">
      <c r="A900" s="398">
        <v>1715768857</v>
      </c>
      <c r="B900" s="398">
        <v>1</v>
      </c>
      <c r="C900" s="398" t="s">
        <v>3280</v>
      </c>
      <c r="D900" s="398" t="s">
        <v>3279</v>
      </c>
      <c r="E900" s="398">
        <v>43000</v>
      </c>
      <c r="F900" s="398" t="s">
        <v>4015</v>
      </c>
      <c r="G900" s="398">
        <v>6276980</v>
      </c>
      <c r="H900" s="398" t="s">
        <v>1773</v>
      </c>
      <c r="I900" s="398">
        <v>1</v>
      </c>
      <c r="J900" s="398">
        <v>6</v>
      </c>
      <c r="K900" s="398" t="s">
        <v>3964</v>
      </c>
    </row>
    <row r="901" spans="1:11">
      <c r="A901" s="398">
        <v>1719562546</v>
      </c>
      <c r="B901" s="398">
        <v>1</v>
      </c>
      <c r="C901" s="398" t="s">
        <v>2945</v>
      </c>
      <c r="D901" s="398" t="s">
        <v>2944</v>
      </c>
      <c r="E901" s="398">
        <v>20000</v>
      </c>
      <c r="F901" s="398" t="s">
        <v>4015</v>
      </c>
      <c r="G901" s="398">
        <v>6277959</v>
      </c>
      <c r="H901" s="398" t="s">
        <v>1773</v>
      </c>
      <c r="I901" s="398">
        <v>1</v>
      </c>
      <c r="J901" s="398">
        <v>6</v>
      </c>
      <c r="K901" s="398" t="s">
        <v>3964</v>
      </c>
    </row>
    <row r="902" spans="1:11">
      <c r="A902" s="398">
        <v>1718301110</v>
      </c>
      <c r="B902" s="398">
        <v>1</v>
      </c>
      <c r="C902" s="398" t="s">
        <v>2974</v>
      </c>
      <c r="D902" s="398" t="s">
        <v>2973</v>
      </c>
      <c r="E902" s="398">
        <v>21000</v>
      </c>
      <c r="F902" s="398" t="s">
        <v>1714</v>
      </c>
      <c r="G902" s="398">
        <v>6279250</v>
      </c>
      <c r="H902" s="398" t="s">
        <v>1736</v>
      </c>
      <c r="I902" s="398">
        <v>1</v>
      </c>
      <c r="J902" s="398">
        <v>6</v>
      </c>
      <c r="K902" s="398" t="s">
        <v>3964</v>
      </c>
    </row>
    <row r="903" spans="1:11">
      <c r="A903" s="398">
        <v>1721422960</v>
      </c>
      <c r="B903" s="398">
        <v>1</v>
      </c>
      <c r="C903" s="398" t="s">
        <v>3138</v>
      </c>
      <c r="D903" s="398" t="s">
        <v>4031</v>
      </c>
      <c r="E903" s="398">
        <v>73000</v>
      </c>
      <c r="F903" s="398" t="s">
        <v>4015</v>
      </c>
      <c r="G903" s="398">
        <v>6279422</v>
      </c>
      <c r="H903" s="398" t="s">
        <v>1736</v>
      </c>
      <c r="I903" s="398">
        <v>1</v>
      </c>
      <c r="J903" s="398">
        <v>6</v>
      </c>
      <c r="K903" s="398" t="s">
        <v>3964</v>
      </c>
    </row>
    <row r="904" spans="1:11">
      <c r="A904" s="398">
        <v>1722439831</v>
      </c>
      <c r="B904" s="398">
        <v>1</v>
      </c>
      <c r="C904" s="398" t="s">
        <v>2928</v>
      </c>
      <c r="D904" s="398" t="s">
        <v>2927</v>
      </c>
      <c r="E904" s="398">
        <v>20000</v>
      </c>
      <c r="F904" s="398" t="s">
        <v>4015</v>
      </c>
      <c r="G904" s="398">
        <v>6279693</v>
      </c>
      <c r="H904" s="398" t="s">
        <v>1777</v>
      </c>
      <c r="I904" s="398">
        <v>1</v>
      </c>
      <c r="J904" s="398">
        <v>6</v>
      </c>
      <c r="K904" s="398" t="s">
        <v>3964</v>
      </c>
    </row>
    <row r="905" spans="1:11">
      <c r="A905" s="398">
        <v>502589088</v>
      </c>
      <c r="B905" s="398">
        <v>1</v>
      </c>
      <c r="C905" s="398" t="s">
        <v>988</v>
      </c>
      <c r="D905" s="398" t="s">
        <v>2999</v>
      </c>
      <c r="E905" s="398">
        <v>22000</v>
      </c>
      <c r="F905" s="398" t="s">
        <v>1714</v>
      </c>
      <c r="G905" s="398">
        <v>6280576</v>
      </c>
      <c r="H905" s="398" t="s">
        <v>1736</v>
      </c>
      <c r="I905" s="398">
        <v>1</v>
      </c>
      <c r="J905" s="398">
        <v>6</v>
      </c>
      <c r="K905" s="398" t="s">
        <v>3964</v>
      </c>
    </row>
    <row r="906" spans="1:11">
      <c r="A906" s="398">
        <v>1711596393</v>
      </c>
      <c r="B906" s="398">
        <v>1</v>
      </c>
      <c r="C906" s="398" t="s">
        <v>2998</v>
      </c>
      <c r="D906" s="398" t="s">
        <v>2997</v>
      </c>
      <c r="E906" s="398">
        <v>22000</v>
      </c>
      <c r="F906" s="398" t="s">
        <v>1714</v>
      </c>
      <c r="G906" s="398">
        <v>6280577</v>
      </c>
      <c r="H906" s="398" t="s">
        <v>1736</v>
      </c>
      <c r="I906" s="398">
        <v>1</v>
      </c>
      <c r="J906" s="398">
        <v>6</v>
      </c>
      <c r="K906" s="398" t="s">
        <v>3964</v>
      </c>
    </row>
    <row r="907" spans="1:11">
      <c r="A907" s="398">
        <v>1723358261</v>
      </c>
      <c r="B907" s="398">
        <v>1</v>
      </c>
      <c r="C907" s="398" t="s">
        <v>4032</v>
      </c>
      <c r="D907" s="398" t="s">
        <v>2995</v>
      </c>
      <c r="E907" s="398">
        <v>22000</v>
      </c>
      <c r="F907" s="398" t="s">
        <v>1714</v>
      </c>
      <c r="G907" s="398">
        <v>6305724</v>
      </c>
      <c r="H907" s="398" t="s">
        <v>1730</v>
      </c>
      <c r="I907" s="398">
        <v>1</v>
      </c>
      <c r="J907" s="398">
        <v>6</v>
      </c>
      <c r="K907" s="398" t="s">
        <v>3964</v>
      </c>
    </row>
    <row r="908" spans="1:11">
      <c r="A908" s="398">
        <v>1716636756</v>
      </c>
      <c r="B908" s="398">
        <v>1</v>
      </c>
      <c r="C908" s="398" t="s">
        <v>3295</v>
      </c>
      <c r="D908" s="398" t="s">
        <v>3294</v>
      </c>
      <c r="E908" s="398">
        <v>44000</v>
      </c>
      <c r="F908" s="398" t="s">
        <v>1714</v>
      </c>
      <c r="G908" s="398">
        <v>6305742</v>
      </c>
      <c r="H908" s="398" t="s">
        <v>1730</v>
      </c>
      <c r="I908" s="398">
        <v>1</v>
      </c>
      <c r="J908" s="398">
        <v>6</v>
      </c>
      <c r="K908" s="398" t="s">
        <v>3964</v>
      </c>
    </row>
    <row r="909" spans="1:11">
      <c r="A909" s="398">
        <v>1722428891</v>
      </c>
      <c r="B909" s="398">
        <v>1</v>
      </c>
      <c r="C909" s="398" t="s">
        <v>3054</v>
      </c>
      <c r="D909" s="398" t="s">
        <v>3053</v>
      </c>
      <c r="E909" s="398">
        <v>51000</v>
      </c>
      <c r="F909" s="398" t="s">
        <v>1714</v>
      </c>
      <c r="G909" s="398">
        <v>6305988</v>
      </c>
      <c r="H909" s="398" t="s">
        <v>1730</v>
      </c>
      <c r="I909" s="398">
        <v>1</v>
      </c>
      <c r="J909" s="398">
        <v>6</v>
      </c>
      <c r="K909" s="398" t="s">
        <v>3964</v>
      </c>
    </row>
    <row r="910" spans="1:11">
      <c r="A910" s="398">
        <v>1709854176</v>
      </c>
      <c r="B910" s="398">
        <v>1</v>
      </c>
      <c r="C910" s="398" t="s">
        <v>150</v>
      </c>
      <c r="D910" s="398" t="s">
        <v>3275</v>
      </c>
      <c r="E910" s="398">
        <v>42000</v>
      </c>
      <c r="F910" s="398" t="s">
        <v>4015</v>
      </c>
      <c r="G910" s="398">
        <v>6306173</v>
      </c>
      <c r="H910" s="398" t="s">
        <v>1730</v>
      </c>
      <c r="I910" s="398">
        <v>1</v>
      </c>
      <c r="J910" s="398">
        <v>6</v>
      </c>
      <c r="K910" s="398" t="s">
        <v>3964</v>
      </c>
    </row>
    <row r="911" spans="1:11">
      <c r="A911" s="398">
        <v>1718011149</v>
      </c>
      <c r="B911" s="398">
        <v>1</v>
      </c>
      <c r="C911" s="398" t="s">
        <v>3001</v>
      </c>
      <c r="D911" s="398" t="s">
        <v>3000</v>
      </c>
      <c r="E911" s="398">
        <v>23000</v>
      </c>
      <c r="F911" s="398" t="s">
        <v>4015</v>
      </c>
      <c r="G911" s="398">
        <v>6306408</v>
      </c>
      <c r="H911" s="398" t="s">
        <v>1572</v>
      </c>
      <c r="I911" s="398">
        <v>1</v>
      </c>
      <c r="J911" s="398">
        <v>6</v>
      </c>
      <c r="K911" s="398" t="s">
        <v>3964</v>
      </c>
    </row>
    <row r="912" spans="1:11">
      <c r="A912" s="398">
        <v>1721742813</v>
      </c>
      <c r="B912" s="398">
        <v>1</v>
      </c>
      <c r="C912" s="398" t="s">
        <v>3272</v>
      </c>
      <c r="D912" s="398" t="s">
        <v>3271</v>
      </c>
      <c r="E912" s="398">
        <v>42000</v>
      </c>
      <c r="F912" s="398" t="s">
        <v>4015</v>
      </c>
      <c r="G912" s="398">
        <v>6307303</v>
      </c>
      <c r="H912" s="398" t="s">
        <v>1798</v>
      </c>
      <c r="I912" s="398">
        <v>1</v>
      </c>
      <c r="J912" s="398">
        <v>6</v>
      </c>
      <c r="K912" s="398" t="s">
        <v>3964</v>
      </c>
    </row>
    <row r="913" spans="1:11">
      <c r="A913" s="398">
        <v>1713948113</v>
      </c>
      <c r="B913" s="398">
        <v>1</v>
      </c>
      <c r="C913" s="398" t="s">
        <v>3013</v>
      </c>
      <c r="D913" s="398" t="s">
        <v>3012</v>
      </c>
      <c r="E913" s="398">
        <v>26000</v>
      </c>
      <c r="F913" s="398" t="s">
        <v>4015</v>
      </c>
      <c r="G913" s="398">
        <v>6307720</v>
      </c>
      <c r="H913" s="398" t="s">
        <v>1798</v>
      </c>
      <c r="I913" s="398">
        <v>1</v>
      </c>
      <c r="J913" s="398">
        <v>6</v>
      </c>
      <c r="K913" s="398" t="s">
        <v>3964</v>
      </c>
    </row>
    <row r="914" spans="1:11">
      <c r="A914" s="398">
        <v>1715318166</v>
      </c>
      <c r="B914" s="398">
        <v>1</v>
      </c>
      <c r="C914" s="398" t="s">
        <v>2440</v>
      </c>
      <c r="D914" s="398" t="s">
        <v>995</v>
      </c>
      <c r="E914" s="398">
        <v>20000</v>
      </c>
      <c r="F914" s="398" t="s">
        <v>4015</v>
      </c>
      <c r="G914" s="398">
        <v>6308011</v>
      </c>
      <c r="H914" s="398" t="s">
        <v>1798</v>
      </c>
      <c r="I914" s="398">
        <v>1</v>
      </c>
      <c r="J914" s="398">
        <v>6</v>
      </c>
      <c r="K914" s="398" t="s">
        <v>3964</v>
      </c>
    </row>
    <row r="915" spans="1:11">
      <c r="A915" s="398">
        <v>1717527194</v>
      </c>
      <c r="B915" s="398">
        <v>1</v>
      </c>
      <c r="C915" s="398" t="s">
        <v>3152</v>
      </c>
      <c r="D915" s="398" t="s">
        <v>3151</v>
      </c>
      <c r="E915" s="398">
        <v>76000</v>
      </c>
      <c r="F915" s="398" t="s">
        <v>4015</v>
      </c>
      <c r="G915" s="398">
        <v>6308467</v>
      </c>
      <c r="H915" s="398" t="s">
        <v>1798</v>
      </c>
      <c r="I915" s="398">
        <v>1</v>
      </c>
      <c r="J915" s="398">
        <v>6</v>
      </c>
      <c r="K915" s="398" t="s">
        <v>3964</v>
      </c>
    </row>
    <row r="916" spans="1:11">
      <c r="A916" s="398">
        <v>1721132429</v>
      </c>
      <c r="B916" s="398">
        <v>1</v>
      </c>
      <c r="C916" s="398" t="s">
        <v>1189</v>
      </c>
      <c r="D916" s="398" t="s">
        <v>2174</v>
      </c>
      <c r="E916" s="398">
        <v>77000</v>
      </c>
      <c r="F916" s="398" t="s">
        <v>1714</v>
      </c>
      <c r="G916" s="398">
        <v>6308870</v>
      </c>
      <c r="H916" s="398" t="s">
        <v>1798</v>
      </c>
      <c r="I916" s="398">
        <v>1</v>
      </c>
      <c r="J916" s="398">
        <v>6</v>
      </c>
      <c r="K916" s="398" t="s">
        <v>3964</v>
      </c>
    </row>
    <row r="917" spans="1:11">
      <c r="A917" s="398">
        <v>1720509072</v>
      </c>
      <c r="B917" s="398">
        <v>1</v>
      </c>
      <c r="C917" s="398" t="s">
        <v>3060</v>
      </c>
      <c r="D917" s="398" t="s">
        <v>3059</v>
      </c>
      <c r="E917" s="398">
        <v>60000</v>
      </c>
      <c r="F917" s="398" t="s">
        <v>1714</v>
      </c>
      <c r="G917" s="398">
        <v>6309085</v>
      </c>
      <c r="H917" s="398" t="s">
        <v>1936</v>
      </c>
      <c r="I917" s="398">
        <v>1</v>
      </c>
      <c r="J917" s="398">
        <v>6</v>
      </c>
      <c r="K917" s="398" t="s">
        <v>3964</v>
      </c>
    </row>
    <row r="918" spans="1:11">
      <c r="A918" s="398">
        <v>1716181100</v>
      </c>
      <c r="B918" s="398">
        <v>1</v>
      </c>
      <c r="C918" s="398" t="s">
        <v>2953</v>
      </c>
      <c r="D918" s="398" t="s">
        <v>2952</v>
      </c>
      <c r="E918" s="398">
        <v>20999</v>
      </c>
      <c r="F918" s="398" t="s">
        <v>4015</v>
      </c>
      <c r="G918" s="398">
        <v>6338258</v>
      </c>
      <c r="H918" s="398" t="s">
        <v>1936</v>
      </c>
      <c r="I918" s="398">
        <v>1</v>
      </c>
      <c r="J918" s="398">
        <v>6</v>
      </c>
      <c r="K918" s="398" t="s">
        <v>3964</v>
      </c>
    </row>
    <row r="919" spans="1:11">
      <c r="A919" s="398">
        <v>1713217774</v>
      </c>
      <c r="B919" s="398">
        <v>1</v>
      </c>
      <c r="C919" s="398" t="s">
        <v>109</v>
      </c>
      <c r="D919" s="398" t="s">
        <v>3372</v>
      </c>
      <c r="E919" s="398">
        <v>64000</v>
      </c>
      <c r="F919" s="398" t="s">
        <v>1714</v>
      </c>
      <c r="G919" s="398">
        <v>6338638</v>
      </c>
      <c r="H919" s="398" t="s">
        <v>1936</v>
      </c>
      <c r="I919" s="398">
        <v>1</v>
      </c>
      <c r="J919" s="398">
        <v>4</v>
      </c>
      <c r="K919" s="398" t="s">
        <v>3964</v>
      </c>
    </row>
    <row r="920" spans="1:11">
      <c r="A920" s="398">
        <v>1714817861</v>
      </c>
      <c r="B920" s="398">
        <v>1</v>
      </c>
      <c r="C920" s="398" t="s">
        <v>3065</v>
      </c>
      <c r="D920" s="398" t="s">
        <v>3064</v>
      </c>
      <c r="E920" s="398">
        <v>61000</v>
      </c>
      <c r="F920" s="398" t="s">
        <v>4015</v>
      </c>
      <c r="G920" s="398">
        <v>6338777</v>
      </c>
      <c r="H920" s="398" t="s">
        <v>1936</v>
      </c>
      <c r="I920" s="398">
        <v>1</v>
      </c>
      <c r="J920" s="398">
        <v>6</v>
      </c>
      <c r="K920" s="398" t="s">
        <v>3964</v>
      </c>
    </row>
    <row r="921" spans="1:11">
      <c r="A921" s="398">
        <v>604403964</v>
      </c>
      <c r="B921" s="398">
        <v>1</v>
      </c>
      <c r="C921" s="398" t="s">
        <v>2947</v>
      </c>
      <c r="D921" s="398" t="s">
        <v>2946</v>
      </c>
      <c r="E921" s="398">
        <v>20000</v>
      </c>
      <c r="F921" s="398" t="s">
        <v>1714</v>
      </c>
      <c r="G921" s="398">
        <v>6339877</v>
      </c>
      <c r="H921" s="398" t="s">
        <v>1936</v>
      </c>
      <c r="I921" s="398">
        <v>1</v>
      </c>
      <c r="J921" s="398">
        <v>6</v>
      </c>
      <c r="K921" s="398" t="s">
        <v>3964</v>
      </c>
    </row>
    <row r="922" spans="1:11">
      <c r="A922" s="398">
        <v>1715130827</v>
      </c>
      <c r="B922" s="398">
        <v>1</v>
      </c>
      <c r="C922" s="398" t="s">
        <v>2992</v>
      </c>
      <c r="D922" s="398" t="s">
        <v>2991</v>
      </c>
      <c r="E922" s="398">
        <v>22000</v>
      </c>
      <c r="F922" s="398" t="s">
        <v>4015</v>
      </c>
      <c r="G922" s="398">
        <v>6340244</v>
      </c>
      <c r="H922" s="398" t="s">
        <v>1936</v>
      </c>
      <c r="I922" s="398">
        <v>1</v>
      </c>
      <c r="J922" s="398">
        <v>6</v>
      </c>
      <c r="K922" s="398" t="s">
        <v>3964</v>
      </c>
    </row>
    <row r="923" spans="1:11">
      <c r="A923" s="398">
        <v>1713104519</v>
      </c>
      <c r="B923" s="398">
        <v>1</v>
      </c>
      <c r="C923" s="398" t="s">
        <v>2146</v>
      </c>
      <c r="D923" s="398" t="s">
        <v>1286</v>
      </c>
      <c r="E923" s="398">
        <v>77000</v>
      </c>
      <c r="F923" s="398" t="s">
        <v>1714</v>
      </c>
      <c r="G923" s="398">
        <v>6340977</v>
      </c>
      <c r="H923" s="398" t="s">
        <v>1936</v>
      </c>
      <c r="I923" s="398">
        <v>1</v>
      </c>
      <c r="J923" s="398">
        <v>6</v>
      </c>
      <c r="K923" s="398" t="s">
        <v>3964</v>
      </c>
    </row>
    <row r="924" spans="1:11">
      <c r="A924" s="398">
        <v>1714725411</v>
      </c>
      <c r="B924" s="398">
        <v>1</v>
      </c>
      <c r="C924" s="398" t="s">
        <v>2308</v>
      </c>
      <c r="D924" s="398" t="s">
        <v>2160</v>
      </c>
      <c r="E924" s="398">
        <v>77000</v>
      </c>
      <c r="F924" s="398" t="s">
        <v>1714</v>
      </c>
      <c r="G924" s="398">
        <v>6340996</v>
      </c>
      <c r="H924" s="398" t="s">
        <v>1936</v>
      </c>
      <c r="I924" s="398">
        <v>1</v>
      </c>
      <c r="J924" s="398">
        <v>6</v>
      </c>
      <c r="K924" s="398" t="s">
        <v>3964</v>
      </c>
    </row>
    <row r="925" spans="1:11">
      <c r="A925" s="398">
        <v>1720542776</v>
      </c>
      <c r="B925" s="398">
        <v>1</v>
      </c>
      <c r="C925" s="398" t="s">
        <v>2187</v>
      </c>
      <c r="D925" s="398" t="s">
        <v>2186</v>
      </c>
      <c r="E925" s="398">
        <v>77000</v>
      </c>
      <c r="F925" s="398" t="s">
        <v>1714</v>
      </c>
      <c r="G925" s="398">
        <v>6340997</v>
      </c>
      <c r="H925" s="398" t="s">
        <v>1936</v>
      </c>
      <c r="I925" s="398">
        <v>1</v>
      </c>
      <c r="J925" s="398">
        <v>6</v>
      </c>
      <c r="K925" s="398" t="s">
        <v>3964</v>
      </c>
    </row>
    <row r="926" spans="1:11">
      <c r="A926" s="398">
        <v>1716581895</v>
      </c>
      <c r="B926" s="398">
        <v>1</v>
      </c>
      <c r="C926" s="398" t="s">
        <v>3492</v>
      </c>
      <c r="D926" s="398" t="s">
        <v>3491</v>
      </c>
      <c r="E926" s="398">
        <v>35010</v>
      </c>
      <c r="F926" s="398" t="s">
        <v>1714</v>
      </c>
      <c r="G926" s="398">
        <v>6341019</v>
      </c>
      <c r="H926" s="398" t="s">
        <v>1936</v>
      </c>
      <c r="I926" s="398">
        <v>1</v>
      </c>
      <c r="J926" s="398">
        <v>1</v>
      </c>
      <c r="K926" s="398" t="s">
        <v>3964</v>
      </c>
    </row>
    <row r="927" spans="1:11">
      <c r="A927" s="398">
        <v>1001787751</v>
      </c>
      <c r="B927" s="398">
        <v>1</v>
      </c>
      <c r="C927" s="398" t="s">
        <v>3541</v>
      </c>
      <c r="D927" s="398" t="s">
        <v>3540</v>
      </c>
      <c r="E927" s="398">
        <v>35010</v>
      </c>
      <c r="F927" s="398" t="s">
        <v>1714</v>
      </c>
      <c r="G927" s="398">
        <v>6341033</v>
      </c>
      <c r="H927" s="398" t="s">
        <v>1936</v>
      </c>
      <c r="I927" s="398">
        <v>1</v>
      </c>
      <c r="J927" s="398">
        <v>1</v>
      </c>
      <c r="K927" s="398" t="s">
        <v>3964</v>
      </c>
    </row>
    <row r="928" spans="1:11">
      <c r="A928" s="398">
        <v>1710253509</v>
      </c>
      <c r="B928" s="398">
        <v>1</v>
      </c>
      <c r="C928" s="398" t="s">
        <v>885</v>
      </c>
      <c r="D928" s="398" t="s">
        <v>3014</v>
      </c>
      <c r="E928" s="398">
        <v>26000</v>
      </c>
      <c r="F928" s="398" t="s">
        <v>4015</v>
      </c>
      <c r="G928" s="398">
        <v>6341093</v>
      </c>
      <c r="H928" s="398" t="s">
        <v>1936</v>
      </c>
      <c r="I928" s="398">
        <v>1</v>
      </c>
      <c r="J928" s="398">
        <v>6</v>
      </c>
      <c r="K928" s="398" t="s">
        <v>3964</v>
      </c>
    </row>
    <row r="929" spans="1:11">
      <c r="A929" s="398">
        <v>1710718725</v>
      </c>
      <c r="B929" s="398">
        <v>1</v>
      </c>
      <c r="C929" s="398" t="s">
        <v>3146</v>
      </c>
      <c r="D929" s="398" t="s">
        <v>3145</v>
      </c>
      <c r="E929" s="398">
        <v>73000</v>
      </c>
      <c r="F929" s="398" t="s">
        <v>4015</v>
      </c>
      <c r="G929" s="398">
        <v>6341478</v>
      </c>
      <c r="H929" s="398" t="s">
        <v>1936</v>
      </c>
      <c r="I929" s="398">
        <v>1</v>
      </c>
      <c r="J929" s="398">
        <v>6</v>
      </c>
      <c r="K929" s="398" t="s">
        <v>3964</v>
      </c>
    </row>
    <row r="930" spans="1:11">
      <c r="A930" s="398">
        <v>913472601</v>
      </c>
      <c r="B930" s="398">
        <v>1</v>
      </c>
      <c r="C930" s="398" t="s">
        <v>3058</v>
      </c>
      <c r="D930" s="398" t="s">
        <v>3057</v>
      </c>
      <c r="E930" s="398">
        <v>60000</v>
      </c>
      <c r="F930" s="398" t="s">
        <v>4015</v>
      </c>
      <c r="G930" s="398">
        <v>6342083</v>
      </c>
      <c r="H930" s="398" t="s">
        <v>1936</v>
      </c>
      <c r="I930" s="398">
        <v>1</v>
      </c>
      <c r="J930" s="398">
        <v>6</v>
      </c>
      <c r="K930" s="398" t="s">
        <v>3964</v>
      </c>
    </row>
    <row r="931" spans="1:11">
      <c r="A931" s="398">
        <v>1721074480</v>
      </c>
      <c r="B931" s="398">
        <v>1</v>
      </c>
      <c r="C931" s="398" t="s">
        <v>3188</v>
      </c>
      <c r="D931" s="398" t="s">
        <v>3187</v>
      </c>
      <c r="E931" s="398">
        <v>77000</v>
      </c>
      <c r="F931" s="398" t="s">
        <v>4015</v>
      </c>
      <c r="G931" s="398">
        <v>6342524</v>
      </c>
      <c r="H931" s="398" t="s">
        <v>1936</v>
      </c>
      <c r="I931" s="398">
        <v>1</v>
      </c>
      <c r="J931" s="398">
        <v>6</v>
      </c>
      <c r="K931" s="398" t="s">
        <v>3964</v>
      </c>
    </row>
    <row r="932" spans="1:11">
      <c r="A932" s="398">
        <v>1715002448</v>
      </c>
      <c r="B932" s="398">
        <v>1</v>
      </c>
      <c r="C932" s="398" t="s">
        <v>3126</v>
      </c>
      <c r="D932" s="398" t="s">
        <v>3125</v>
      </c>
      <c r="E932" s="398">
        <v>71000</v>
      </c>
      <c r="F932" s="398" t="s">
        <v>4015</v>
      </c>
      <c r="G932" s="398">
        <v>6342769</v>
      </c>
      <c r="H932" s="398" t="s">
        <v>1936</v>
      </c>
      <c r="I932" s="398">
        <v>1</v>
      </c>
      <c r="J932" s="398">
        <v>6</v>
      </c>
      <c r="K932" s="398" t="s">
        <v>3964</v>
      </c>
    </row>
    <row r="933" spans="1:11">
      <c r="A933" s="398">
        <v>1719100305</v>
      </c>
      <c r="B933" s="398">
        <v>1</v>
      </c>
      <c r="C933" s="398" t="s">
        <v>2434</v>
      </c>
      <c r="D933" s="398" t="s">
        <v>4033</v>
      </c>
      <c r="E933" s="398">
        <v>37000</v>
      </c>
      <c r="F933" s="398" t="s">
        <v>1714</v>
      </c>
      <c r="G933" s="398">
        <v>6343156</v>
      </c>
      <c r="H933" s="398" t="s">
        <v>1936</v>
      </c>
      <c r="I933" s="398">
        <v>2</v>
      </c>
      <c r="J933" s="398">
        <v>1</v>
      </c>
      <c r="K933" s="398" t="s">
        <v>3964</v>
      </c>
    </row>
    <row r="934" spans="1:11">
      <c r="A934" s="398">
        <v>1720231289</v>
      </c>
      <c r="B934" s="398">
        <v>1</v>
      </c>
      <c r="C934" s="398" t="s">
        <v>2962</v>
      </c>
      <c r="D934" s="398" t="s">
        <v>2961</v>
      </c>
      <c r="E934" s="398">
        <v>21000</v>
      </c>
      <c r="F934" s="398" t="s">
        <v>4015</v>
      </c>
      <c r="G934" s="398">
        <v>6343315</v>
      </c>
      <c r="H934" s="398" t="s">
        <v>1936</v>
      </c>
      <c r="I934" s="398">
        <v>1</v>
      </c>
      <c r="J934" s="398">
        <v>6</v>
      </c>
      <c r="K934" s="398" t="s">
        <v>3964</v>
      </c>
    </row>
    <row r="935" spans="1:11">
      <c r="A935" s="398">
        <v>1804278974</v>
      </c>
      <c r="B935" s="398">
        <v>1</v>
      </c>
      <c r="C935" s="398" t="s">
        <v>3193</v>
      </c>
      <c r="D935" s="398" t="s">
        <v>3192</v>
      </c>
      <c r="E935" s="398">
        <v>77000</v>
      </c>
      <c r="F935" s="398" t="s">
        <v>1714</v>
      </c>
      <c r="G935" s="398">
        <v>6343455</v>
      </c>
      <c r="H935" s="398" t="s">
        <v>1936</v>
      </c>
      <c r="I935" s="398">
        <v>1</v>
      </c>
      <c r="J935" s="398">
        <v>6</v>
      </c>
      <c r="K935" s="398" t="s">
        <v>3964</v>
      </c>
    </row>
    <row r="936" spans="1:11">
      <c r="A936" s="398">
        <v>1712547726</v>
      </c>
      <c r="B936" s="398">
        <v>1</v>
      </c>
      <c r="C936" s="398" t="s">
        <v>2145</v>
      </c>
      <c r="D936" s="398" t="s">
        <v>1330</v>
      </c>
      <c r="E936" s="398">
        <v>77000</v>
      </c>
      <c r="F936" s="398" t="s">
        <v>1714</v>
      </c>
      <c r="G936" s="398">
        <v>6343582</v>
      </c>
      <c r="H936" s="398" t="s">
        <v>1936</v>
      </c>
      <c r="I936" s="398">
        <v>1</v>
      </c>
      <c r="J936" s="398">
        <v>6</v>
      </c>
      <c r="K936" s="398" t="s">
        <v>3964</v>
      </c>
    </row>
    <row r="937" spans="1:11">
      <c r="A937" s="398">
        <v>1708893845</v>
      </c>
      <c r="B937" s="398">
        <v>1</v>
      </c>
      <c r="C937" s="398" t="s">
        <v>2153</v>
      </c>
      <c r="D937" s="398" t="s">
        <v>2152</v>
      </c>
      <c r="E937" s="398">
        <v>77000</v>
      </c>
      <c r="F937" s="398" t="s">
        <v>1714</v>
      </c>
      <c r="G937" s="398">
        <v>6343733</v>
      </c>
      <c r="H937" s="398" t="s">
        <v>1936</v>
      </c>
      <c r="I937" s="398">
        <v>1</v>
      </c>
      <c r="J937" s="398">
        <v>6</v>
      </c>
      <c r="K937" s="398" t="s">
        <v>3964</v>
      </c>
    </row>
    <row r="938" spans="1:11">
      <c r="A938" s="398">
        <v>1716118136</v>
      </c>
      <c r="B938" s="398">
        <v>1</v>
      </c>
      <c r="C938" s="398" t="s">
        <v>669</v>
      </c>
      <c r="D938" s="398" t="s">
        <v>3015</v>
      </c>
      <c r="E938" s="398">
        <v>26000</v>
      </c>
      <c r="F938" s="398" t="s">
        <v>1714</v>
      </c>
      <c r="G938" s="398">
        <v>6343734</v>
      </c>
      <c r="H938" s="398" t="s">
        <v>1936</v>
      </c>
      <c r="I938" s="398">
        <v>1</v>
      </c>
      <c r="J938" s="398">
        <v>6</v>
      </c>
      <c r="K938" s="398" t="s">
        <v>3964</v>
      </c>
    </row>
    <row r="939" spans="1:11">
      <c r="A939" s="398">
        <v>1713038683</v>
      </c>
      <c r="B939" s="398">
        <v>1</v>
      </c>
      <c r="C939" s="398" t="s">
        <v>4034</v>
      </c>
      <c r="D939" s="398" t="s">
        <v>2778</v>
      </c>
      <c r="E939" s="398">
        <v>34000</v>
      </c>
      <c r="F939" s="398" t="s">
        <v>1714</v>
      </c>
      <c r="G939" s="398">
        <v>6344243</v>
      </c>
      <c r="H939" s="398" t="s">
        <v>1936</v>
      </c>
      <c r="I939" s="398">
        <v>3</v>
      </c>
      <c r="J939" s="398">
        <v>6</v>
      </c>
      <c r="K939" s="398" t="s">
        <v>3964</v>
      </c>
    </row>
    <row r="940" spans="1:11">
      <c r="A940" s="398">
        <v>1718454679</v>
      </c>
      <c r="B940" s="398">
        <v>1</v>
      </c>
      <c r="C940" s="398" t="s">
        <v>2811</v>
      </c>
      <c r="D940" s="398" t="s">
        <v>2810</v>
      </c>
      <c r="E940" s="398">
        <v>31000</v>
      </c>
      <c r="F940" s="398" t="s">
        <v>1714</v>
      </c>
      <c r="G940" s="398">
        <v>6344641</v>
      </c>
      <c r="H940" s="398" t="s">
        <v>1936</v>
      </c>
      <c r="I940" s="398">
        <v>1</v>
      </c>
      <c r="J940" s="398">
        <v>6</v>
      </c>
      <c r="K940" s="398" t="s">
        <v>3964</v>
      </c>
    </row>
    <row r="941" spans="1:11">
      <c r="A941" s="398">
        <v>1716475338</v>
      </c>
      <c r="B941" s="398">
        <v>1</v>
      </c>
      <c r="C941" s="398" t="s">
        <v>217</v>
      </c>
      <c r="D941" s="398" t="s">
        <v>3100</v>
      </c>
      <c r="E941" s="398">
        <v>64000</v>
      </c>
      <c r="F941" s="398" t="s">
        <v>1714</v>
      </c>
      <c r="G941" s="398">
        <v>6344677</v>
      </c>
      <c r="H941" s="398" t="s">
        <v>1936</v>
      </c>
      <c r="I941" s="398">
        <v>1</v>
      </c>
      <c r="J941" s="398">
        <v>4</v>
      </c>
      <c r="K941" s="398" t="s">
        <v>3964</v>
      </c>
    </row>
    <row r="942" spans="1:11">
      <c r="A942" s="398">
        <v>1715893200</v>
      </c>
      <c r="B942" s="398">
        <v>1</v>
      </c>
      <c r="C942" s="398" t="s">
        <v>3476</v>
      </c>
      <c r="D942" s="398" t="s">
        <v>3475</v>
      </c>
      <c r="E942" s="398">
        <v>35000</v>
      </c>
      <c r="F942" s="398" t="s">
        <v>1714</v>
      </c>
      <c r="G942" s="398">
        <v>6344708</v>
      </c>
      <c r="H942" s="398" t="s">
        <v>1936</v>
      </c>
      <c r="I942" s="398">
        <v>3</v>
      </c>
      <c r="J942" s="398">
        <v>1</v>
      </c>
      <c r="K942" s="398" t="s">
        <v>3964</v>
      </c>
    </row>
    <row r="943" spans="1:11">
      <c r="A943" s="398">
        <v>1003693387</v>
      </c>
      <c r="B943" s="398">
        <v>1</v>
      </c>
      <c r="C943" s="398" t="s">
        <v>4035</v>
      </c>
      <c r="D943" s="398" t="s">
        <v>4036</v>
      </c>
      <c r="E943" s="398">
        <v>35000</v>
      </c>
      <c r="F943" s="398" t="s">
        <v>1714</v>
      </c>
      <c r="G943" s="398">
        <v>6349047</v>
      </c>
      <c r="H943" s="398" t="s">
        <v>1936</v>
      </c>
      <c r="I943" s="398">
        <v>1</v>
      </c>
      <c r="J943" s="398">
        <v>1</v>
      </c>
      <c r="K943" s="398" t="s">
        <v>3964</v>
      </c>
    </row>
    <row r="944" spans="1:11">
      <c r="A944" s="398">
        <v>1724312580</v>
      </c>
      <c r="B944" s="398">
        <v>1</v>
      </c>
      <c r="C944" s="398" t="s">
        <v>3148</v>
      </c>
      <c r="D944" s="398" t="s">
        <v>3147</v>
      </c>
      <c r="E944" s="398">
        <v>73000</v>
      </c>
      <c r="F944" s="398" t="s">
        <v>4015</v>
      </c>
      <c r="G944" s="398">
        <v>6349248</v>
      </c>
      <c r="H944" s="398" t="s">
        <v>1936</v>
      </c>
      <c r="I944" s="398">
        <v>1</v>
      </c>
      <c r="J944" s="398">
        <v>6</v>
      </c>
      <c r="K944" s="398" t="s">
        <v>3964</v>
      </c>
    </row>
    <row r="945" spans="1:11">
      <c r="A945" s="398">
        <v>1400551063</v>
      </c>
      <c r="B945" s="398">
        <v>1</v>
      </c>
      <c r="C945" s="398" t="s">
        <v>3172</v>
      </c>
      <c r="D945" s="398" t="s">
        <v>3171</v>
      </c>
      <c r="E945" s="398">
        <v>77000</v>
      </c>
      <c r="F945" s="398" t="s">
        <v>4015</v>
      </c>
      <c r="G945" s="398">
        <v>6350235</v>
      </c>
      <c r="H945" s="398" t="s">
        <v>1936</v>
      </c>
      <c r="I945" s="398">
        <v>1</v>
      </c>
      <c r="J945" s="398">
        <v>6</v>
      </c>
      <c r="K945" s="398" t="s">
        <v>3964</v>
      </c>
    </row>
    <row r="946" spans="1:11">
      <c r="A946" s="398">
        <v>1707253702</v>
      </c>
      <c r="B946" s="398">
        <v>1</v>
      </c>
      <c r="C946" s="398" t="s">
        <v>3020</v>
      </c>
      <c r="D946" s="398" t="s">
        <v>3019</v>
      </c>
      <c r="E946" s="398">
        <v>26000</v>
      </c>
      <c r="F946" s="398" t="s">
        <v>4015</v>
      </c>
      <c r="G946" s="398">
        <v>6405588</v>
      </c>
      <c r="H946" s="398" t="s">
        <v>1936</v>
      </c>
      <c r="I946" s="398">
        <v>1</v>
      </c>
      <c r="J946" s="398">
        <v>6</v>
      </c>
      <c r="K946" s="398" t="s">
        <v>3964</v>
      </c>
    </row>
    <row r="947" spans="1:11">
      <c r="A947" s="398">
        <v>1802830289</v>
      </c>
      <c r="B947" s="398">
        <v>1</v>
      </c>
      <c r="C947" s="398" t="s">
        <v>3022</v>
      </c>
      <c r="D947" s="398" t="s">
        <v>3021</v>
      </c>
      <c r="E947" s="398">
        <v>26000</v>
      </c>
      <c r="F947" s="398" t="s">
        <v>4015</v>
      </c>
      <c r="G947" s="398">
        <v>6405593</v>
      </c>
      <c r="H947" s="398" t="s">
        <v>1936</v>
      </c>
      <c r="I947" s="398">
        <v>1</v>
      </c>
      <c r="J947" s="398">
        <v>6</v>
      </c>
      <c r="K947" s="398" t="s">
        <v>3964</v>
      </c>
    </row>
    <row r="948" spans="1:11">
      <c r="A948" s="398">
        <v>1708546591</v>
      </c>
      <c r="B948" s="398">
        <v>1</v>
      </c>
      <c r="C948" s="398" t="s">
        <v>3018</v>
      </c>
      <c r="D948" s="398" t="s">
        <v>3017</v>
      </c>
      <c r="E948" s="398">
        <v>26000</v>
      </c>
      <c r="F948" s="398" t="s">
        <v>4015</v>
      </c>
      <c r="G948" s="398">
        <v>6405598</v>
      </c>
      <c r="H948" s="398" t="s">
        <v>1936</v>
      </c>
      <c r="I948" s="398">
        <v>1</v>
      </c>
      <c r="J948" s="398">
        <v>6</v>
      </c>
      <c r="K948" s="398" t="s">
        <v>3964</v>
      </c>
    </row>
    <row r="949" spans="1:11">
      <c r="A949" s="398">
        <v>1711289890</v>
      </c>
      <c r="B949" s="398">
        <v>1</v>
      </c>
      <c r="C949" s="398" t="s">
        <v>3026</v>
      </c>
      <c r="D949" s="398" t="s">
        <v>3025</v>
      </c>
      <c r="E949" s="398">
        <v>26000</v>
      </c>
      <c r="F949" s="398" t="s">
        <v>4015</v>
      </c>
      <c r="G949" s="398">
        <v>6405600</v>
      </c>
      <c r="H949" s="398" t="s">
        <v>1936</v>
      </c>
      <c r="I949" s="398">
        <v>1</v>
      </c>
      <c r="J949" s="398">
        <v>6</v>
      </c>
      <c r="K949" s="398" t="s">
        <v>3964</v>
      </c>
    </row>
    <row r="950" spans="1:11">
      <c r="A950" s="398">
        <v>1714852561</v>
      </c>
      <c r="B950" s="398">
        <v>1</v>
      </c>
      <c r="C950" s="398" t="s">
        <v>3028</v>
      </c>
      <c r="D950" s="398" t="s">
        <v>3027</v>
      </c>
      <c r="E950" s="398">
        <v>26000</v>
      </c>
      <c r="F950" s="398" t="s">
        <v>4015</v>
      </c>
      <c r="G950" s="398">
        <v>6405605</v>
      </c>
      <c r="H950" s="398" t="s">
        <v>1936</v>
      </c>
      <c r="I950" s="398">
        <v>1</v>
      </c>
      <c r="J950" s="398">
        <v>6</v>
      </c>
      <c r="K950" s="398" t="s">
        <v>3964</v>
      </c>
    </row>
    <row r="951" spans="1:11">
      <c r="A951" s="398">
        <v>1713550976</v>
      </c>
      <c r="B951" s="398">
        <v>1</v>
      </c>
      <c r="C951" s="398" t="s">
        <v>3024</v>
      </c>
      <c r="D951" s="398" t="s">
        <v>3023</v>
      </c>
      <c r="E951" s="398">
        <v>26000</v>
      </c>
      <c r="F951" s="398" t="s">
        <v>4015</v>
      </c>
      <c r="G951" s="398">
        <v>6405608</v>
      </c>
      <c r="H951" s="398" t="s">
        <v>1936</v>
      </c>
      <c r="I951" s="398">
        <v>1</v>
      </c>
      <c r="J951" s="398">
        <v>6</v>
      </c>
      <c r="K951" s="398" t="s">
        <v>3964</v>
      </c>
    </row>
    <row r="952" spans="1:11">
      <c r="A952" s="398">
        <v>1717487225</v>
      </c>
      <c r="B952" s="398">
        <v>1</v>
      </c>
      <c r="C952" s="398" t="s">
        <v>3391</v>
      </c>
      <c r="D952" s="398" t="s">
        <v>3390</v>
      </c>
      <c r="E952" s="398">
        <v>42000</v>
      </c>
      <c r="F952" s="398" t="s">
        <v>4015</v>
      </c>
      <c r="G952" s="398">
        <v>6405864</v>
      </c>
      <c r="H952" s="398" t="s">
        <v>1936</v>
      </c>
      <c r="I952" s="398">
        <v>1</v>
      </c>
      <c r="J952" s="398">
        <v>6</v>
      </c>
      <c r="K952" s="398" t="s">
        <v>3964</v>
      </c>
    </row>
    <row r="953" spans="1:11">
      <c r="A953" s="398">
        <v>1719695122</v>
      </c>
      <c r="B953" s="398">
        <v>1</v>
      </c>
      <c r="C953" s="398" t="s">
        <v>2623</v>
      </c>
      <c r="D953" s="398" t="s">
        <v>2622</v>
      </c>
      <c r="E953" s="398">
        <v>36000</v>
      </c>
      <c r="F953" s="398" t="s">
        <v>1714</v>
      </c>
      <c r="G953" s="398">
        <v>6405882</v>
      </c>
      <c r="H953" s="398" t="s">
        <v>1936</v>
      </c>
      <c r="I953" s="398">
        <v>1</v>
      </c>
      <c r="J953" s="398">
        <v>1</v>
      </c>
      <c r="K953" s="398" t="s">
        <v>3964</v>
      </c>
    </row>
    <row r="954" spans="1:11">
      <c r="A954" s="398">
        <v>1710374925</v>
      </c>
      <c r="B954" s="398">
        <v>1</v>
      </c>
      <c r="C954" s="398" t="s">
        <v>304</v>
      </c>
      <c r="D954" s="398" t="s">
        <v>303</v>
      </c>
      <c r="E954" s="398">
        <v>35000</v>
      </c>
      <c r="F954" s="398" t="s">
        <v>3877</v>
      </c>
      <c r="G954" s="398">
        <v>546</v>
      </c>
      <c r="H954" s="398" t="s">
        <v>1798</v>
      </c>
      <c r="I954" s="398">
        <v>1</v>
      </c>
      <c r="J954" s="398">
        <v>1</v>
      </c>
      <c r="K954" s="398" t="s">
        <v>3964</v>
      </c>
    </row>
    <row r="955" spans="1:11">
      <c r="A955" s="398">
        <v>1712936655</v>
      </c>
      <c r="B955" s="398">
        <v>1</v>
      </c>
      <c r="C955" s="398" t="s">
        <v>2099</v>
      </c>
      <c r="D955" s="398" t="s">
        <v>2104</v>
      </c>
      <c r="E955" s="398">
        <v>37000</v>
      </c>
      <c r="F955" s="398" t="s">
        <v>3877</v>
      </c>
      <c r="G955" s="398">
        <v>553</v>
      </c>
      <c r="H955" s="398" t="s">
        <v>3959</v>
      </c>
      <c r="I955" s="398">
        <v>1</v>
      </c>
      <c r="J955" s="398">
        <v>3</v>
      </c>
      <c r="K955" s="398" t="s">
        <v>3964</v>
      </c>
    </row>
    <row r="956" spans="1:11">
      <c r="A956" s="398">
        <v>1712786548</v>
      </c>
      <c r="B956" s="398">
        <v>1</v>
      </c>
      <c r="C956" s="398" t="s">
        <v>299</v>
      </c>
      <c r="D956" s="398" t="s">
        <v>298</v>
      </c>
      <c r="E956" s="398">
        <v>34000</v>
      </c>
      <c r="F956" s="398" t="s">
        <v>3877</v>
      </c>
      <c r="G956" s="398">
        <v>559</v>
      </c>
      <c r="H956" s="398" t="s">
        <v>1711</v>
      </c>
      <c r="I956" s="398">
        <v>1</v>
      </c>
      <c r="J956" s="398">
        <v>1</v>
      </c>
      <c r="K956" s="398" t="s">
        <v>3964</v>
      </c>
    </row>
    <row r="957" spans="1:11">
      <c r="A957" s="398">
        <v>1714993332</v>
      </c>
      <c r="B957" s="398">
        <v>1</v>
      </c>
      <c r="C957" s="398" t="s">
        <v>903</v>
      </c>
      <c r="D957" s="398" t="s">
        <v>902</v>
      </c>
      <c r="E957" s="398">
        <v>52000</v>
      </c>
      <c r="F957" s="398" t="s">
        <v>3877</v>
      </c>
      <c r="G957" s="398">
        <v>562</v>
      </c>
      <c r="H957" s="398" t="s">
        <v>3878</v>
      </c>
      <c r="I957" s="398">
        <v>1</v>
      </c>
      <c r="J957" s="398">
        <v>3</v>
      </c>
      <c r="K957" s="398" t="s">
        <v>3964</v>
      </c>
    </row>
    <row r="958" spans="1:11">
      <c r="A958" s="398">
        <v>1714385653</v>
      </c>
      <c r="B958" s="398">
        <v>1</v>
      </c>
      <c r="C958" s="398" t="s">
        <v>1468</v>
      </c>
      <c r="D958" s="398" t="s">
        <v>2462</v>
      </c>
      <c r="E958" s="398">
        <v>36000</v>
      </c>
      <c r="F958" s="398" t="s">
        <v>3877</v>
      </c>
      <c r="G958" s="398">
        <v>563</v>
      </c>
      <c r="H958" s="398" t="s">
        <v>1583</v>
      </c>
      <c r="I958" s="398">
        <v>2</v>
      </c>
      <c r="J958" s="398">
        <v>2</v>
      </c>
      <c r="K958" s="398" t="s">
        <v>3964</v>
      </c>
    </row>
    <row r="959" spans="1:11">
      <c r="A959" s="398">
        <v>1713617676</v>
      </c>
      <c r="B959" s="398">
        <v>1</v>
      </c>
      <c r="C959" s="398" t="s">
        <v>278</v>
      </c>
      <c r="D959" s="398" t="s">
        <v>1275</v>
      </c>
      <c r="E959" s="398">
        <v>37000</v>
      </c>
      <c r="F959" s="398" t="s">
        <v>3877</v>
      </c>
      <c r="G959" s="398">
        <v>567</v>
      </c>
      <c r="H959" s="398" t="s">
        <v>1899</v>
      </c>
      <c r="I959" s="398">
        <v>1</v>
      </c>
      <c r="J959" s="398">
        <v>3</v>
      </c>
      <c r="K959" s="398" t="s">
        <v>3964</v>
      </c>
    </row>
    <row r="960" spans="1:11">
      <c r="A960" s="398">
        <v>1705928883</v>
      </c>
      <c r="B960" s="398">
        <v>1</v>
      </c>
      <c r="C960" s="398" t="s">
        <v>784</v>
      </c>
      <c r="D960" s="398" t="s">
        <v>783</v>
      </c>
      <c r="E960" s="398">
        <v>34000</v>
      </c>
      <c r="F960" s="398" t="s">
        <v>3877</v>
      </c>
      <c r="G960" s="398">
        <v>571</v>
      </c>
      <c r="H960" s="398" t="s">
        <v>1758</v>
      </c>
      <c r="I960" s="398">
        <v>1</v>
      </c>
      <c r="J960" s="398">
        <v>1</v>
      </c>
      <c r="K960" s="398" t="s">
        <v>3964</v>
      </c>
    </row>
    <row r="961" spans="1:11">
      <c r="A961" s="398">
        <v>1707864276</v>
      </c>
      <c r="B961" s="398">
        <v>1</v>
      </c>
      <c r="C961" s="398" t="s">
        <v>707</v>
      </c>
      <c r="D961" s="398" t="s">
        <v>2023</v>
      </c>
      <c r="E961" s="398">
        <v>35000</v>
      </c>
      <c r="F961" s="398" t="s">
        <v>3877</v>
      </c>
      <c r="G961" s="398">
        <v>589</v>
      </c>
      <c r="H961" s="398" t="s">
        <v>1798</v>
      </c>
      <c r="I961" s="398">
        <v>2</v>
      </c>
      <c r="J961" s="398">
        <v>3</v>
      </c>
      <c r="K961" s="398" t="s">
        <v>3964</v>
      </c>
    </row>
    <row r="962" spans="1:11">
      <c r="A962" s="398">
        <v>1713196440</v>
      </c>
      <c r="B962" s="398">
        <v>1</v>
      </c>
      <c r="C962" s="398" t="s">
        <v>600</v>
      </c>
      <c r="D962" s="398" t="s">
        <v>599</v>
      </c>
      <c r="E962" s="398">
        <v>34000</v>
      </c>
      <c r="F962" s="398" t="s">
        <v>3877</v>
      </c>
      <c r="G962" s="398">
        <v>590</v>
      </c>
      <c r="H962" s="398" t="s">
        <v>1563</v>
      </c>
      <c r="I962" s="398">
        <v>1</v>
      </c>
      <c r="J962" s="398">
        <v>2</v>
      </c>
      <c r="K962" s="398" t="s">
        <v>3964</v>
      </c>
    </row>
    <row r="963" spans="1:11">
      <c r="A963" s="398">
        <v>1716047236</v>
      </c>
      <c r="B963" s="398">
        <v>1</v>
      </c>
      <c r="C963" s="398" t="s">
        <v>278</v>
      </c>
      <c r="D963" s="398" t="s">
        <v>1981</v>
      </c>
      <c r="E963" s="398">
        <v>35000</v>
      </c>
      <c r="F963" s="398" t="s">
        <v>3877</v>
      </c>
      <c r="G963" s="398">
        <v>651</v>
      </c>
      <c r="H963" s="398" t="s">
        <v>1936</v>
      </c>
      <c r="I963" s="398">
        <v>3</v>
      </c>
      <c r="J963" s="398">
        <v>2</v>
      </c>
      <c r="K963" s="398" t="s">
        <v>3964</v>
      </c>
    </row>
    <row r="964" spans="1:11">
      <c r="A964" s="398">
        <v>1709823973</v>
      </c>
      <c r="B964" s="398">
        <v>1</v>
      </c>
      <c r="C964" s="398" t="s">
        <v>623</v>
      </c>
      <c r="D964" s="398" t="s">
        <v>622</v>
      </c>
      <c r="E964" s="398">
        <v>34000</v>
      </c>
      <c r="F964" s="398" t="s">
        <v>3877</v>
      </c>
      <c r="G964" s="398">
        <v>1137</v>
      </c>
      <c r="H964" s="398" t="s">
        <v>1736</v>
      </c>
      <c r="I964" s="398">
        <v>1</v>
      </c>
      <c r="J964" s="398">
        <v>1</v>
      </c>
      <c r="K964" s="398" t="s">
        <v>3964</v>
      </c>
    </row>
    <row r="965" spans="1:11">
      <c r="A965" s="398">
        <v>1711561587</v>
      </c>
      <c r="B965" s="398">
        <v>1</v>
      </c>
      <c r="C965" s="398" t="s">
        <v>261</v>
      </c>
      <c r="D965" s="398" t="s">
        <v>260</v>
      </c>
      <c r="E965" s="398">
        <v>34000</v>
      </c>
      <c r="F965" s="398" t="s">
        <v>3877</v>
      </c>
      <c r="G965" s="398">
        <v>1176</v>
      </c>
      <c r="H965" s="398" t="s">
        <v>1758</v>
      </c>
      <c r="I965" s="398">
        <v>1</v>
      </c>
      <c r="J965" s="398">
        <v>1</v>
      </c>
      <c r="K965" s="398" t="s">
        <v>3964</v>
      </c>
    </row>
    <row r="966" spans="1:11">
      <c r="A966" s="398">
        <v>1710259282</v>
      </c>
      <c r="B966" s="398">
        <v>1</v>
      </c>
      <c r="C966" s="398" t="s">
        <v>609</v>
      </c>
      <c r="D966" s="398" t="s">
        <v>3932</v>
      </c>
      <c r="E966" s="398">
        <v>34000</v>
      </c>
      <c r="F966" s="398" t="s">
        <v>3877</v>
      </c>
      <c r="G966" s="398">
        <v>1179</v>
      </c>
      <c r="H966" s="398" t="s">
        <v>1736</v>
      </c>
      <c r="I966" s="398" t="s">
        <v>3964</v>
      </c>
      <c r="J966" s="398">
        <v>1</v>
      </c>
      <c r="K966" s="398" t="s">
        <v>3964</v>
      </c>
    </row>
    <row r="967" spans="1:11">
      <c r="A967" s="398">
        <v>1713191748</v>
      </c>
      <c r="B967" s="398">
        <v>1</v>
      </c>
      <c r="C967" s="398" t="s">
        <v>970</v>
      </c>
      <c r="D967" s="398" t="s">
        <v>969</v>
      </c>
      <c r="E967" s="398">
        <v>34000</v>
      </c>
      <c r="F967" s="398" t="s">
        <v>3877</v>
      </c>
      <c r="G967" s="398">
        <v>1181</v>
      </c>
      <c r="H967" s="398" t="s">
        <v>1736</v>
      </c>
      <c r="I967" s="398">
        <v>1</v>
      </c>
      <c r="J967" s="398">
        <v>1</v>
      </c>
      <c r="K967" s="398" t="s">
        <v>3964</v>
      </c>
    </row>
    <row r="968" spans="1:11">
      <c r="A968" s="398">
        <v>1713048740</v>
      </c>
      <c r="B968" s="398">
        <v>1</v>
      </c>
      <c r="C968" s="398" t="s">
        <v>775</v>
      </c>
      <c r="D968" s="398" t="s">
        <v>774</v>
      </c>
      <c r="E968" s="398">
        <v>36000</v>
      </c>
      <c r="F968" s="398" t="s">
        <v>3877</v>
      </c>
      <c r="G968" s="398">
        <v>1182</v>
      </c>
      <c r="H968" s="398" t="s">
        <v>1815</v>
      </c>
      <c r="I968" s="398">
        <v>1</v>
      </c>
      <c r="J968" s="398">
        <v>2</v>
      </c>
      <c r="K968" s="398" t="s">
        <v>3964</v>
      </c>
    </row>
    <row r="969" spans="1:11">
      <c r="A969" s="398">
        <v>1711939361</v>
      </c>
      <c r="B969" s="398">
        <v>1</v>
      </c>
      <c r="C969" s="398" t="s">
        <v>191</v>
      </c>
      <c r="D969" s="398" t="s">
        <v>190</v>
      </c>
      <c r="E969" s="398">
        <v>52000</v>
      </c>
      <c r="F969" s="398" t="s">
        <v>3877</v>
      </c>
      <c r="G969" s="398">
        <v>2361</v>
      </c>
      <c r="H969" s="398" t="s">
        <v>3878</v>
      </c>
      <c r="I969" s="398">
        <v>1</v>
      </c>
      <c r="J969" s="398">
        <v>1</v>
      </c>
      <c r="K969" s="398" t="s">
        <v>3964</v>
      </c>
    </row>
    <row r="970" spans="1:11">
      <c r="A970" s="398">
        <v>1713393971</v>
      </c>
      <c r="B970" s="398">
        <v>1</v>
      </c>
      <c r="C970" s="398" t="s">
        <v>1097</v>
      </c>
      <c r="D970" s="398" t="s">
        <v>3404</v>
      </c>
      <c r="E970" s="398">
        <v>35000</v>
      </c>
      <c r="F970" s="398" t="s">
        <v>3877</v>
      </c>
      <c r="G970" s="398">
        <v>2371</v>
      </c>
      <c r="H970" s="398" t="s">
        <v>1572</v>
      </c>
      <c r="I970" s="398">
        <v>1</v>
      </c>
      <c r="J970" s="398">
        <v>3</v>
      </c>
      <c r="K970" s="398" t="s">
        <v>3964</v>
      </c>
    </row>
    <row r="971" spans="1:11">
      <c r="A971" s="398">
        <v>1714985320</v>
      </c>
      <c r="B971" s="398">
        <v>1</v>
      </c>
      <c r="C971" s="398" t="s">
        <v>563</v>
      </c>
      <c r="D971" s="398" t="s">
        <v>2071</v>
      </c>
      <c r="E971" s="398">
        <v>34000</v>
      </c>
      <c r="F971" s="398" t="s">
        <v>3877</v>
      </c>
      <c r="G971" s="398">
        <v>2387</v>
      </c>
      <c r="H971" s="398" t="s">
        <v>1773</v>
      </c>
      <c r="I971" s="398">
        <v>2</v>
      </c>
      <c r="J971" s="398">
        <v>3</v>
      </c>
      <c r="K971" s="398" t="s">
        <v>3964</v>
      </c>
    </row>
    <row r="972" spans="1:11">
      <c r="A972" s="398">
        <v>1713228979</v>
      </c>
      <c r="B972" s="398">
        <v>1</v>
      </c>
      <c r="C972" s="398" t="s">
        <v>1248</v>
      </c>
      <c r="D972" s="398" t="s">
        <v>1247</v>
      </c>
      <c r="E972" s="398">
        <v>34000</v>
      </c>
      <c r="F972" s="398" t="s">
        <v>3877</v>
      </c>
      <c r="G972" s="398">
        <v>2388</v>
      </c>
      <c r="H972" s="398" t="s">
        <v>1773</v>
      </c>
      <c r="I972" s="398">
        <v>1</v>
      </c>
      <c r="J972" s="398">
        <v>1</v>
      </c>
      <c r="K972" s="398" t="s">
        <v>3964</v>
      </c>
    </row>
    <row r="973" spans="1:11">
      <c r="A973" s="398">
        <v>1712430667</v>
      </c>
      <c r="B973" s="398">
        <v>1</v>
      </c>
      <c r="C973" s="398" t="s">
        <v>1189</v>
      </c>
      <c r="D973" s="398" t="s">
        <v>2076</v>
      </c>
      <c r="E973" s="398">
        <v>36000</v>
      </c>
      <c r="F973" s="398" t="s">
        <v>3877</v>
      </c>
      <c r="G973" s="398">
        <v>2435</v>
      </c>
      <c r="H973" s="398" t="s">
        <v>1811</v>
      </c>
      <c r="I973" s="398">
        <v>2</v>
      </c>
      <c r="J973" s="398">
        <v>3</v>
      </c>
      <c r="K973" s="398" t="s">
        <v>3964</v>
      </c>
    </row>
    <row r="974" spans="1:11">
      <c r="A974" s="398">
        <v>703129981</v>
      </c>
      <c r="B974" s="398">
        <v>1</v>
      </c>
      <c r="C974" s="398" t="s">
        <v>2034</v>
      </c>
      <c r="D974" s="398" t="s">
        <v>2033</v>
      </c>
      <c r="E974" s="398">
        <v>52010</v>
      </c>
      <c r="F974" s="398" t="s">
        <v>3877</v>
      </c>
      <c r="G974" s="398">
        <v>2457</v>
      </c>
      <c r="H974" s="398" t="s">
        <v>3940</v>
      </c>
      <c r="I974" s="398">
        <v>1</v>
      </c>
      <c r="J974" s="398">
        <v>3</v>
      </c>
      <c r="K974" s="398" t="s">
        <v>3964</v>
      </c>
    </row>
    <row r="975" spans="1:11">
      <c r="A975" s="398">
        <v>1714737325</v>
      </c>
      <c r="B975" s="398">
        <v>1</v>
      </c>
      <c r="C975" s="398" t="s">
        <v>402</v>
      </c>
      <c r="D975" s="398" t="s">
        <v>401</v>
      </c>
      <c r="E975" s="398">
        <v>35000</v>
      </c>
      <c r="F975" s="398" t="s">
        <v>3877</v>
      </c>
      <c r="G975" s="398">
        <v>2460</v>
      </c>
      <c r="H975" s="398" t="s">
        <v>1798</v>
      </c>
      <c r="I975" s="398">
        <v>1</v>
      </c>
      <c r="J975" s="398">
        <v>1</v>
      </c>
      <c r="K975" s="398" t="s">
        <v>3964</v>
      </c>
    </row>
    <row r="976" spans="1:11">
      <c r="A976" s="398">
        <v>1713782587</v>
      </c>
      <c r="B976" s="398">
        <v>1</v>
      </c>
      <c r="C976" s="398" t="s">
        <v>565</v>
      </c>
      <c r="D976" s="398" t="s">
        <v>564</v>
      </c>
      <c r="E976" s="398">
        <v>34000</v>
      </c>
      <c r="F976" s="398" t="s">
        <v>3877</v>
      </c>
      <c r="G976" s="398">
        <v>2462</v>
      </c>
      <c r="H976" s="398" t="s">
        <v>1773</v>
      </c>
      <c r="I976" s="398" t="s">
        <v>3964</v>
      </c>
      <c r="J976" s="398">
        <v>3</v>
      </c>
      <c r="K976" s="398" t="s">
        <v>3964</v>
      </c>
    </row>
    <row r="977" spans="1:11">
      <c r="A977" s="398">
        <v>1713737292</v>
      </c>
      <c r="B977" s="398">
        <v>1</v>
      </c>
      <c r="C977" s="398" t="s">
        <v>437</v>
      </c>
      <c r="D977" s="398" t="s">
        <v>436</v>
      </c>
      <c r="E977" s="398">
        <v>37000</v>
      </c>
      <c r="F977" s="398" t="s">
        <v>3877</v>
      </c>
      <c r="G977" s="398">
        <v>2478</v>
      </c>
      <c r="H977" s="398" t="s">
        <v>1826</v>
      </c>
      <c r="I977" s="398">
        <v>1</v>
      </c>
      <c r="J977" s="398">
        <v>1</v>
      </c>
      <c r="K977" s="398" t="s">
        <v>3964</v>
      </c>
    </row>
    <row r="978" spans="1:11">
      <c r="A978" s="398">
        <v>1714763875</v>
      </c>
      <c r="B978" s="398">
        <v>1</v>
      </c>
      <c r="C978" s="398" t="s">
        <v>2102</v>
      </c>
      <c r="D978" s="398" t="s">
        <v>2101</v>
      </c>
      <c r="E978" s="398">
        <v>37000</v>
      </c>
      <c r="F978" s="398" t="s">
        <v>3877</v>
      </c>
      <c r="G978" s="398">
        <v>2479</v>
      </c>
      <c r="H978" s="398" t="s">
        <v>1826</v>
      </c>
      <c r="I978" s="398">
        <v>1</v>
      </c>
      <c r="J978" s="398">
        <v>3</v>
      </c>
      <c r="K978" s="398" t="s">
        <v>3964</v>
      </c>
    </row>
    <row r="979" spans="1:11">
      <c r="A979" s="398">
        <v>1717254534</v>
      </c>
      <c r="B979" s="398">
        <v>1</v>
      </c>
      <c r="C979" s="398" t="s">
        <v>1976</v>
      </c>
      <c r="D979" s="398" t="s">
        <v>1975</v>
      </c>
      <c r="E979" s="398">
        <v>35000</v>
      </c>
      <c r="F979" s="398" t="s">
        <v>3877</v>
      </c>
      <c r="G979" s="398">
        <v>2480</v>
      </c>
      <c r="H979" s="398" t="s">
        <v>2318</v>
      </c>
      <c r="I979" s="398">
        <v>1</v>
      </c>
      <c r="J979" s="398">
        <v>2</v>
      </c>
      <c r="K979" s="398" t="s">
        <v>3964</v>
      </c>
    </row>
    <row r="980" spans="1:11">
      <c r="A980" s="398">
        <v>1712466612</v>
      </c>
      <c r="B980" s="398">
        <v>1</v>
      </c>
      <c r="C980" s="398" t="s">
        <v>862</v>
      </c>
      <c r="D980" s="398" t="s">
        <v>2012</v>
      </c>
      <c r="E980" s="398">
        <v>35000</v>
      </c>
      <c r="F980" s="398" t="s">
        <v>3877</v>
      </c>
      <c r="G980" s="398">
        <v>2481</v>
      </c>
      <c r="H980" s="398" t="s">
        <v>1572</v>
      </c>
      <c r="I980" s="398">
        <v>1</v>
      </c>
      <c r="J980" s="398">
        <v>2</v>
      </c>
      <c r="K980" s="398" t="s">
        <v>3964</v>
      </c>
    </row>
    <row r="981" spans="1:11">
      <c r="A981" s="398">
        <v>401227475</v>
      </c>
      <c r="B981" s="398">
        <v>1</v>
      </c>
      <c r="C981" s="398" t="s">
        <v>1163</v>
      </c>
      <c r="D981" s="398" t="s">
        <v>1162</v>
      </c>
      <c r="E981" s="398">
        <v>52000</v>
      </c>
      <c r="F981" s="398" t="s">
        <v>3877</v>
      </c>
      <c r="G981" s="398">
        <v>3015</v>
      </c>
      <c r="H981" s="398" t="s">
        <v>3878</v>
      </c>
      <c r="I981" s="398">
        <v>1</v>
      </c>
      <c r="J981" s="398">
        <v>1</v>
      </c>
      <c r="K981" s="398" t="s">
        <v>3964</v>
      </c>
    </row>
    <row r="982" spans="1:11">
      <c r="A982" s="398">
        <v>1711963718</v>
      </c>
      <c r="B982" s="398">
        <v>1</v>
      </c>
      <c r="C982" s="398" t="s">
        <v>278</v>
      </c>
      <c r="D982" s="398" t="s">
        <v>1456</v>
      </c>
      <c r="E982" s="398">
        <v>35010</v>
      </c>
      <c r="F982" s="398" t="s">
        <v>3877</v>
      </c>
      <c r="G982" s="398">
        <v>3444</v>
      </c>
      <c r="H982" s="398" t="s">
        <v>1803</v>
      </c>
      <c r="I982" s="398">
        <v>1</v>
      </c>
      <c r="J982" s="398">
        <v>1</v>
      </c>
      <c r="K982" s="398" t="s">
        <v>3964</v>
      </c>
    </row>
    <row r="983" spans="1:11">
      <c r="A983" s="398">
        <v>1715333611</v>
      </c>
      <c r="B983" s="398">
        <v>1</v>
      </c>
      <c r="C983" s="398" t="s">
        <v>1199</v>
      </c>
      <c r="D983" s="398" t="s">
        <v>1198</v>
      </c>
      <c r="E983" s="398">
        <v>34000</v>
      </c>
      <c r="F983" s="398" t="s">
        <v>3877</v>
      </c>
      <c r="G983" s="398">
        <v>3447</v>
      </c>
      <c r="H983" s="398" t="s">
        <v>1736</v>
      </c>
      <c r="I983" s="398">
        <v>1</v>
      </c>
      <c r="J983" s="398">
        <v>2</v>
      </c>
      <c r="K983" s="398" t="s">
        <v>3964</v>
      </c>
    </row>
    <row r="984" spans="1:11">
      <c r="A984" s="398">
        <v>1714426762</v>
      </c>
      <c r="B984" s="398">
        <v>1</v>
      </c>
      <c r="C984" s="398" t="s">
        <v>2108</v>
      </c>
      <c r="D984" s="398" t="s">
        <v>2107</v>
      </c>
      <c r="E984" s="398">
        <v>37000</v>
      </c>
      <c r="F984" s="398" t="s">
        <v>3877</v>
      </c>
      <c r="G984" s="398">
        <v>3448</v>
      </c>
      <c r="H984" s="398" t="s">
        <v>1672</v>
      </c>
      <c r="I984" s="398" t="s">
        <v>3964</v>
      </c>
      <c r="J984" s="398">
        <v>3</v>
      </c>
      <c r="K984" s="398" t="s">
        <v>3964</v>
      </c>
    </row>
    <row r="985" spans="1:11">
      <c r="A985" s="398">
        <v>1717517682</v>
      </c>
      <c r="B985" s="398">
        <v>1</v>
      </c>
      <c r="C985" s="398" t="s">
        <v>621</v>
      </c>
      <c r="D985" s="398" t="s">
        <v>681</v>
      </c>
      <c r="E985" s="398">
        <v>35010</v>
      </c>
      <c r="F985" s="398" t="s">
        <v>3877</v>
      </c>
      <c r="G985" s="398">
        <v>3463</v>
      </c>
      <c r="H985" s="398" t="s">
        <v>1803</v>
      </c>
      <c r="I985" s="398">
        <v>1</v>
      </c>
      <c r="J985" s="398">
        <v>2</v>
      </c>
      <c r="K985" s="398" t="s">
        <v>3964</v>
      </c>
    </row>
    <row r="986" spans="1:11">
      <c r="A986" s="398">
        <v>1715386437</v>
      </c>
      <c r="B986" s="398">
        <v>1</v>
      </c>
      <c r="C986" s="398" t="s">
        <v>829</v>
      </c>
      <c r="D986" s="398" t="s">
        <v>828</v>
      </c>
      <c r="E986" s="398">
        <v>35010</v>
      </c>
      <c r="F986" s="398" t="s">
        <v>3877</v>
      </c>
      <c r="G986" s="398">
        <v>3480</v>
      </c>
      <c r="H986" s="398" t="s">
        <v>1803</v>
      </c>
      <c r="I986" s="398">
        <v>1</v>
      </c>
      <c r="J986" s="398">
        <v>2</v>
      </c>
      <c r="K986" s="398" t="s">
        <v>3964</v>
      </c>
    </row>
    <row r="987" spans="1:11">
      <c r="A987" s="398">
        <v>1711143154</v>
      </c>
      <c r="B987" s="398">
        <v>1</v>
      </c>
      <c r="C987" s="398" t="s">
        <v>175</v>
      </c>
      <c r="D987" s="398" t="s">
        <v>174</v>
      </c>
      <c r="E987" s="398">
        <v>36000</v>
      </c>
      <c r="F987" s="398" t="s">
        <v>3877</v>
      </c>
      <c r="G987" s="398">
        <v>4078</v>
      </c>
      <c r="H987" s="398" t="s">
        <v>3936</v>
      </c>
      <c r="I987" s="398" t="s">
        <v>3964</v>
      </c>
      <c r="J987" s="398">
        <v>1</v>
      </c>
      <c r="K987" s="398" t="s">
        <v>3964</v>
      </c>
    </row>
    <row r="988" spans="1:11">
      <c r="A988" s="398">
        <v>1713654521</v>
      </c>
      <c r="B988" s="398">
        <v>1</v>
      </c>
      <c r="C988" s="398" t="s">
        <v>347</v>
      </c>
      <c r="D988" s="398" t="s">
        <v>902</v>
      </c>
      <c r="E988" s="398">
        <v>37000</v>
      </c>
      <c r="F988" s="398" t="s">
        <v>3877</v>
      </c>
      <c r="G988" s="398">
        <v>4174</v>
      </c>
      <c r="H988" s="398" t="s">
        <v>1826</v>
      </c>
      <c r="I988" s="398" t="s">
        <v>3964</v>
      </c>
      <c r="J988" s="398">
        <v>6</v>
      </c>
      <c r="K988" s="398" t="s">
        <v>3964</v>
      </c>
    </row>
    <row r="989" spans="1:11">
      <c r="A989" s="398">
        <v>1710318161</v>
      </c>
      <c r="B989" s="398">
        <v>1</v>
      </c>
      <c r="C989" s="398" t="s">
        <v>693</v>
      </c>
      <c r="D989" s="398" t="s">
        <v>692</v>
      </c>
      <c r="E989" s="398">
        <v>35010</v>
      </c>
      <c r="F989" s="398" t="s">
        <v>3877</v>
      </c>
      <c r="G989" s="398">
        <v>4412</v>
      </c>
      <c r="H989" s="398" t="s">
        <v>1803</v>
      </c>
      <c r="I989" s="398">
        <v>1</v>
      </c>
      <c r="J989" s="398">
        <v>1</v>
      </c>
      <c r="K989" s="398" t="s">
        <v>3964</v>
      </c>
    </row>
    <row r="990" spans="1:11">
      <c r="A990" s="398">
        <v>1714135330</v>
      </c>
      <c r="B990" s="398">
        <v>1</v>
      </c>
      <c r="C990" s="398" t="s">
        <v>2097</v>
      </c>
      <c r="D990" s="398" t="s">
        <v>2096</v>
      </c>
      <c r="E990" s="398">
        <v>37000</v>
      </c>
      <c r="F990" s="398" t="s">
        <v>3877</v>
      </c>
      <c r="G990" s="398">
        <v>4635</v>
      </c>
      <c r="H990" s="398" t="s">
        <v>1673</v>
      </c>
      <c r="I990" s="398">
        <v>1</v>
      </c>
      <c r="J990" s="398">
        <v>3</v>
      </c>
      <c r="K990" s="398" t="s">
        <v>3964</v>
      </c>
    </row>
    <row r="991" spans="1:11">
      <c r="A991" s="398">
        <v>1715070353</v>
      </c>
      <c r="B991" s="398">
        <v>1</v>
      </c>
      <c r="C991" s="398" t="s">
        <v>1342</v>
      </c>
      <c r="D991" s="398" t="s">
        <v>1341</v>
      </c>
      <c r="E991" s="398">
        <v>52000</v>
      </c>
      <c r="F991" s="398" t="s">
        <v>3877</v>
      </c>
      <c r="G991" s="398">
        <v>4845</v>
      </c>
      <c r="H991" s="398" t="s">
        <v>3878</v>
      </c>
      <c r="I991" s="398">
        <v>1</v>
      </c>
      <c r="J991" s="398">
        <v>2</v>
      </c>
      <c r="K991" s="398" t="s">
        <v>3964</v>
      </c>
    </row>
    <row r="992" spans="1:11">
      <c r="A992" s="398">
        <v>602316523</v>
      </c>
      <c r="B992" s="398">
        <v>1</v>
      </c>
      <c r="C992" s="398" t="s">
        <v>611</v>
      </c>
      <c r="D992" s="398" t="s">
        <v>2022</v>
      </c>
      <c r="E992" s="398">
        <v>35000</v>
      </c>
      <c r="F992" s="398" t="s">
        <v>3877</v>
      </c>
      <c r="G992" s="398">
        <v>5673</v>
      </c>
      <c r="H992" s="398" t="s">
        <v>1572</v>
      </c>
      <c r="I992" s="398">
        <v>1</v>
      </c>
      <c r="J992" s="398">
        <v>3</v>
      </c>
      <c r="K992" s="398" t="s">
        <v>3964</v>
      </c>
    </row>
    <row r="993" spans="1:11">
      <c r="A993" s="398">
        <v>1714658323</v>
      </c>
      <c r="B993" s="398">
        <v>1</v>
      </c>
      <c r="C993" s="398" t="s">
        <v>1431</v>
      </c>
      <c r="D993" s="398" t="s">
        <v>1430</v>
      </c>
      <c r="E993" s="398">
        <v>52000</v>
      </c>
      <c r="F993" s="398" t="s">
        <v>3877</v>
      </c>
      <c r="G993" s="398">
        <v>5879</v>
      </c>
      <c r="H993" s="398" t="s">
        <v>3878</v>
      </c>
      <c r="I993" s="398" t="s">
        <v>3964</v>
      </c>
      <c r="J993" s="398">
        <v>3</v>
      </c>
      <c r="K993" s="398" t="s">
        <v>3964</v>
      </c>
    </row>
    <row r="994" spans="1:11">
      <c r="A994" s="398">
        <v>1711471894</v>
      </c>
      <c r="B994" s="398">
        <v>1</v>
      </c>
      <c r="C994" s="398" t="s">
        <v>3428</v>
      </c>
      <c r="D994" s="398" t="s">
        <v>3427</v>
      </c>
      <c r="E994" s="398">
        <v>35000</v>
      </c>
      <c r="F994" s="398" t="s">
        <v>3877</v>
      </c>
      <c r="G994" s="398">
        <v>5884</v>
      </c>
      <c r="H994" s="398" t="s">
        <v>1936</v>
      </c>
      <c r="I994" s="398">
        <v>1</v>
      </c>
      <c r="J994" s="398">
        <v>1</v>
      </c>
      <c r="K994" s="398" t="s">
        <v>3964</v>
      </c>
    </row>
    <row r="995" spans="1:11">
      <c r="A995" s="398">
        <v>1707134258</v>
      </c>
      <c r="B995" s="398">
        <v>1</v>
      </c>
      <c r="C995" s="398" t="s">
        <v>994</v>
      </c>
      <c r="D995" s="398" t="s">
        <v>993</v>
      </c>
      <c r="E995" s="398">
        <v>35000</v>
      </c>
      <c r="F995" s="398" t="s">
        <v>3877</v>
      </c>
      <c r="G995" s="398">
        <v>5890</v>
      </c>
      <c r="H995" s="398" t="s">
        <v>1798</v>
      </c>
      <c r="I995" s="398" t="s">
        <v>3964</v>
      </c>
      <c r="J995" s="398">
        <v>1</v>
      </c>
      <c r="K995" s="398" t="s">
        <v>3964</v>
      </c>
    </row>
    <row r="996" spans="1:11">
      <c r="A996" s="398">
        <v>1713078952</v>
      </c>
      <c r="B996" s="398">
        <v>1</v>
      </c>
      <c r="C996" s="398" t="s">
        <v>823</v>
      </c>
      <c r="D996" s="398" t="s">
        <v>822</v>
      </c>
      <c r="E996" s="398">
        <v>35000</v>
      </c>
      <c r="F996" s="398" t="s">
        <v>3877</v>
      </c>
      <c r="G996" s="398">
        <v>5892</v>
      </c>
      <c r="H996" s="398" t="s">
        <v>2318</v>
      </c>
      <c r="I996" s="398">
        <v>1</v>
      </c>
      <c r="J996" s="398">
        <v>1</v>
      </c>
      <c r="K996" s="398" t="s">
        <v>3964</v>
      </c>
    </row>
    <row r="997" spans="1:11">
      <c r="A997" s="398">
        <v>1715142152</v>
      </c>
      <c r="B997" s="398">
        <v>1</v>
      </c>
      <c r="C997" s="398" t="s">
        <v>141</v>
      </c>
      <c r="D997" s="398" t="s">
        <v>140</v>
      </c>
      <c r="E997" s="398">
        <v>52000</v>
      </c>
      <c r="F997" s="398" t="s">
        <v>3877</v>
      </c>
      <c r="G997" s="398">
        <v>5895</v>
      </c>
      <c r="H997" s="398" t="s">
        <v>3878</v>
      </c>
      <c r="I997" s="398">
        <v>2</v>
      </c>
      <c r="J997" s="398">
        <v>1</v>
      </c>
      <c r="K997" s="398" t="s">
        <v>3964</v>
      </c>
    </row>
    <row r="998" spans="1:11">
      <c r="A998" s="398">
        <v>1714421888</v>
      </c>
      <c r="B998" s="398">
        <v>1</v>
      </c>
      <c r="C998" s="398" t="s">
        <v>2521</v>
      </c>
      <c r="D998" s="398" t="s">
        <v>2520</v>
      </c>
      <c r="E998" s="398">
        <v>36000</v>
      </c>
      <c r="F998" s="398" t="s">
        <v>3877</v>
      </c>
      <c r="G998" s="398">
        <v>5904</v>
      </c>
      <c r="H998" s="398" t="s">
        <v>3896</v>
      </c>
      <c r="I998" s="398">
        <v>1</v>
      </c>
      <c r="J998" s="398">
        <v>1</v>
      </c>
      <c r="K998" s="398" t="s">
        <v>3964</v>
      </c>
    </row>
    <row r="999" spans="1:11">
      <c r="A999" s="398">
        <v>1712561792</v>
      </c>
      <c r="B999" s="398">
        <v>1</v>
      </c>
      <c r="C999" s="398" t="s">
        <v>912</v>
      </c>
      <c r="D999" s="398" t="s">
        <v>911</v>
      </c>
      <c r="E999" s="398">
        <v>34000</v>
      </c>
      <c r="F999" s="398" t="s">
        <v>3877</v>
      </c>
      <c r="G999" s="398">
        <v>5906</v>
      </c>
      <c r="H999" s="398" t="s">
        <v>1773</v>
      </c>
      <c r="I999" s="398">
        <v>1</v>
      </c>
      <c r="J999" s="398">
        <v>1</v>
      </c>
      <c r="K999" s="398" t="s">
        <v>3964</v>
      </c>
    </row>
    <row r="1000" spans="1:11">
      <c r="A1000" s="398">
        <v>1712625779</v>
      </c>
      <c r="B1000" s="398">
        <v>1</v>
      </c>
      <c r="C1000" s="398" t="s">
        <v>304</v>
      </c>
      <c r="D1000" s="398" t="s">
        <v>1443</v>
      </c>
      <c r="E1000" s="398">
        <v>34000</v>
      </c>
      <c r="F1000" s="398" t="s">
        <v>3877</v>
      </c>
      <c r="G1000" s="398">
        <v>5907</v>
      </c>
      <c r="H1000" s="398" t="s">
        <v>1773</v>
      </c>
      <c r="I1000" s="398">
        <v>2</v>
      </c>
      <c r="J1000" s="398">
        <v>2</v>
      </c>
      <c r="K1000" s="398" t="s">
        <v>3964</v>
      </c>
    </row>
    <row r="1001" spans="1:11">
      <c r="A1001" s="398">
        <v>1713739256</v>
      </c>
      <c r="B1001" s="398">
        <v>1</v>
      </c>
      <c r="C1001" s="398" t="s">
        <v>150</v>
      </c>
      <c r="D1001" s="398" t="s">
        <v>302</v>
      </c>
      <c r="E1001" s="398">
        <v>52010</v>
      </c>
      <c r="F1001" s="398" t="s">
        <v>3877</v>
      </c>
      <c r="G1001" s="398">
        <v>5908</v>
      </c>
      <c r="H1001" s="398" t="s">
        <v>3940</v>
      </c>
      <c r="I1001" s="398" t="s">
        <v>3964</v>
      </c>
      <c r="J1001" s="398">
        <v>3</v>
      </c>
      <c r="K1001" s="398" t="s">
        <v>3964</v>
      </c>
    </row>
    <row r="1002" spans="1:11">
      <c r="A1002" s="398">
        <v>1713555801</v>
      </c>
      <c r="B1002" s="398">
        <v>1</v>
      </c>
      <c r="C1002" s="398" t="s">
        <v>2085</v>
      </c>
      <c r="D1002" s="398" t="s">
        <v>2084</v>
      </c>
      <c r="E1002" s="398">
        <v>36000</v>
      </c>
      <c r="F1002" s="398" t="s">
        <v>3877</v>
      </c>
      <c r="G1002" s="398">
        <v>5911</v>
      </c>
      <c r="H1002" s="398" t="s">
        <v>3896</v>
      </c>
      <c r="I1002" s="398">
        <v>1</v>
      </c>
      <c r="J1002" s="398">
        <v>2</v>
      </c>
      <c r="K1002" s="398" t="s">
        <v>3964</v>
      </c>
    </row>
    <row r="1003" spans="1:11">
      <c r="A1003" s="398">
        <v>1711969590</v>
      </c>
      <c r="B1003" s="398">
        <v>1</v>
      </c>
      <c r="C1003" s="398" t="s">
        <v>1085</v>
      </c>
      <c r="D1003" s="398" t="s">
        <v>1084</v>
      </c>
      <c r="E1003" s="398">
        <v>35000</v>
      </c>
      <c r="F1003" s="398" t="s">
        <v>3877</v>
      </c>
      <c r="G1003" s="398">
        <v>5912</v>
      </c>
      <c r="H1003" s="398" t="s">
        <v>1798</v>
      </c>
      <c r="I1003" s="398">
        <v>1</v>
      </c>
      <c r="J1003" s="398">
        <v>1</v>
      </c>
      <c r="K1003" s="398" t="s">
        <v>3964</v>
      </c>
    </row>
    <row r="1004" spans="1:11">
      <c r="A1004" s="398">
        <v>1711289320</v>
      </c>
      <c r="B1004" s="398">
        <v>1</v>
      </c>
      <c r="C1004" s="398" t="s">
        <v>1033</v>
      </c>
      <c r="D1004" s="398" t="s">
        <v>1032</v>
      </c>
      <c r="E1004" s="398">
        <v>52000</v>
      </c>
      <c r="F1004" s="398" t="s">
        <v>3877</v>
      </c>
      <c r="G1004" s="398">
        <v>5920</v>
      </c>
      <c r="H1004" s="398" t="s">
        <v>3878</v>
      </c>
      <c r="I1004" s="398">
        <v>1</v>
      </c>
      <c r="J1004" s="398">
        <v>1</v>
      </c>
      <c r="K1004" s="398" t="s">
        <v>3964</v>
      </c>
    </row>
    <row r="1005" spans="1:11">
      <c r="A1005" s="398">
        <v>1714267828</v>
      </c>
      <c r="B1005" s="398">
        <v>1</v>
      </c>
      <c r="C1005" s="398" t="s">
        <v>472</v>
      </c>
      <c r="D1005" s="398" t="s">
        <v>471</v>
      </c>
      <c r="E1005" s="398">
        <v>35000</v>
      </c>
      <c r="F1005" s="398" t="s">
        <v>3877</v>
      </c>
      <c r="G1005" s="398">
        <v>5944</v>
      </c>
      <c r="H1005" s="398" t="s">
        <v>1798</v>
      </c>
      <c r="I1005" s="398">
        <v>1</v>
      </c>
      <c r="J1005" s="398">
        <v>1</v>
      </c>
      <c r="K1005" s="398" t="s">
        <v>3964</v>
      </c>
    </row>
    <row r="1006" spans="1:11">
      <c r="A1006" s="398">
        <v>1715907356</v>
      </c>
      <c r="B1006" s="398">
        <v>1</v>
      </c>
      <c r="C1006" s="398" t="s">
        <v>3395</v>
      </c>
      <c r="D1006" s="398" t="s">
        <v>3394</v>
      </c>
      <c r="E1006" s="398">
        <v>35000</v>
      </c>
      <c r="F1006" s="398" t="s">
        <v>3877</v>
      </c>
      <c r="G1006" s="398">
        <v>5947</v>
      </c>
      <c r="H1006" s="398" t="s">
        <v>1798</v>
      </c>
      <c r="I1006" s="398">
        <v>3</v>
      </c>
      <c r="J1006" s="398">
        <v>1</v>
      </c>
      <c r="K1006" s="398" t="s">
        <v>3964</v>
      </c>
    </row>
    <row r="1007" spans="1:11">
      <c r="A1007" s="398">
        <v>1714401849</v>
      </c>
      <c r="B1007" s="398">
        <v>1</v>
      </c>
      <c r="C1007" s="398" t="s">
        <v>676</v>
      </c>
      <c r="D1007" s="398" t="s">
        <v>675</v>
      </c>
      <c r="E1007" s="398">
        <v>37000</v>
      </c>
      <c r="F1007" s="398" t="s">
        <v>3877</v>
      </c>
      <c r="G1007" s="398">
        <v>5957</v>
      </c>
      <c r="H1007" s="398" t="s">
        <v>1673</v>
      </c>
      <c r="I1007" s="398">
        <v>1</v>
      </c>
      <c r="J1007" s="398">
        <v>1</v>
      </c>
      <c r="K1007" s="398" t="s">
        <v>3964</v>
      </c>
    </row>
    <row r="1008" spans="1:11">
      <c r="A1008" s="398">
        <v>1714388327</v>
      </c>
      <c r="B1008" s="398">
        <v>1</v>
      </c>
      <c r="C1008" s="398" t="s">
        <v>2089</v>
      </c>
      <c r="D1008" s="398" t="s">
        <v>2088</v>
      </c>
      <c r="E1008" s="398">
        <v>36000</v>
      </c>
      <c r="F1008" s="398" t="s">
        <v>3877</v>
      </c>
      <c r="G1008" s="398">
        <v>5958</v>
      </c>
      <c r="H1008" s="398" t="s">
        <v>1831</v>
      </c>
      <c r="I1008" s="398">
        <v>2</v>
      </c>
      <c r="J1008" s="398">
        <v>2</v>
      </c>
      <c r="K1008" s="398" t="s">
        <v>3964</v>
      </c>
    </row>
    <row r="1009" spans="1:11">
      <c r="A1009" s="398">
        <v>1713427274</v>
      </c>
      <c r="B1009" s="398">
        <v>1</v>
      </c>
      <c r="C1009" s="398" t="s">
        <v>78</v>
      </c>
      <c r="D1009" s="398" t="s">
        <v>1977</v>
      </c>
      <c r="E1009" s="398">
        <v>35000</v>
      </c>
      <c r="F1009" s="398" t="s">
        <v>3877</v>
      </c>
      <c r="G1009" s="398">
        <v>5961</v>
      </c>
      <c r="H1009" s="398" t="s">
        <v>2318</v>
      </c>
      <c r="I1009" s="398">
        <v>1</v>
      </c>
      <c r="J1009" s="398">
        <v>2</v>
      </c>
      <c r="K1009" s="398" t="s">
        <v>3964</v>
      </c>
    </row>
    <row r="1010" spans="1:11">
      <c r="A1010" s="398">
        <v>1716977374</v>
      </c>
      <c r="B1010" s="398">
        <v>1</v>
      </c>
      <c r="C1010" s="398" t="s">
        <v>280</v>
      </c>
      <c r="D1010" s="398" t="s">
        <v>626</v>
      </c>
      <c r="E1010" s="398">
        <v>36000</v>
      </c>
      <c r="F1010" s="398" t="s">
        <v>3877</v>
      </c>
      <c r="G1010" s="398">
        <v>5966</v>
      </c>
      <c r="H1010" s="398" t="s">
        <v>1811</v>
      </c>
      <c r="I1010" s="398">
        <v>1</v>
      </c>
      <c r="J1010" s="398">
        <v>1</v>
      </c>
      <c r="K1010" s="398" t="s">
        <v>3964</v>
      </c>
    </row>
    <row r="1011" spans="1:11">
      <c r="A1011" s="398">
        <v>1713878948</v>
      </c>
      <c r="B1011" s="398">
        <v>1</v>
      </c>
      <c r="C1011" s="398" t="s">
        <v>1364</v>
      </c>
      <c r="D1011" s="398" t="s">
        <v>1363</v>
      </c>
      <c r="E1011" s="398">
        <v>36000</v>
      </c>
      <c r="F1011" s="398" t="s">
        <v>3877</v>
      </c>
      <c r="G1011" s="398">
        <v>5976</v>
      </c>
      <c r="H1011" s="398" t="s">
        <v>1831</v>
      </c>
      <c r="I1011" s="398">
        <v>1</v>
      </c>
      <c r="J1011" s="398">
        <v>1</v>
      </c>
      <c r="K1011" s="398" t="s">
        <v>3964</v>
      </c>
    </row>
    <row r="1012" spans="1:11">
      <c r="A1012" s="398">
        <v>1304518432</v>
      </c>
      <c r="B1012" s="398">
        <v>1</v>
      </c>
      <c r="C1012" s="398" t="s">
        <v>899</v>
      </c>
      <c r="D1012" s="398" t="s">
        <v>898</v>
      </c>
      <c r="E1012" s="398">
        <v>35010</v>
      </c>
      <c r="F1012" s="398" t="s">
        <v>3877</v>
      </c>
      <c r="G1012" s="398">
        <v>5979</v>
      </c>
      <c r="H1012" s="398" t="s">
        <v>1803</v>
      </c>
      <c r="I1012" s="398">
        <v>2</v>
      </c>
      <c r="J1012" s="398">
        <v>1</v>
      </c>
      <c r="K1012" s="398" t="s">
        <v>3964</v>
      </c>
    </row>
    <row r="1013" spans="1:11">
      <c r="A1013" s="398">
        <v>1709171407</v>
      </c>
      <c r="B1013" s="398">
        <v>1</v>
      </c>
      <c r="C1013" s="398" t="s">
        <v>188</v>
      </c>
      <c r="D1013" s="398" t="s">
        <v>187</v>
      </c>
      <c r="E1013" s="398">
        <v>35000</v>
      </c>
      <c r="F1013" s="398" t="s">
        <v>3877</v>
      </c>
      <c r="G1013" s="398">
        <v>5982</v>
      </c>
      <c r="H1013" s="398" t="s">
        <v>1798</v>
      </c>
      <c r="I1013" s="398">
        <v>1</v>
      </c>
      <c r="J1013" s="398">
        <v>2</v>
      </c>
      <c r="K1013" s="398" t="s">
        <v>3964</v>
      </c>
    </row>
    <row r="1014" spans="1:11">
      <c r="A1014" s="398">
        <v>1714534599</v>
      </c>
      <c r="B1014" s="398">
        <v>1</v>
      </c>
      <c r="C1014" s="398" t="s">
        <v>1062</v>
      </c>
      <c r="D1014" s="398" t="s">
        <v>1061</v>
      </c>
      <c r="E1014" s="398">
        <v>35000</v>
      </c>
      <c r="F1014" s="398" t="s">
        <v>3877</v>
      </c>
      <c r="G1014" s="398">
        <v>5983</v>
      </c>
      <c r="H1014" s="398" t="s">
        <v>1798</v>
      </c>
      <c r="I1014" s="398">
        <v>1</v>
      </c>
      <c r="J1014" s="398">
        <v>1</v>
      </c>
      <c r="K1014" s="398" t="s">
        <v>3964</v>
      </c>
    </row>
    <row r="1015" spans="1:11">
      <c r="A1015" s="398">
        <v>501425540</v>
      </c>
      <c r="B1015" s="398">
        <v>1</v>
      </c>
      <c r="C1015" s="398" t="s">
        <v>1394</v>
      </c>
      <c r="D1015" s="398" t="s">
        <v>1393</v>
      </c>
      <c r="E1015" s="398">
        <v>36000</v>
      </c>
      <c r="F1015" s="398" t="s">
        <v>3877</v>
      </c>
      <c r="G1015" s="398">
        <v>5985</v>
      </c>
      <c r="H1015" s="398" t="s">
        <v>3936</v>
      </c>
      <c r="I1015" s="398">
        <v>1</v>
      </c>
      <c r="J1015" s="398">
        <v>1</v>
      </c>
      <c r="K1015" s="398" t="s">
        <v>3964</v>
      </c>
    </row>
    <row r="1016" spans="1:11">
      <c r="A1016" s="398">
        <v>1711619880</v>
      </c>
      <c r="B1016" s="398">
        <v>1</v>
      </c>
      <c r="C1016" s="398" t="s">
        <v>567</v>
      </c>
      <c r="D1016" s="398" t="s">
        <v>642</v>
      </c>
      <c r="E1016" s="398">
        <v>35000</v>
      </c>
      <c r="F1016" s="398" t="s">
        <v>3877</v>
      </c>
      <c r="G1016" s="398">
        <v>5986</v>
      </c>
      <c r="H1016" s="398" t="s">
        <v>1936</v>
      </c>
      <c r="I1016" s="398">
        <v>1</v>
      </c>
      <c r="J1016" s="398">
        <v>1</v>
      </c>
      <c r="K1016" s="398" t="s">
        <v>3964</v>
      </c>
    </row>
    <row r="1017" spans="1:11">
      <c r="A1017" s="398">
        <v>1712207222</v>
      </c>
      <c r="B1017" s="398">
        <v>1</v>
      </c>
      <c r="C1017" s="398" t="s">
        <v>866</v>
      </c>
      <c r="D1017" s="398" t="s">
        <v>865</v>
      </c>
      <c r="E1017" s="398">
        <v>34000</v>
      </c>
      <c r="F1017" s="398" t="s">
        <v>3877</v>
      </c>
      <c r="G1017" s="398">
        <v>5988</v>
      </c>
      <c r="H1017" s="398" t="s">
        <v>1758</v>
      </c>
      <c r="I1017" s="398">
        <v>1</v>
      </c>
      <c r="J1017" s="398">
        <v>1</v>
      </c>
      <c r="K1017" s="398" t="s">
        <v>3964</v>
      </c>
    </row>
    <row r="1018" spans="1:11">
      <c r="A1018" s="398">
        <v>1713922878</v>
      </c>
      <c r="B1018" s="398">
        <v>1</v>
      </c>
      <c r="C1018" s="398" t="s">
        <v>2673</v>
      </c>
      <c r="D1018" s="398" t="s">
        <v>2672</v>
      </c>
      <c r="E1018" s="398">
        <v>34000</v>
      </c>
      <c r="F1018" s="398" t="s">
        <v>3877</v>
      </c>
      <c r="G1018" s="398">
        <v>5994</v>
      </c>
      <c r="H1018" s="398" t="s">
        <v>1773</v>
      </c>
      <c r="I1018" s="398">
        <v>1</v>
      </c>
      <c r="J1018" s="398">
        <v>1</v>
      </c>
      <c r="K1018" s="398" t="s">
        <v>3964</v>
      </c>
    </row>
    <row r="1019" spans="1:11">
      <c r="A1019" s="398">
        <v>1707769681</v>
      </c>
      <c r="B1019" s="398">
        <v>1</v>
      </c>
      <c r="C1019" s="398" t="s">
        <v>954</v>
      </c>
      <c r="D1019" s="398" t="s">
        <v>953</v>
      </c>
      <c r="E1019" s="398">
        <v>52000</v>
      </c>
      <c r="F1019" s="398" t="s">
        <v>3877</v>
      </c>
      <c r="G1019" s="398">
        <v>5998</v>
      </c>
      <c r="H1019" s="398" t="s">
        <v>3878</v>
      </c>
      <c r="I1019" s="398">
        <v>1</v>
      </c>
      <c r="J1019" s="398">
        <v>1</v>
      </c>
      <c r="K1019" s="398" t="s">
        <v>3964</v>
      </c>
    </row>
    <row r="1020" spans="1:11">
      <c r="A1020" s="398">
        <v>1703477123</v>
      </c>
      <c r="B1020" s="398">
        <v>1</v>
      </c>
      <c r="C1020" s="398" t="s">
        <v>879</v>
      </c>
      <c r="D1020" s="398" t="s">
        <v>878</v>
      </c>
      <c r="E1020" s="398">
        <v>36000</v>
      </c>
      <c r="F1020" s="398" t="s">
        <v>3877</v>
      </c>
      <c r="G1020" s="398">
        <v>3400042</v>
      </c>
      <c r="H1020" s="398" t="s">
        <v>1723</v>
      </c>
      <c r="I1020" s="398">
        <v>1</v>
      </c>
      <c r="J1020" s="398">
        <v>1</v>
      </c>
      <c r="K1020" s="398" t="s">
        <v>3964</v>
      </c>
    </row>
    <row r="1021" spans="1:11">
      <c r="A1021" s="398">
        <v>1704876760</v>
      </c>
      <c r="B1021" s="398">
        <v>1</v>
      </c>
      <c r="C1021" s="398" t="s">
        <v>1014</v>
      </c>
      <c r="D1021" s="398" t="s">
        <v>1013</v>
      </c>
      <c r="E1021" s="398">
        <v>52010</v>
      </c>
      <c r="F1021" s="398" t="s">
        <v>3877</v>
      </c>
      <c r="G1021" s="398">
        <v>3400046</v>
      </c>
      <c r="H1021" s="398" t="s">
        <v>3944</v>
      </c>
      <c r="I1021" s="398">
        <v>1</v>
      </c>
      <c r="J1021" s="398">
        <v>3</v>
      </c>
      <c r="K1021" s="398" t="s">
        <v>3964</v>
      </c>
    </row>
    <row r="1022" spans="1:11">
      <c r="A1022" s="398">
        <v>1001008364</v>
      </c>
      <c r="B1022" s="398">
        <v>1</v>
      </c>
      <c r="C1022" s="398" t="s">
        <v>2633</v>
      </c>
      <c r="D1022" s="398" t="s">
        <v>2632</v>
      </c>
      <c r="E1022" s="398">
        <v>52000</v>
      </c>
      <c r="F1022" s="398" t="s">
        <v>3877</v>
      </c>
      <c r="G1022" s="398">
        <v>3400085</v>
      </c>
      <c r="H1022" s="398" t="s">
        <v>1615</v>
      </c>
      <c r="I1022" s="398">
        <v>1</v>
      </c>
      <c r="J1022" s="398">
        <v>3</v>
      </c>
      <c r="K1022" s="398" t="s">
        <v>3964</v>
      </c>
    </row>
    <row r="1023" spans="1:11">
      <c r="A1023" s="398">
        <v>1704382322</v>
      </c>
      <c r="B1023" s="398">
        <v>1</v>
      </c>
      <c r="C1023" s="398" t="s">
        <v>150</v>
      </c>
      <c r="D1023" s="398" t="s">
        <v>776</v>
      </c>
      <c r="E1023" s="398">
        <v>36000</v>
      </c>
      <c r="F1023" s="398" t="s">
        <v>3877</v>
      </c>
      <c r="G1023" s="398">
        <v>3400115</v>
      </c>
      <c r="H1023" s="398" t="s">
        <v>1583</v>
      </c>
      <c r="I1023" s="398">
        <v>1</v>
      </c>
      <c r="J1023" s="398">
        <v>1</v>
      </c>
      <c r="K1023" s="398" t="s">
        <v>3964</v>
      </c>
    </row>
    <row r="1024" spans="1:11">
      <c r="A1024" s="398">
        <v>1705918199</v>
      </c>
      <c r="B1024" s="398">
        <v>1</v>
      </c>
      <c r="C1024" s="398" t="s">
        <v>128</v>
      </c>
      <c r="D1024" s="398" t="s">
        <v>2830</v>
      </c>
      <c r="E1024" s="398">
        <v>31000</v>
      </c>
      <c r="F1024" s="398" t="s">
        <v>3877</v>
      </c>
      <c r="G1024" s="398">
        <v>3400173</v>
      </c>
      <c r="H1024" s="398" t="s">
        <v>3885</v>
      </c>
      <c r="I1024" s="398">
        <v>1</v>
      </c>
      <c r="J1024" s="398">
        <v>6</v>
      </c>
      <c r="K1024" s="398" t="s">
        <v>3964</v>
      </c>
    </row>
    <row r="1025" spans="1:11">
      <c r="A1025" s="398">
        <v>1705093977</v>
      </c>
      <c r="B1025" s="398">
        <v>1</v>
      </c>
      <c r="C1025" s="398" t="s">
        <v>1336</v>
      </c>
      <c r="D1025" s="398" t="s">
        <v>1335</v>
      </c>
      <c r="E1025" s="398">
        <v>36000</v>
      </c>
      <c r="F1025" s="398" t="s">
        <v>3877</v>
      </c>
      <c r="G1025" s="398">
        <v>3400230</v>
      </c>
      <c r="H1025" s="398" t="s">
        <v>3936</v>
      </c>
      <c r="I1025" s="398">
        <v>1</v>
      </c>
      <c r="J1025" s="398">
        <v>1</v>
      </c>
      <c r="K1025" s="398" t="s">
        <v>3964</v>
      </c>
    </row>
    <row r="1026" spans="1:11">
      <c r="A1026" s="398">
        <v>1706448980</v>
      </c>
      <c r="B1026" s="398">
        <v>1</v>
      </c>
      <c r="C1026" s="398" t="s">
        <v>2825</v>
      </c>
      <c r="D1026" s="398" t="s">
        <v>2824</v>
      </c>
      <c r="E1026" s="398">
        <v>31000</v>
      </c>
      <c r="F1026" s="398" t="s">
        <v>3877</v>
      </c>
      <c r="G1026" s="398">
        <v>3400270</v>
      </c>
      <c r="H1026" s="398" t="s">
        <v>3885</v>
      </c>
      <c r="I1026" s="398" t="s">
        <v>3964</v>
      </c>
      <c r="J1026" s="398">
        <v>6</v>
      </c>
      <c r="K1026" s="398" t="s">
        <v>3964</v>
      </c>
    </row>
    <row r="1027" spans="1:11">
      <c r="A1027" s="398">
        <v>1708860349</v>
      </c>
      <c r="B1027" s="398">
        <v>1</v>
      </c>
      <c r="C1027" s="398" t="s">
        <v>1337</v>
      </c>
      <c r="D1027" s="398" t="s">
        <v>1335</v>
      </c>
      <c r="E1027" s="398">
        <v>34000</v>
      </c>
      <c r="F1027" s="398" t="s">
        <v>3877</v>
      </c>
      <c r="G1027" s="398">
        <v>3400300</v>
      </c>
      <c r="H1027" s="398" t="s">
        <v>1758</v>
      </c>
      <c r="I1027" s="398">
        <v>1</v>
      </c>
      <c r="J1027" s="398">
        <v>2</v>
      </c>
      <c r="K1027" s="398" t="s">
        <v>3964</v>
      </c>
    </row>
    <row r="1028" spans="1:11">
      <c r="A1028" s="398">
        <v>1708515240</v>
      </c>
      <c r="B1028" s="398">
        <v>1</v>
      </c>
      <c r="C1028" s="398" t="s">
        <v>1970</v>
      </c>
      <c r="D1028" s="398" t="s">
        <v>2466</v>
      </c>
      <c r="E1028" s="398">
        <v>36000</v>
      </c>
      <c r="F1028" s="398" t="s">
        <v>3877</v>
      </c>
      <c r="G1028" s="398">
        <v>3400316</v>
      </c>
      <c r="H1028" s="398" t="s">
        <v>1583</v>
      </c>
      <c r="I1028" s="398" t="s">
        <v>3964</v>
      </c>
      <c r="J1028" s="398">
        <v>1</v>
      </c>
      <c r="K1028" s="398" t="s">
        <v>3964</v>
      </c>
    </row>
    <row r="1029" spans="1:11">
      <c r="A1029" s="398">
        <v>1716167661</v>
      </c>
      <c r="B1029" s="398">
        <v>1</v>
      </c>
      <c r="C1029" s="398" t="s">
        <v>476</v>
      </c>
      <c r="D1029" s="398" t="s">
        <v>475</v>
      </c>
      <c r="E1029" s="398">
        <v>35000</v>
      </c>
      <c r="F1029" s="398" t="s">
        <v>3877</v>
      </c>
      <c r="G1029" s="398">
        <v>6148156</v>
      </c>
      <c r="H1029" s="398" t="s">
        <v>1798</v>
      </c>
      <c r="I1029" s="398">
        <v>1</v>
      </c>
      <c r="J1029" s="398">
        <v>1</v>
      </c>
      <c r="K1029" s="398" t="s">
        <v>3964</v>
      </c>
    </row>
    <row r="1030" spans="1:11">
      <c r="A1030" s="398">
        <v>1719304717</v>
      </c>
      <c r="B1030" s="398">
        <v>1</v>
      </c>
      <c r="C1030" s="398" t="s">
        <v>381</v>
      </c>
      <c r="D1030" s="398" t="s">
        <v>380</v>
      </c>
      <c r="E1030" s="398">
        <v>37000</v>
      </c>
      <c r="F1030" s="398" t="s">
        <v>3877</v>
      </c>
      <c r="G1030" s="398">
        <v>6148162</v>
      </c>
      <c r="H1030" s="398" t="s">
        <v>1672</v>
      </c>
      <c r="I1030" s="398">
        <v>2</v>
      </c>
      <c r="J1030" s="398">
        <v>2</v>
      </c>
      <c r="K1030" s="398" t="s">
        <v>3964</v>
      </c>
    </row>
    <row r="1031" spans="1:11">
      <c r="A1031" s="398">
        <v>1715021448</v>
      </c>
      <c r="B1031" s="398">
        <v>1</v>
      </c>
      <c r="C1031" s="398" t="s">
        <v>1052</v>
      </c>
      <c r="D1031" s="398" t="s">
        <v>1051</v>
      </c>
      <c r="E1031" s="398">
        <v>52000</v>
      </c>
      <c r="F1031" s="398" t="s">
        <v>3877</v>
      </c>
      <c r="G1031" s="398">
        <v>6148163</v>
      </c>
      <c r="H1031" s="398" t="s">
        <v>3878</v>
      </c>
      <c r="I1031" s="398">
        <v>2</v>
      </c>
      <c r="J1031" s="398">
        <v>2</v>
      </c>
      <c r="K1031" s="398" t="s">
        <v>3964</v>
      </c>
    </row>
    <row r="1032" spans="1:11">
      <c r="A1032" s="398">
        <v>1715290761</v>
      </c>
      <c r="B1032" s="398">
        <v>1</v>
      </c>
      <c r="C1032" s="398" t="s">
        <v>278</v>
      </c>
      <c r="D1032" s="398" t="s">
        <v>1184</v>
      </c>
      <c r="E1032" s="398">
        <v>35000</v>
      </c>
      <c r="F1032" s="398" t="s">
        <v>3877</v>
      </c>
      <c r="G1032" s="398">
        <v>6148164</v>
      </c>
      <c r="H1032" s="398" t="s">
        <v>1936</v>
      </c>
      <c r="I1032" s="398">
        <v>2</v>
      </c>
      <c r="J1032" s="398">
        <v>1</v>
      </c>
      <c r="K1032" s="398" t="s">
        <v>3964</v>
      </c>
    </row>
    <row r="1033" spans="1:11">
      <c r="A1033" s="398">
        <v>1712710779</v>
      </c>
      <c r="B1033" s="398">
        <v>1</v>
      </c>
      <c r="C1033" s="398" t="s">
        <v>1078</v>
      </c>
      <c r="D1033" s="398" t="s">
        <v>1077</v>
      </c>
      <c r="E1033" s="398">
        <v>36000</v>
      </c>
      <c r="F1033" s="398" t="s">
        <v>3877</v>
      </c>
      <c r="G1033" s="398">
        <v>6148169</v>
      </c>
      <c r="H1033" s="398" t="s">
        <v>1811</v>
      </c>
      <c r="I1033" s="398">
        <v>2</v>
      </c>
      <c r="J1033" s="398">
        <v>1</v>
      </c>
      <c r="K1033" s="398" t="s">
        <v>3964</v>
      </c>
    </row>
    <row r="1034" spans="1:11">
      <c r="A1034" s="398">
        <v>1719292573</v>
      </c>
      <c r="B1034" s="398">
        <v>1</v>
      </c>
      <c r="C1034" s="398" t="s">
        <v>278</v>
      </c>
      <c r="D1034" s="398" t="s">
        <v>1079</v>
      </c>
      <c r="E1034" s="398">
        <v>36000</v>
      </c>
      <c r="F1034" s="398" t="s">
        <v>3877</v>
      </c>
      <c r="G1034" s="398">
        <v>6148172</v>
      </c>
      <c r="H1034" s="398" t="s">
        <v>1815</v>
      </c>
      <c r="I1034" s="398">
        <v>1</v>
      </c>
      <c r="J1034" s="398">
        <v>1</v>
      </c>
      <c r="K1034" s="398" t="s">
        <v>3964</v>
      </c>
    </row>
    <row r="1035" spans="1:11">
      <c r="A1035" s="398">
        <v>1720913506</v>
      </c>
      <c r="B1035" s="398">
        <v>1</v>
      </c>
      <c r="C1035" s="398" t="s">
        <v>278</v>
      </c>
      <c r="D1035" s="398" t="s">
        <v>1088</v>
      </c>
      <c r="E1035" s="398">
        <v>37000</v>
      </c>
      <c r="F1035" s="398" t="s">
        <v>3877</v>
      </c>
      <c r="G1035" s="398">
        <v>6148173</v>
      </c>
      <c r="H1035" s="398" t="s">
        <v>1587</v>
      </c>
      <c r="I1035" s="398">
        <v>1</v>
      </c>
      <c r="J1035" s="398">
        <v>1</v>
      </c>
      <c r="K1035" s="398" t="s">
        <v>3964</v>
      </c>
    </row>
    <row r="1036" spans="1:11">
      <c r="A1036" s="398">
        <v>1716790983</v>
      </c>
      <c r="B1036" s="398">
        <v>1</v>
      </c>
      <c r="C1036" s="398" t="s">
        <v>1213</v>
      </c>
      <c r="D1036" s="398" t="s">
        <v>1212</v>
      </c>
      <c r="E1036" s="398">
        <v>35000</v>
      </c>
      <c r="F1036" s="398" t="s">
        <v>3877</v>
      </c>
      <c r="G1036" s="398">
        <v>6148227</v>
      </c>
      <c r="H1036" s="398" t="s">
        <v>2318</v>
      </c>
      <c r="I1036" s="398">
        <v>2</v>
      </c>
      <c r="J1036" s="398">
        <v>1</v>
      </c>
      <c r="K1036" s="398" t="s">
        <v>3964</v>
      </c>
    </row>
    <row r="1037" spans="1:11">
      <c r="A1037" s="398">
        <v>1719146373</v>
      </c>
      <c r="B1037" s="398">
        <v>1</v>
      </c>
      <c r="C1037" s="398" t="s">
        <v>1239</v>
      </c>
      <c r="D1037" s="398" t="s">
        <v>1238</v>
      </c>
      <c r="E1037" s="398">
        <v>35000</v>
      </c>
      <c r="F1037" s="398" t="s">
        <v>3877</v>
      </c>
      <c r="G1037" s="398">
        <v>6148232</v>
      </c>
      <c r="H1037" s="398" t="s">
        <v>2318</v>
      </c>
      <c r="I1037" s="398">
        <v>2</v>
      </c>
      <c r="J1037" s="398">
        <v>1</v>
      </c>
      <c r="K1037" s="398" t="s">
        <v>3964</v>
      </c>
    </row>
    <row r="1038" spans="1:11">
      <c r="A1038" s="398">
        <v>1709839953</v>
      </c>
      <c r="B1038" s="398">
        <v>1</v>
      </c>
      <c r="C1038" s="398" t="s">
        <v>480</v>
      </c>
      <c r="D1038" s="398" t="s">
        <v>479</v>
      </c>
      <c r="E1038" s="398">
        <v>35010</v>
      </c>
      <c r="F1038" s="398" t="s">
        <v>3877</v>
      </c>
      <c r="G1038" s="398">
        <v>6148234</v>
      </c>
      <c r="H1038" s="398" t="s">
        <v>1803</v>
      </c>
      <c r="I1038" s="398">
        <v>2</v>
      </c>
      <c r="J1038" s="398">
        <v>1</v>
      </c>
      <c r="K1038" s="398" t="s">
        <v>3964</v>
      </c>
    </row>
    <row r="1039" spans="1:11">
      <c r="A1039" s="398">
        <v>1718631797</v>
      </c>
      <c r="B1039" s="398">
        <v>1</v>
      </c>
      <c r="C1039" s="398" t="s">
        <v>3482</v>
      </c>
      <c r="D1039" s="398" t="s">
        <v>4037</v>
      </c>
      <c r="E1039" s="398">
        <v>35000</v>
      </c>
      <c r="F1039" s="398" t="s">
        <v>3877</v>
      </c>
      <c r="G1039" s="398">
        <v>6148236</v>
      </c>
      <c r="H1039" s="398" t="s">
        <v>1572</v>
      </c>
      <c r="I1039" s="398">
        <v>1</v>
      </c>
      <c r="J1039" s="398">
        <v>3</v>
      </c>
      <c r="K1039" s="398" t="s">
        <v>3964</v>
      </c>
    </row>
    <row r="1040" spans="1:11">
      <c r="A1040" s="398">
        <v>1720190600</v>
      </c>
      <c r="B1040" s="398">
        <v>1</v>
      </c>
      <c r="C1040" s="398" t="s">
        <v>707</v>
      </c>
      <c r="D1040" s="398" t="s">
        <v>706</v>
      </c>
      <c r="E1040" s="398">
        <v>37000</v>
      </c>
      <c r="F1040" s="398" t="s">
        <v>3877</v>
      </c>
      <c r="G1040" s="398">
        <v>6148238</v>
      </c>
      <c r="H1040" s="398" t="s">
        <v>1673</v>
      </c>
      <c r="I1040" s="398">
        <v>1</v>
      </c>
      <c r="J1040" s="398">
        <v>1</v>
      </c>
      <c r="K1040" s="398" t="s">
        <v>3964</v>
      </c>
    </row>
    <row r="1041" spans="1:11">
      <c r="A1041" s="398">
        <v>1716061377</v>
      </c>
      <c r="B1041" s="398">
        <v>1</v>
      </c>
      <c r="C1041" s="398" t="s">
        <v>1296</v>
      </c>
      <c r="D1041" s="398" t="s">
        <v>1295</v>
      </c>
      <c r="E1041" s="398">
        <v>35000</v>
      </c>
      <c r="F1041" s="398" t="s">
        <v>3877</v>
      </c>
      <c r="G1041" s="398">
        <v>6148241</v>
      </c>
      <c r="H1041" s="398" t="s">
        <v>1798</v>
      </c>
      <c r="I1041" s="398">
        <v>2</v>
      </c>
      <c r="J1041" s="398">
        <v>2</v>
      </c>
      <c r="K1041" s="398" t="s">
        <v>3964</v>
      </c>
    </row>
    <row r="1042" spans="1:11">
      <c r="A1042" s="398">
        <v>1717776437</v>
      </c>
      <c r="B1042" s="398">
        <v>1</v>
      </c>
      <c r="C1042" s="398" t="s">
        <v>4038</v>
      </c>
      <c r="D1042" s="398" t="s">
        <v>4039</v>
      </c>
      <c r="E1042" s="398">
        <v>35010</v>
      </c>
      <c r="F1042" s="398" t="s">
        <v>3877</v>
      </c>
      <c r="G1042" s="398">
        <v>6148244</v>
      </c>
      <c r="H1042" s="398" t="s">
        <v>1803</v>
      </c>
      <c r="I1042" s="398">
        <v>1</v>
      </c>
      <c r="J1042" s="398">
        <v>1</v>
      </c>
      <c r="K1042" s="398" t="s">
        <v>3964</v>
      </c>
    </row>
    <row r="1043" spans="1:11">
      <c r="A1043" s="398">
        <v>1718845124</v>
      </c>
      <c r="B1043" s="398">
        <v>1</v>
      </c>
      <c r="C1043" s="398" t="s">
        <v>722</v>
      </c>
      <c r="D1043" s="398" t="s">
        <v>721</v>
      </c>
      <c r="E1043" s="398">
        <v>37000</v>
      </c>
      <c r="F1043" s="398" t="s">
        <v>3877</v>
      </c>
      <c r="G1043" s="398">
        <v>6148246</v>
      </c>
      <c r="H1043" s="398" t="s">
        <v>1746</v>
      </c>
      <c r="I1043" s="398">
        <v>2</v>
      </c>
      <c r="J1043" s="398">
        <v>1</v>
      </c>
      <c r="K1043" s="398" t="s">
        <v>3964</v>
      </c>
    </row>
    <row r="1044" spans="1:11">
      <c r="A1044" s="398">
        <v>1717299836</v>
      </c>
      <c r="B1044" s="398">
        <v>1</v>
      </c>
      <c r="C1044" s="398" t="s">
        <v>533</v>
      </c>
      <c r="D1044" s="398" t="s">
        <v>532</v>
      </c>
      <c r="E1044" s="398">
        <v>35000</v>
      </c>
      <c r="F1044" s="398" t="s">
        <v>3877</v>
      </c>
      <c r="G1044" s="398">
        <v>6148248</v>
      </c>
      <c r="H1044" s="398" t="s">
        <v>1936</v>
      </c>
      <c r="I1044" s="398">
        <v>3</v>
      </c>
      <c r="J1044" s="398">
        <v>1</v>
      </c>
      <c r="K1044" s="398" t="s">
        <v>3964</v>
      </c>
    </row>
    <row r="1045" spans="1:11">
      <c r="A1045" s="398">
        <v>1714772322</v>
      </c>
      <c r="B1045" s="398">
        <v>1</v>
      </c>
      <c r="C1045" s="398" t="s">
        <v>1344</v>
      </c>
      <c r="D1045" s="398" t="s">
        <v>1343</v>
      </c>
      <c r="E1045" s="398">
        <v>35000</v>
      </c>
      <c r="F1045" s="398" t="s">
        <v>3877</v>
      </c>
      <c r="G1045" s="398">
        <v>6148249</v>
      </c>
      <c r="H1045" s="398" t="s">
        <v>1798</v>
      </c>
      <c r="I1045" s="398">
        <v>2</v>
      </c>
      <c r="J1045" s="398">
        <v>1</v>
      </c>
      <c r="K1045" s="398" t="s">
        <v>3964</v>
      </c>
    </row>
    <row r="1046" spans="1:11">
      <c r="A1046" s="398">
        <v>1713302576</v>
      </c>
      <c r="B1046" s="398">
        <v>1</v>
      </c>
      <c r="C1046" s="398" t="s">
        <v>1107</v>
      </c>
      <c r="D1046" s="398" t="s">
        <v>1106</v>
      </c>
      <c r="E1046" s="398">
        <v>36000</v>
      </c>
      <c r="F1046" s="398" t="s">
        <v>3877</v>
      </c>
      <c r="G1046" s="398">
        <v>6148252</v>
      </c>
      <c r="H1046" s="398" t="s">
        <v>1815</v>
      </c>
      <c r="I1046" s="398">
        <v>1</v>
      </c>
      <c r="J1046" s="398">
        <v>1</v>
      </c>
      <c r="K1046" s="398" t="s">
        <v>3964</v>
      </c>
    </row>
    <row r="1047" spans="1:11">
      <c r="A1047" s="398">
        <v>1713705430</v>
      </c>
      <c r="B1047" s="398">
        <v>1</v>
      </c>
      <c r="C1047" s="398" t="s">
        <v>537</v>
      </c>
      <c r="D1047" s="398" t="s">
        <v>536</v>
      </c>
      <c r="E1047" s="398">
        <v>35000</v>
      </c>
      <c r="F1047" s="398" t="s">
        <v>3877</v>
      </c>
      <c r="G1047" s="398">
        <v>6148256</v>
      </c>
      <c r="H1047" s="398" t="s">
        <v>1798</v>
      </c>
      <c r="I1047" s="398">
        <v>1</v>
      </c>
      <c r="J1047" s="398">
        <v>1</v>
      </c>
      <c r="K1047" s="398" t="s">
        <v>3964</v>
      </c>
    </row>
    <row r="1048" spans="1:11">
      <c r="A1048" s="398">
        <v>1717533143</v>
      </c>
      <c r="B1048" s="398">
        <v>1</v>
      </c>
      <c r="C1048" s="398" t="s">
        <v>1117</v>
      </c>
      <c r="D1048" s="398" t="s">
        <v>1116</v>
      </c>
      <c r="E1048" s="398">
        <v>36000</v>
      </c>
      <c r="F1048" s="398" t="s">
        <v>3877</v>
      </c>
      <c r="G1048" s="398">
        <v>6148258</v>
      </c>
      <c r="H1048" s="398" t="s">
        <v>1811</v>
      </c>
      <c r="I1048" s="398">
        <v>1</v>
      </c>
      <c r="J1048" s="398">
        <v>1</v>
      </c>
      <c r="K1048" s="398" t="s">
        <v>3964</v>
      </c>
    </row>
    <row r="1049" spans="1:11">
      <c r="A1049" s="398">
        <v>1717572653</v>
      </c>
      <c r="B1049" s="398">
        <v>1</v>
      </c>
      <c r="C1049" s="398" t="s">
        <v>561</v>
      </c>
      <c r="D1049" s="398" t="s">
        <v>560</v>
      </c>
      <c r="E1049" s="398">
        <v>35000</v>
      </c>
      <c r="F1049" s="398" t="s">
        <v>3877</v>
      </c>
      <c r="G1049" s="398">
        <v>6148259</v>
      </c>
      <c r="H1049" s="398" t="s">
        <v>1936</v>
      </c>
      <c r="I1049" s="398">
        <v>2</v>
      </c>
      <c r="J1049" s="398">
        <v>2</v>
      </c>
      <c r="K1049" s="398" t="s">
        <v>3964</v>
      </c>
    </row>
    <row r="1050" spans="1:11">
      <c r="A1050" s="398">
        <v>1714595913</v>
      </c>
      <c r="B1050" s="398">
        <v>1</v>
      </c>
      <c r="C1050" s="398" t="s">
        <v>1357</v>
      </c>
      <c r="D1050" s="398" t="s">
        <v>1356</v>
      </c>
      <c r="E1050" s="398">
        <v>35000</v>
      </c>
      <c r="F1050" s="398" t="s">
        <v>3877</v>
      </c>
      <c r="G1050" s="398">
        <v>6148261</v>
      </c>
      <c r="H1050" s="398" t="s">
        <v>2318</v>
      </c>
      <c r="I1050" s="398">
        <v>2</v>
      </c>
      <c r="J1050" s="398">
        <v>1</v>
      </c>
      <c r="K1050" s="398" t="s">
        <v>3964</v>
      </c>
    </row>
    <row r="1051" spans="1:11">
      <c r="A1051" s="398">
        <v>1717533846</v>
      </c>
      <c r="B1051" s="398">
        <v>1</v>
      </c>
      <c r="C1051" s="398" t="s">
        <v>575</v>
      </c>
      <c r="D1051" s="398" t="s">
        <v>574</v>
      </c>
      <c r="E1051" s="398">
        <v>35000</v>
      </c>
      <c r="F1051" s="398" t="s">
        <v>3877</v>
      </c>
      <c r="G1051" s="398">
        <v>6148263</v>
      </c>
      <c r="H1051" s="398" t="s">
        <v>2318</v>
      </c>
      <c r="I1051" s="398">
        <v>2</v>
      </c>
      <c r="J1051" s="398">
        <v>1</v>
      </c>
      <c r="K1051" s="398" t="s">
        <v>3964</v>
      </c>
    </row>
    <row r="1052" spans="1:11">
      <c r="A1052" s="398">
        <v>1721080974</v>
      </c>
      <c r="B1052" s="398">
        <v>1</v>
      </c>
      <c r="C1052" s="398" t="s">
        <v>1119</v>
      </c>
      <c r="D1052" s="398" t="s">
        <v>1118</v>
      </c>
      <c r="E1052" s="398">
        <v>36000</v>
      </c>
      <c r="F1052" s="398" t="s">
        <v>3877</v>
      </c>
      <c r="G1052" s="398">
        <v>6148265</v>
      </c>
      <c r="H1052" s="398" t="s">
        <v>1811</v>
      </c>
      <c r="I1052" s="398">
        <v>2</v>
      </c>
      <c r="J1052" s="398">
        <v>1</v>
      </c>
      <c r="K1052" s="398" t="s">
        <v>3964</v>
      </c>
    </row>
    <row r="1053" spans="1:11">
      <c r="A1053" s="398">
        <v>1717064016</v>
      </c>
      <c r="B1053" s="398">
        <v>1</v>
      </c>
      <c r="C1053" s="398" t="s">
        <v>308</v>
      </c>
      <c r="D1053" s="398" t="s">
        <v>508</v>
      </c>
      <c r="E1053" s="398">
        <v>37000</v>
      </c>
      <c r="F1053" s="398" t="s">
        <v>3877</v>
      </c>
      <c r="G1053" s="398">
        <v>6148266</v>
      </c>
      <c r="H1053" s="398" t="s">
        <v>1672</v>
      </c>
      <c r="I1053" s="398">
        <v>2</v>
      </c>
      <c r="J1053" s="398">
        <v>2</v>
      </c>
      <c r="K1053" s="398" t="s">
        <v>3964</v>
      </c>
    </row>
    <row r="1054" spans="1:11">
      <c r="A1054" s="398">
        <v>1715786388</v>
      </c>
      <c r="B1054" s="398">
        <v>1</v>
      </c>
      <c r="C1054" s="398" t="s">
        <v>1387</v>
      </c>
      <c r="D1054" s="398" t="s">
        <v>1386</v>
      </c>
      <c r="E1054" s="398">
        <v>35000</v>
      </c>
      <c r="F1054" s="398" t="s">
        <v>3877</v>
      </c>
      <c r="G1054" s="398">
        <v>6148267</v>
      </c>
      <c r="H1054" s="398" t="s">
        <v>1936</v>
      </c>
      <c r="I1054" s="398">
        <v>1</v>
      </c>
      <c r="J1054" s="398">
        <v>1</v>
      </c>
      <c r="K1054" s="398" t="s">
        <v>3964</v>
      </c>
    </row>
    <row r="1055" spans="1:11">
      <c r="A1055" s="398">
        <v>1720308897</v>
      </c>
      <c r="B1055" s="398">
        <v>1</v>
      </c>
      <c r="C1055" s="398" t="s">
        <v>655</v>
      </c>
      <c r="D1055" s="398" t="s">
        <v>654</v>
      </c>
      <c r="E1055" s="398">
        <v>37000</v>
      </c>
      <c r="F1055" s="398" t="s">
        <v>3877</v>
      </c>
      <c r="G1055" s="398">
        <v>6148268</v>
      </c>
      <c r="H1055" s="398" t="s">
        <v>1746</v>
      </c>
      <c r="I1055" s="398">
        <v>1</v>
      </c>
      <c r="J1055" s="398">
        <v>1</v>
      </c>
      <c r="K1055" s="398" t="s">
        <v>3964</v>
      </c>
    </row>
    <row r="1056" spans="1:11">
      <c r="A1056" s="398">
        <v>1713942249</v>
      </c>
      <c r="B1056" s="398">
        <v>1</v>
      </c>
      <c r="C1056" s="398" t="s">
        <v>639</v>
      </c>
      <c r="D1056" s="398" t="s">
        <v>638</v>
      </c>
      <c r="E1056" s="398">
        <v>37000</v>
      </c>
      <c r="F1056" s="398" t="s">
        <v>3877</v>
      </c>
      <c r="G1056" s="398">
        <v>6148270</v>
      </c>
      <c r="H1056" s="398" t="s">
        <v>1672</v>
      </c>
      <c r="I1056" s="398">
        <v>1</v>
      </c>
      <c r="J1056" s="398">
        <v>1</v>
      </c>
      <c r="K1056" s="398" t="s">
        <v>3964</v>
      </c>
    </row>
    <row r="1057" spans="1:11">
      <c r="A1057" s="398">
        <v>1718898834</v>
      </c>
      <c r="B1057" s="398">
        <v>1</v>
      </c>
      <c r="C1057" s="398" t="s">
        <v>1144</v>
      </c>
      <c r="D1057" s="398" t="s">
        <v>1143</v>
      </c>
      <c r="E1057" s="398">
        <v>36000</v>
      </c>
      <c r="F1057" s="398" t="s">
        <v>3877</v>
      </c>
      <c r="G1057" s="398">
        <v>6148271</v>
      </c>
      <c r="H1057" s="398" t="s">
        <v>1811</v>
      </c>
      <c r="I1057" s="398">
        <v>2</v>
      </c>
      <c r="J1057" s="398">
        <v>1</v>
      </c>
      <c r="K1057" s="398" t="s">
        <v>3964</v>
      </c>
    </row>
    <row r="1058" spans="1:11">
      <c r="A1058" s="398">
        <v>1718687393</v>
      </c>
      <c r="B1058" s="398">
        <v>1</v>
      </c>
      <c r="C1058" s="398" t="s">
        <v>651</v>
      </c>
      <c r="D1058" s="398" t="s">
        <v>650</v>
      </c>
      <c r="E1058" s="398">
        <v>37000</v>
      </c>
      <c r="F1058" s="398" t="s">
        <v>3877</v>
      </c>
      <c r="G1058" s="398">
        <v>6148273</v>
      </c>
      <c r="H1058" s="398" t="s">
        <v>1672</v>
      </c>
      <c r="I1058" s="398">
        <v>1</v>
      </c>
      <c r="J1058" s="398">
        <v>1</v>
      </c>
      <c r="K1058" s="398" t="s">
        <v>3964</v>
      </c>
    </row>
    <row r="1059" spans="1:11">
      <c r="A1059" s="398">
        <v>1717065013</v>
      </c>
      <c r="B1059" s="398">
        <v>1</v>
      </c>
      <c r="C1059" s="398" t="s">
        <v>1389</v>
      </c>
      <c r="D1059" s="398" t="s">
        <v>1388</v>
      </c>
      <c r="E1059" s="398">
        <v>35000</v>
      </c>
      <c r="F1059" s="398" t="s">
        <v>3877</v>
      </c>
      <c r="G1059" s="398">
        <v>6148275</v>
      </c>
      <c r="H1059" s="398" t="s">
        <v>1798</v>
      </c>
      <c r="I1059" s="398">
        <v>2</v>
      </c>
      <c r="J1059" s="398">
        <v>1</v>
      </c>
      <c r="K1059" s="398" t="s">
        <v>3964</v>
      </c>
    </row>
    <row r="1060" spans="1:11">
      <c r="A1060" s="398">
        <v>1717647141</v>
      </c>
      <c r="B1060" s="398">
        <v>1</v>
      </c>
      <c r="C1060" s="398" t="s">
        <v>1398</v>
      </c>
      <c r="D1060" s="398" t="s">
        <v>1397</v>
      </c>
      <c r="E1060" s="398">
        <v>35010</v>
      </c>
      <c r="F1060" s="398" t="s">
        <v>3877</v>
      </c>
      <c r="G1060" s="398">
        <v>6148279</v>
      </c>
      <c r="H1060" s="398" t="s">
        <v>1803</v>
      </c>
      <c r="I1060" s="398">
        <v>2</v>
      </c>
      <c r="J1060" s="398">
        <v>1</v>
      </c>
      <c r="K1060" s="398" t="s">
        <v>3964</v>
      </c>
    </row>
    <row r="1061" spans="1:11">
      <c r="A1061" s="398">
        <v>1716760481</v>
      </c>
      <c r="B1061" s="398">
        <v>1</v>
      </c>
      <c r="C1061" s="398" t="s">
        <v>150</v>
      </c>
      <c r="D1061" s="398" t="s">
        <v>619</v>
      </c>
      <c r="E1061" s="398">
        <v>37000</v>
      </c>
      <c r="F1061" s="398" t="s">
        <v>3877</v>
      </c>
      <c r="G1061" s="398">
        <v>6148280</v>
      </c>
      <c r="H1061" s="398" t="s">
        <v>1899</v>
      </c>
      <c r="I1061" s="398">
        <v>1</v>
      </c>
      <c r="J1061" s="398">
        <v>1</v>
      </c>
      <c r="K1061" s="398" t="s">
        <v>3964</v>
      </c>
    </row>
    <row r="1062" spans="1:11">
      <c r="A1062" s="398">
        <v>1715547517</v>
      </c>
      <c r="B1062" s="398">
        <v>1</v>
      </c>
      <c r="C1062" s="398" t="s">
        <v>339</v>
      </c>
      <c r="D1062" s="398" t="s">
        <v>523</v>
      </c>
      <c r="E1062" s="398">
        <v>37000</v>
      </c>
      <c r="F1062" s="398" t="s">
        <v>3877</v>
      </c>
      <c r="G1062" s="398">
        <v>6148282</v>
      </c>
      <c r="H1062" s="398" t="s">
        <v>1587</v>
      </c>
      <c r="I1062" s="398">
        <v>2</v>
      </c>
      <c r="J1062" s="398">
        <v>3</v>
      </c>
      <c r="K1062" s="398" t="s">
        <v>3964</v>
      </c>
    </row>
    <row r="1063" spans="1:11">
      <c r="A1063" s="398">
        <v>1715730931</v>
      </c>
      <c r="B1063" s="398">
        <v>1</v>
      </c>
      <c r="C1063" s="398" t="s">
        <v>1422</v>
      </c>
      <c r="D1063" s="398" t="s">
        <v>1421</v>
      </c>
      <c r="E1063" s="398">
        <v>35000</v>
      </c>
      <c r="F1063" s="398" t="s">
        <v>3877</v>
      </c>
      <c r="G1063" s="398">
        <v>6148284</v>
      </c>
      <c r="H1063" s="398" t="s">
        <v>2318</v>
      </c>
      <c r="I1063" s="398">
        <v>2</v>
      </c>
      <c r="J1063" s="398">
        <v>1</v>
      </c>
      <c r="K1063" s="398" t="s">
        <v>3964</v>
      </c>
    </row>
    <row r="1064" spans="1:11">
      <c r="A1064" s="398">
        <v>1002645032</v>
      </c>
      <c r="B1064" s="398">
        <v>1</v>
      </c>
      <c r="C1064" s="398" t="s">
        <v>355</v>
      </c>
      <c r="D1064" s="398" t="s">
        <v>547</v>
      </c>
      <c r="E1064" s="398">
        <v>37000</v>
      </c>
      <c r="F1064" s="398" t="s">
        <v>3877</v>
      </c>
      <c r="G1064" s="398">
        <v>6148286</v>
      </c>
      <c r="H1064" s="398" t="s">
        <v>1673</v>
      </c>
      <c r="I1064" s="398">
        <v>1</v>
      </c>
      <c r="J1064" s="398">
        <v>2</v>
      </c>
      <c r="K1064" s="398" t="s">
        <v>3964</v>
      </c>
    </row>
    <row r="1065" spans="1:11">
      <c r="A1065" s="398">
        <v>1719852442</v>
      </c>
      <c r="B1065" s="398">
        <v>1</v>
      </c>
      <c r="C1065" s="398" t="s">
        <v>1447</v>
      </c>
      <c r="D1065" s="398" t="s">
        <v>1446</v>
      </c>
      <c r="E1065" s="398">
        <v>35000</v>
      </c>
      <c r="F1065" s="398" t="s">
        <v>3877</v>
      </c>
      <c r="G1065" s="398">
        <v>6148290</v>
      </c>
      <c r="H1065" s="398" t="s">
        <v>2318</v>
      </c>
      <c r="I1065" s="398">
        <v>3</v>
      </c>
      <c r="J1065" s="398">
        <v>1</v>
      </c>
      <c r="K1065" s="398" t="s">
        <v>3964</v>
      </c>
    </row>
    <row r="1066" spans="1:11">
      <c r="A1066" s="398">
        <v>1721192506</v>
      </c>
      <c r="B1066" s="398">
        <v>1</v>
      </c>
      <c r="C1066" s="398" t="s">
        <v>1146</v>
      </c>
      <c r="D1066" s="398" t="s">
        <v>1145</v>
      </c>
      <c r="E1066" s="398">
        <v>36000</v>
      </c>
      <c r="F1066" s="398" t="s">
        <v>3877</v>
      </c>
      <c r="G1066" s="398">
        <v>6148292</v>
      </c>
      <c r="H1066" s="398" t="s">
        <v>1831</v>
      </c>
      <c r="I1066" s="398">
        <v>2</v>
      </c>
      <c r="J1066" s="398">
        <v>1</v>
      </c>
      <c r="K1066" s="398" t="s">
        <v>3964</v>
      </c>
    </row>
    <row r="1067" spans="1:11">
      <c r="A1067" s="398">
        <v>1714219357</v>
      </c>
      <c r="B1067" s="398">
        <v>1</v>
      </c>
      <c r="C1067" s="398" t="s">
        <v>1458</v>
      </c>
      <c r="D1067" s="398" t="s">
        <v>1457</v>
      </c>
      <c r="E1067" s="398">
        <v>35000</v>
      </c>
      <c r="F1067" s="398" t="s">
        <v>3877</v>
      </c>
      <c r="G1067" s="398">
        <v>6148293</v>
      </c>
      <c r="H1067" s="398" t="s">
        <v>2318</v>
      </c>
      <c r="I1067" s="398">
        <v>1</v>
      </c>
      <c r="J1067" s="398">
        <v>1</v>
      </c>
      <c r="K1067" s="398" t="s">
        <v>3964</v>
      </c>
    </row>
    <row r="1068" spans="1:11">
      <c r="A1068" s="398">
        <v>1714008933</v>
      </c>
      <c r="B1068" s="398">
        <v>1</v>
      </c>
      <c r="C1068" s="398" t="s">
        <v>171</v>
      </c>
      <c r="D1068" s="398" t="s">
        <v>546</v>
      </c>
      <c r="E1068" s="398">
        <v>34000</v>
      </c>
      <c r="F1068" s="398" t="s">
        <v>3877</v>
      </c>
      <c r="G1068" s="398">
        <v>6148296</v>
      </c>
      <c r="H1068" s="398" t="s">
        <v>1768</v>
      </c>
      <c r="I1068" s="398">
        <v>2</v>
      </c>
      <c r="J1068" s="398">
        <v>2</v>
      </c>
      <c r="K1068" s="398" t="s">
        <v>3964</v>
      </c>
    </row>
    <row r="1069" spans="1:11">
      <c r="A1069" s="398">
        <v>1719485730</v>
      </c>
      <c r="B1069" s="398">
        <v>1</v>
      </c>
      <c r="C1069" s="398" t="s">
        <v>1174</v>
      </c>
      <c r="D1069" s="398" t="s">
        <v>1173</v>
      </c>
      <c r="E1069" s="398">
        <v>36000</v>
      </c>
      <c r="F1069" s="398" t="s">
        <v>3877</v>
      </c>
      <c r="G1069" s="398">
        <v>6148298</v>
      </c>
      <c r="H1069" s="398" t="s">
        <v>1811</v>
      </c>
      <c r="I1069" s="398">
        <v>1</v>
      </c>
      <c r="J1069" s="398">
        <v>1</v>
      </c>
      <c r="K1069" s="398" t="s">
        <v>3964</v>
      </c>
    </row>
    <row r="1070" spans="1:11">
      <c r="A1070" s="398">
        <v>1709988628</v>
      </c>
      <c r="B1070" s="398">
        <v>1</v>
      </c>
      <c r="C1070" s="398" t="s">
        <v>579</v>
      </c>
      <c r="D1070" s="398" t="s">
        <v>578</v>
      </c>
      <c r="E1070" s="398">
        <v>34000</v>
      </c>
      <c r="F1070" s="398" t="s">
        <v>3877</v>
      </c>
      <c r="G1070" s="398">
        <v>6148299</v>
      </c>
      <c r="H1070" s="398" t="s">
        <v>1773</v>
      </c>
      <c r="I1070" s="398">
        <v>1</v>
      </c>
      <c r="J1070" s="398">
        <v>1</v>
      </c>
      <c r="K1070" s="398" t="s">
        <v>3964</v>
      </c>
    </row>
    <row r="1071" spans="1:11">
      <c r="A1071" s="398">
        <v>1715676456</v>
      </c>
      <c r="B1071" s="398">
        <v>1</v>
      </c>
      <c r="C1071" s="398" t="s">
        <v>2741</v>
      </c>
      <c r="D1071" s="398" t="s">
        <v>2740</v>
      </c>
      <c r="E1071" s="398">
        <v>34000</v>
      </c>
      <c r="F1071" s="398" t="s">
        <v>3877</v>
      </c>
      <c r="G1071" s="398">
        <v>6148301</v>
      </c>
      <c r="H1071" s="398" t="s">
        <v>1711</v>
      </c>
      <c r="I1071" s="398">
        <v>1</v>
      </c>
      <c r="J1071" s="398">
        <v>1</v>
      </c>
      <c r="K1071" s="398" t="s">
        <v>3964</v>
      </c>
    </row>
    <row r="1072" spans="1:11">
      <c r="A1072" s="398">
        <v>603499526</v>
      </c>
      <c r="B1072" s="398">
        <v>1</v>
      </c>
      <c r="C1072" s="398" t="s">
        <v>234</v>
      </c>
      <c r="D1072" s="398" t="s">
        <v>793</v>
      </c>
      <c r="E1072" s="398">
        <v>34000</v>
      </c>
      <c r="F1072" s="398" t="s">
        <v>3877</v>
      </c>
      <c r="G1072" s="398">
        <v>6148305</v>
      </c>
      <c r="H1072" s="398" t="s">
        <v>1758</v>
      </c>
      <c r="I1072" s="398">
        <v>1</v>
      </c>
      <c r="J1072" s="398">
        <v>1</v>
      </c>
      <c r="K1072" s="398" t="s">
        <v>3964</v>
      </c>
    </row>
    <row r="1073" spans="1:11">
      <c r="A1073" s="398">
        <v>1719432070</v>
      </c>
      <c r="B1073" s="398">
        <v>1</v>
      </c>
      <c r="C1073" s="398" t="s">
        <v>875</v>
      </c>
      <c r="D1073" s="398" t="s">
        <v>874</v>
      </c>
      <c r="E1073" s="398">
        <v>34000</v>
      </c>
      <c r="F1073" s="398" t="s">
        <v>3877</v>
      </c>
      <c r="G1073" s="398">
        <v>6148310</v>
      </c>
      <c r="H1073" s="398" t="s">
        <v>1758</v>
      </c>
      <c r="I1073" s="398">
        <v>1</v>
      </c>
      <c r="J1073" s="398">
        <v>1</v>
      </c>
      <c r="K1073" s="398" t="s">
        <v>3964</v>
      </c>
    </row>
    <row r="1074" spans="1:11">
      <c r="A1074" s="398">
        <v>1720083409</v>
      </c>
      <c r="B1074" s="398">
        <v>1</v>
      </c>
      <c r="C1074" s="398" t="s">
        <v>278</v>
      </c>
      <c r="D1074" s="398" t="s">
        <v>647</v>
      </c>
      <c r="E1074" s="398">
        <v>35000</v>
      </c>
      <c r="F1074" s="398" t="s">
        <v>3877</v>
      </c>
      <c r="G1074" s="398">
        <v>6148311</v>
      </c>
      <c r="H1074" s="398" t="s">
        <v>1936</v>
      </c>
      <c r="I1074" s="398">
        <v>2</v>
      </c>
      <c r="J1074" s="398">
        <v>1</v>
      </c>
      <c r="K1074" s="398" t="s">
        <v>3964</v>
      </c>
    </row>
    <row r="1075" spans="1:11">
      <c r="A1075" s="398">
        <v>1720693926</v>
      </c>
      <c r="B1075" s="398">
        <v>1</v>
      </c>
      <c r="C1075" s="398" t="s">
        <v>897</v>
      </c>
      <c r="D1075" s="398" t="s">
        <v>896</v>
      </c>
      <c r="E1075" s="398">
        <v>34000</v>
      </c>
      <c r="F1075" s="398" t="s">
        <v>3877</v>
      </c>
      <c r="G1075" s="398">
        <v>6148312</v>
      </c>
      <c r="H1075" s="398" t="s">
        <v>1758</v>
      </c>
      <c r="I1075" s="398">
        <v>2</v>
      </c>
      <c r="J1075" s="398">
        <v>1</v>
      </c>
      <c r="K1075" s="398" t="s">
        <v>3964</v>
      </c>
    </row>
    <row r="1076" spans="1:11">
      <c r="A1076" s="398">
        <v>1716686066</v>
      </c>
      <c r="B1076" s="398">
        <v>1</v>
      </c>
      <c r="C1076" s="398" t="s">
        <v>920</v>
      </c>
      <c r="D1076" s="398" t="s">
        <v>919</v>
      </c>
      <c r="E1076" s="398">
        <v>34000</v>
      </c>
      <c r="F1076" s="398" t="s">
        <v>3877</v>
      </c>
      <c r="G1076" s="398">
        <v>6148315</v>
      </c>
      <c r="H1076" s="398" t="s">
        <v>1768</v>
      </c>
      <c r="I1076" s="398">
        <v>1</v>
      </c>
      <c r="J1076" s="398">
        <v>1</v>
      </c>
      <c r="K1076" s="398" t="s">
        <v>3964</v>
      </c>
    </row>
    <row r="1077" spans="1:11">
      <c r="A1077" s="398">
        <v>1717632457</v>
      </c>
      <c r="B1077" s="398">
        <v>1</v>
      </c>
      <c r="C1077" s="398" t="s">
        <v>107</v>
      </c>
      <c r="D1077" s="398" t="s">
        <v>1202</v>
      </c>
      <c r="E1077" s="398">
        <v>36000</v>
      </c>
      <c r="F1077" s="398" t="s">
        <v>3877</v>
      </c>
      <c r="G1077" s="398">
        <v>6148317</v>
      </c>
      <c r="H1077" s="398" t="s">
        <v>1831</v>
      </c>
      <c r="I1077" s="398">
        <v>1</v>
      </c>
      <c r="J1077" s="398">
        <v>1</v>
      </c>
      <c r="K1077" s="398" t="s">
        <v>3964</v>
      </c>
    </row>
    <row r="1078" spans="1:11">
      <c r="A1078" s="398">
        <v>1713696589</v>
      </c>
      <c r="B1078" s="398">
        <v>1</v>
      </c>
      <c r="C1078" s="398" t="s">
        <v>986</v>
      </c>
      <c r="D1078" s="398" t="s">
        <v>985</v>
      </c>
      <c r="E1078" s="398">
        <v>34000</v>
      </c>
      <c r="F1078" s="398" t="s">
        <v>3877</v>
      </c>
      <c r="G1078" s="398">
        <v>6148322</v>
      </c>
      <c r="H1078" s="398" t="s">
        <v>1758</v>
      </c>
      <c r="I1078" s="398">
        <v>1</v>
      </c>
      <c r="J1078" s="398">
        <v>1</v>
      </c>
      <c r="K1078" s="398" t="s">
        <v>3964</v>
      </c>
    </row>
    <row r="1079" spans="1:11">
      <c r="A1079" s="398">
        <v>802444695</v>
      </c>
      <c r="B1079" s="398">
        <v>1</v>
      </c>
      <c r="C1079" s="398" t="s">
        <v>780</v>
      </c>
      <c r="D1079" s="398" t="s">
        <v>3449</v>
      </c>
      <c r="E1079" s="398">
        <v>35000</v>
      </c>
      <c r="F1079" s="398" t="s">
        <v>3877</v>
      </c>
      <c r="G1079" s="398">
        <v>6148325</v>
      </c>
      <c r="H1079" s="398" t="s">
        <v>1936</v>
      </c>
      <c r="I1079" s="398">
        <v>2</v>
      </c>
      <c r="J1079" s="398">
        <v>1</v>
      </c>
      <c r="K1079" s="398" t="s">
        <v>3964</v>
      </c>
    </row>
    <row r="1080" spans="1:11">
      <c r="A1080" s="398">
        <v>401312715</v>
      </c>
      <c r="B1080" s="398">
        <v>1</v>
      </c>
      <c r="C1080" s="398" t="s">
        <v>665</v>
      </c>
      <c r="D1080" s="398" t="s">
        <v>664</v>
      </c>
      <c r="E1080" s="398">
        <v>35000</v>
      </c>
      <c r="F1080" s="398" t="s">
        <v>3877</v>
      </c>
      <c r="G1080" s="398">
        <v>6148328</v>
      </c>
      <c r="H1080" s="398" t="s">
        <v>2318</v>
      </c>
      <c r="I1080" s="398">
        <v>3</v>
      </c>
      <c r="J1080" s="398">
        <v>1</v>
      </c>
      <c r="K1080" s="398" t="s">
        <v>3964</v>
      </c>
    </row>
    <row r="1081" spans="1:11">
      <c r="A1081" s="398">
        <v>1720308319</v>
      </c>
      <c r="B1081" s="398">
        <v>1</v>
      </c>
      <c r="C1081" s="398" t="s">
        <v>1222</v>
      </c>
      <c r="D1081" s="398" t="s">
        <v>1221</v>
      </c>
      <c r="E1081" s="398">
        <v>36000</v>
      </c>
      <c r="F1081" s="398" t="s">
        <v>3877</v>
      </c>
      <c r="G1081" s="398">
        <v>6148330</v>
      </c>
      <c r="H1081" s="398" t="s">
        <v>3896</v>
      </c>
      <c r="I1081" s="398">
        <v>2</v>
      </c>
      <c r="J1081" s="398">
        <v>1</v>
      </c>
      <c r="K1081" s="398" t="s">
        <v>3964</v>
      </c>
    </row>
    <row r="1082" spans="1:11">
      <c r="A1082" s="398">
        <v>1719472142</v>
      </c>
      <c r="B1082" s="398">
        <v>1</v>
      </c>
      <c r="C1082" s="398" t="s">
        <v>671</v>
      </c>
      <c r="D1082" s="398" t="s">
        <v>670</v>
      </c>
      <c r="E1082" s="398">
        <v>35000</v>
      </c>
      <c r="F1082" s="398" t="s">
        <v>3877</v>
      </c>
      <c r="G1082" s="398">
        <v>6148331</v>
      </c>
      <c r="H1082" s="398" t="s">
        <v>1572</v>
      </c>
      <c r="I1082" s="398">
        <v>1</v>
      </c>
      <c r="J1082" s="398">
        <v>3</v>
      </c>
      <c r="K1082" s="398" t="s">
        <v>3964</v>
      </c>
    </row>
    <row r="1083" spans="1:11">
      <c r="A1083" s="398">
        <v>1716795677</v>
      </c>
      <c r="B1083" s="398">
        <v>1</v>
      </c>
      <c r="C1083" s="398" t="s">
        <v>1225</v>
      </c>
      <c r="D1083" s="398" t="s">
        <v>1224</v>
      </c>
      <c r="E1083" s="398">
        <v>36000</v>
      </c>
      <c r="F1083" s="398" t="s">
        <v>3877</v>
      </c>
      <c r="G1083" s="398">
        <v>6148332</v>
      </c>
      <c r="H1083" s="398" t="s">
        <v>1811</v>
      </c>
      <c r="I1083" s="398">
        <v>1</v>
      </c>
      <c r="J1083" s="398">
        <v>1</v>
      </c>
      <c r="K1083" s="398" t="s">
        <v>3964</v>
      </c>
    </row>
    <row r="1084" spans="1:11">
      <c r="A1084" s="398">
        <v>1721610457</v>
      </c>
      <c r="B1084" s="398">
        <v>1</v>
      </c>
      <c r="C1084" s="398" t="s">
        <v>701</v>
      </c>
      <c r="D1084" s="398" t="s">
        <v>700</v>
      </c>
      <c r="E1084" s="398">
        <v>52010</v>
      </c>
      <c r="F1084" s="398" t="s">
        <v>3877</v>
      </c>
      <c r="G1084" s="398">
        <v>6148336</v>
      </c>
      <c r="H1084" s="398" t="s">
        <v>3944</v>
      </c>
      <c r="I1084" s="398" t="s">
        <v>3964</v>
      </c>
      <c r="J1084" s="398">
        <v>3</v>
      </c>
      <c r="K1084" s="398" t="s">
        <v>3964</v>
      </c>
    </row>
    <row r="1085" spans="1:11">
      <c r="A1085" s="398">
        <v>1717599375</v>
      </c>
      <c r="B1085" s="398">
        <v>1</v>
      </c>
      <c r="C1085" s="398" t="s">
        <v>1277</v>
      </c>
      <c r="D1085" s="398" t="s">
        <v>1276</v>
      </c>
      <c r="E1085" s="398">
        <v>36000</v>
      </c>
      <c r="F1085" s="398" t="s">
        <v>3877</v>
      </c>
      <c r="G1085" s="398">
        <v>6148340</v>
      </c>
      <c r="H1085" s="398" t="s">
        <v>1723</v>
      </c>
      <c r="I1085" s="398">
        <v>1</v>
      </c>
      <c r="J1085" s="398">
        <v>1</v>
      </c>
      <c r="K1085" s="398" t="s">
        <v>3964</v>
      </c>
    </row>
    <row r="1086" spans="1:11">
      <c r="A1086" s="398">
        <v>1713712279</v>
      </c>
      <c r="B1086" s="398">
        <v>1</v>
      </c>
      <c r="C1086" s="398" t="s">
        <v>724</v>
      </c>
      <c r="D1086" s="398" t="s">
        <v>723</v>
      </c>
      <c r="E1086" s="398">
        <v>35000</v>
      </c>
      <c r="F1086" s="398" t="s">
        <v>3877</v>
      </c>
      <c r="G1086" s="398">
        <v>6148341</v>
      </c>
      <c r="H1086" s="398" t="s">
        <v>1936</v>
      </c>
      <c r="I1086" s="398">
        <v>2</v>
      </c>
      <c r="J1086" s="398">
        <v>2</v>
      </c>
      <c r="K1086" s="398" t="s">
        <v>3964</v>
      </c>
    </row>
    <row r="1087" spans="1:11">
      <c r="A1087" s="398">
        <v>1720690930</v>
      </c>
      <c r="B1087" s="398">
        <v>1</v>
      </c>
      <c r="C1087" s="398" t="s">
        <v>1233</v>
      </c>
      <c r="D1087" s="398" t="s">
        <v>1232</v>
      </c>
      <c r="E1087" s="398">
        <v>34000</v>
      </c>
      <c r="F1087" s="398" t="s">
        <v>3877</v>
      </c>
      <c r="G1087" s="398">
        <v>6148400</v>
      </c>
      <c r="H1087" s="398" t="s">
        <v>1736</v>
      </c>
      <c r="I1087" s="398">
        <v>2</v>
      </c>
      <c r="J1087" s="398">
        <v>1</v>
      </c>
      <c r="K1087" s="398" t="s">
        <v>3964</v>
      </c>
    </row>
    <row r="1088" spans="1:11">
      <c r="A1088" s="398">
        <v>1713761946</v>
      </c>
      <c r="B1088" s="398">
        <v>1</v>
      </c>
      <c r="C1088" s="398" t="s">
        <v>1235</v>
      </c>
      <c r="D1088" s="398" t="s">
        <v>1234</v>
      </c>
      <c r="E1088" s="398">
        <v>34000</v>
      </c>
      <c r="F1088" s="398" t="s">
        <v>3877</v>
      </c>
      <c r="G1088" s="398">
        <v>6148402</v>
      </c>
      <c r="H1088" s="398" t="s">
        <v>1773</v>
      </c>
      <c r="I1088" s="398">
        <v>2</v>
      </c>
      <c r="J1088" s="398">
        <v>2</v>
      </c>
      <c r="K1088" s="398" t="s">
        <v>3964</v>
      </c>
    </row>
    <row r="1089" spans="1:11">
      <c r="A1089" s="398">
        <v>1715858781</v>
      </c>
      <c r="B1089" s="398">
        <v>1</v>
      </c>
      <c r="C1089" s="398" t="s">
        <v>109</v>
      </c>
      <c r="D1089" s="398" t="s">
        <v>1303</v>
      </c>
      <c r="E1089" s="398">
        <v>34000</v>
      </c>
      <c r="F1089" s="398" t="s">
        <v>3877</v>
      </c>
      <c r="G1089" s="398">
        <v>6148405</v>
      </c>
      <c r="H1089" s="398" t="s">
        <v>1758</v>
      </c>
      <c r="I1089" s="398">
        <v>1</v>
      </c>
      <c r="J1089" s="398">
        <v>1</v>
      </c>
      <c r="K1089" s="398" t="s">
        <v>3964</v>
      </c>
    </row>
    <row r="1090" spans="1:11">
      <c r="A1090" s="398">
        <v>1720525003</v>
      </c>
      <c r="B1090" s="398">
        <v>1</v>
      </c>
      <c r="C1090" s="398" t="s">
        <v>1136</v>
      </c>
      <c r="D1090" s="398" t="s">
        <v>1135</v>
      </c>
      <c r="E1090" s="398">
        <v>35000</v>
      </c>
      <c r="F1090" s="398" t="s">
        <v>3877</v>
      </c>
      <c r="G1090" s="398">
        <v>6148938</v>
      </c>
      <c r="H1090" s="398" t="s">
        <v>1936</v>
      </c>
      <c r="I1090" s="398">
        <v>2</v>
      </c>
      <c r="J1090" s="398">
        <v>1</v>
      </c>
      <c r="K1090" s="398" t="s">
        <v>3964</v>
      </c>
    </row>
    <row r="1091" spans="1:11">
      <c r="A1091" s="398">
        <v>1716976285</v>
      </c>
      <c r="B1091" s="398">
        <v>1</v>
      </c>
      <c r="C1091" s="398" t="s">
        <v>1445</v>
      </c>
      <c r="D1091" s="398" t="s">
        <v>1444</v>
      </c>
      <c r="E1091" s="398">
        <v>35000</v>
      </c>
      <c r="F1091" s="398" t="s">
        <v>3877</v>
      </c>
      <c r="G1091" s="398">
        <v>6148940</v>
      </c>
      <c r="H1091" s="398" t="s">
        <v>1730</v>
      </c>
      <c r="I1091" s="398">
        <v>3</v>
      </c>
      <c r="J1091" s="398">
        <v>1</v>
      </c>
      <c r="K1091" s="398" t="s">
        <v>3964</v>
      </c>
    </row>
    <row r="1092" spans="1:11">
      <c r="A1092" s="398">
        <v>1002585253</v>
      </c>
      <c r="B1092" s="398">
        <v>1</v>
      </c>
      <c r="C1092" s="398" t="s">
        <v>144</v>
      </c>
      <c r="D1092" s="398" t="s">
        <v>143</v>
      </c>
      <c r="E1092" s="398">
        <v>36000</v>
      </c>
      <c r="F1092" s="398" t="s">
        <v>3877</v>
      </c>
      <c r="G1092" s="398">
        <v>6148942</v>
      </c>
      <c r="H1092" s="398" t="s">
        <v>1723</v>
      </c>
      <c r="I1092" s="398">
        <v>3</v>
      </c>
      <c r="J1092" s="398">
        <v>1</v>
      </c>
      <c r="K1092" s="398" t="s">
        <v>3964</v>
      </c>
    </row>
    <row r="1093" spans="1:11">
      <c r="A1093" s="398">
        <v>1719675314</v>
      </c>
      <c r="B1093" s="398">
        <v>1</v>
      </c>
      <c r="C1093" s="398" t="s">
        <v>885</v>
      </c>
      <c r="D1093" s="398" t="s">
        <v>884</v>
      </c>
      <c r="E1093" s="398">
        <v>37000</v>
      </c>
      <c r="F1093" s="398" t="s">
        <v>3877</v>
      </c>
      <c r="G1093" s="398">
        <v>6149675</v>
      </c>
      <c r="H1093" s="398" t="s">
        <v>1746</v>
      </c>
      <c r="I1093" s="398">
        <v>2</v>
      </c>
      <c r="J1093" s="398">
        <v>1</v>
      </c>
      <c r="K1093" s="398" t="s">
        <v>3964</v>
      </c>
    </row>
    <row r="1094" spans="1:11">
      <c r="A1094" s="398">
        <v>1714966650</v>
      </c>
      <c r="B1094" s="398">
        <v>1</v>
      </c>
      <c r="C1094" s="398" t="s">
        <v>1126</v>
      </c>
      <c r="D1094" s="398" t="s">
        <v>1125</v>
      </c>
      <c r="E1094" s="398">
        <v>52000</v>
      </c>
      <c r="F1094" s="398" t="s">
        <v>3877</v>
      </c>
      <c r="G1094" s="398">
        <v>6149681</v>
      </c>
      <c r="H1094" s="398" t="s">
        <v>3878</v>
      </c>
      <c r="I1094" s="398">
        <v>3</v>
      </c>
      <c r="J1094" s="398">
        <v>3</v>
      </c>
      <c r="K1094" s="398" t="s">
        <v>3964</v>
      </c>
    </row>
    <row r="1095" spans="1:11">
      <c r="A1095" s="398">
        <v>1709152456</v>
      </c>
      <c r="B1095" s="398">
        <v>1</v>
      </c>
      <c r="C1095" s="398" t="s">
        <v>4040</v>
      </c>
      <c r="D1095" s="398" t="s">
        <v>4041</v>
      </c>
      <c r="E1095" s="398">
        <v>37000</v>
      </c>
      <c r="F1095" s="398" t="s">
        <v>3877</v>
      </c>
      <c r="G1095" s="398">
        <v>6150392</v>
      </c>
      <c r="H1095" s="398" t="s">
        <v>1672</v>
      </c>
      <c r="I1095" s="398">
        <v>1</v>
      </c>
      <c r="J1095" s="398">
        <v>1</v>
      </c>
      <c r="K1095" s="398" t="s">
        <v>3964</v>
      </c>
    </row>
    <row r="1096" spans="1:11">
      <c r="A1096" s="398">
        <v>602916579</v>
      </c>
      <c r="B1096" s="398">
        <v>1</v>
      </c>
      <c r="C1096" s="398" t="s">
        <v>2621</v>
      </c>
      <c r="D1096" s="398" t="s">
        <v>2620</v>
      </c>
      <c r="E1096" s="398">
        <v>36000</v>
      </c>
      <c r="F1096" s="398" t="s">
        <v>3877</v>
      </c>
      <c r="G1096" s="398">
        <v>6153806</v>
      </c>
      <c r="H1096" s="398" t="s">
        <v>1723</v>
      </c>
      <c r="I1096" s="398">
        <v>1</v>
      </c>
      <c r="J1096" s="398">
        <v>1</v>
      </c>
      <c r="K1096" s="398" t="s">
        <v>3964</v>
      </c>
    </row>
    <row r="1097" spans="1:11">
      <c r="A1097" s="398">
        <v>1711271310</v>
      </c>
      <c r="B1097" s="398">
        <v>1</v>
      </c>
      <c r="C1097" s="398" t="s">
        <v>1348</v>
      </c>
      <c r="D1097" s="398" t="s">
        <v>1347</v>
      </c>
      <c r="E1097" s="398">
        <v>35000</v>
      </c>
      <c r="F1097" s="398" t="s">
        <v>3877</v>
      </c>
      <c r="G1097" s="398">
        <v>6153809</v>
      </c>
      <c r="H1097" s="398" t="s">
        <v>1730</v>
      </c>
      <c r="I1097" s="398">
        <v>1</v>
      </c>
      <c r="J1097" s="398">
        <v>1</v>
      </c>
      <c r="K1097" s="398" t="s">
        <v>3964</v>
      </c>
    </row>
    <row r="1098" spans="1:11">
      <c r="A1098" s="398">
        <v>1721740197</v>
      </c>
      <c r="B1098" s="398">
        <v>1</v>
      </c>
      <c r="C1098" s="398" t="s">
        <v>1453</v>
      </c>
      <c r="D1098" s="398" t="s">
        <v>1452</v>
      </c>
      <c r="E1098" s="398">
        <v>34000</v>
      </c>
      <c r="F1098" s="398" t="s">
        <v>3877</v>
      </c>
      <c r="G1098" s="398">
        <v>6153824</v>
      </c>
      <c r="H1098" s="398" t="s">
        <v>1736</v>
      </c>
      <c r="I1098" s="398">
        <v>2</v>
      </c>
      <c r="J1098" s="398">
        <v>2</v>
      </c>
      <c r="K1098" s="398" t="s">
        <v>3964</v>
      </c>
    </row>
    <row r="1099" spans="1:11">
      <c r="A1099" s="398">
        <v>401720669</v>
      </c>
      <c r="B1099" s="398">
        <v>1</v>
      </c>
      <c r="C1099" s="398" t="s">
        <v>1455</v>
      </c>
      <c r="D1099" s="398" t="s">
        <v>1454</v>
      </c>
      <c r="E1099" s="398">
        <v>34000</v>
      </c>
      <c r="F1099" s="398" t="s">
        <v>3877</v>
      </c>
      <c r="G1099" s="398">
        <v>6155187</v>
      </c>
      <c r="H1099" s="398" t="s">
        <v>1758</v>
      </c>
      <c r="I1099" s="398">
        <v>2</v>
      </c>
      <c r="J1099" s="398">
        <v>1</v>
      </c>
      <c r="K1099" s="398" t="s">
        <v>3964</v>
      </c>
    </row>
    <row r="1100" spans="1:11">
      <c r="A1100" s="398">
        <v>1719905109</v>
      </c>
      <c r="B1100" s="398">
        <v>1</v>
      </c>
      <c r="C1100" s="398" t="s">
        <v>1432</v>
      </c>
      <c r="D1100" s="398" t="s">
        <v>2513</v>
      </c>
      <c r="E1100" s="398">
        <v>36000</v>
      </c>
      <c r="F1100" s="398" t="s">
        <v>3877</v>
      </c>
      <c r="G1100" s="398">
        <v>6155733</v>
      </c>
      <c r="H1100" s="398" t="s">
        <v>3896</v>
      </c>
      <c r="I1100" s="398">
        <v>1</v>
      </c>
      <c r="J1100" s="398">
        <v>1</v>
      </c>
      <c r="K1100" s="398" t="s">
        <v>3964</v>
      </c>
    </row>
    <row r="1101" spans="1:11">
      <c r="A1101" s="398">
        <v>401306717</v>
      </c>
      <c r="B1101" s="398">
        <v>1</v>
      </c>
      <c r="C1101" s="398" t="s">
        <v>4042</v>
      </c>
      <c r="D1101" s="398" t="s">
        <v>4043</v>
      </c>
      <c r="E1101" s="398">
        <v>34000</v>
      </c>
      <c r="F1101" s="398" t="s">
        <v>1715</v>
      </c>
      <c r="G1101" s="398">
        <v>6156999</v>
      </c>
      <c r="H1101" s="398" t="s">
        <v>1711</v>
      </c>
      <c r="I1101" s="398">
        <v>2</v>
      </c>
      <c r="J1101" s="398">
        <v>1</v>
      </c>
      <c r="K1101" s="398" t="s">
        <v>3964</v>
      </c>
    </row>
    <row r="1102" spans="1:11">
      <c r="A1102" s="398">
        <v>1720977022</v>
      </c>
      <c r="B1102" s="398">
        <v>1</v>
      </c>
      <c r="C1102" s="398" t="s">
        <v>1057</v>
      </c>
      <c r="D1102" s="398" t="s">
        <v>1056</v>
      </c>
      <c r="E1102" s="398">
        <v>34000</v>
      </c>
      <c r="F1102" s="398" t="s">
        <v>3877</v>
      </c>
      <c r="G1102" s="398">
        <v>6157197</v>
      </c>
      <c r="H1102" s="398" t="s">
        <v>1773</v>
      </c>
      <c r="I1102" s="398">
        <v>2</v>
      </c>
      <c r="J1102" s="398">
        <v>1</v>
      </c>
      <c r="K1102" s="398" t="s">
        <v>3964</v>
      </c>
    </row>
    <row r="1103" spans="1:11">
      <c r="A1103" s="398">
        <v>1707624589</v>
      </c>
      <c r="B1103" s="398">
        <v>1</v>
      </c>
      <c r="C1103" s="398" t="s">
        <v>480</v>
      </c>
      <c r="D1103" s="398" t="s">
        <v>1006</v>
      </c>
      <c r="E1103" s="398">
        <v>35000</v>
      </c>
      <c r="F1103" s="398" t="s">
        <v>3877</v>
      </c>
      <c r="G1103" s="398">
        <v>3400340</v>
      </c>
      <c r="H1103" s="398" t="s">
        <v>1798</v>
      </c>
      <c r="I1103" s="398">
        <v>1</v>
      </c>
      <c r="J1103" s="398">
        <v>1</v>
      </c>
      <c r="K1103" s="398" t="s">
        <v>3964</v>
      </c>
    </row>
    <row r="1104" spans="1:11">
      <c r="A1104" s="398">
        <v>1705521316</v>
      </c>
      <c r="B1104" s="398">
        <v>1</v>
      </c>
      <c r="C1104" s="398" t="s">
        <v>67</v>
      </c>
      <c r="D1104" s="398" t="s">
        <v>66</v>
      </c>
      <c r="E1104" s="398">
        <v>36000</v>
      </c>
      <c r="F1104" s="398" t="s">
        <v>3877</v>
      </c>
      <c r="G1104" s="398">
        <v>3400366</v>
      </c>
      <c r="H1104" s="398" t="s">
        <v>1811</v>
      </c>
      <c r="I1104" s="398">
        <v>1</v>
      </c>
      <c r="J1104" s="398">
        <v>1</v>
      </c>
      <c r="K1104" s="398" t="s">
        <v>3964</v>
      </c>
    </row>
    <row r="1105" spans="1:11">
      <c r="A1105" s="398">
        <v>1705249603</v>
      </c>
      <c r="B1105" s="398">
        <v>1</v>
      </c>
      <c r="C1105" s="398" t="s">
        <v>2845</v>
      </c>
      <c r="D1105" s="398" t="s">
        <v>2844</v>
      </c>
      <c r="E1105" s="398">
        <v>31000</v>
      </c>
      <c r="F1105" s="398" t="s">
        <v>3877</v>
      </c>
      <c r="G1105" s="398">
        <v>3400412</v>
      </c>
      <c r="H1105" s="398" t="s">
        <v>3885</v>
      </c>
      <c r="I1105" s="398">
        <v>1</v>
      </c>
      <c r="J1105" s="398">
        <v>6</v>
      </c>
      <c r="K1105" s="398" t="s">
        <v>3964</v>
      </c>
    </row>
    <row r="1106" spans="1:11">
      <c r="A1106" s="398">
        <v>1801807098</v>
      </c>
      <c r="B1106" s="398">
        <v>1</v>
      </c>
      <c r="C1106" s="398" t="s">
        <v>252</v>
      </c>
      <c r="D1106" s="398" t="s">
        <v>251</v>
      </c>
      <c r="E1106" s="398">
        <v>34000</v>
      </c>
      <c r="F1106" s="398" t="s">
        <v>3877</v>
      </c>
      <c r="G1106" s="398">
        <v>3400424</v>
      </c>
      <c r="H1106" s="398" t="s">
        <v>1711</v>
      </c>
      <c r="I1106" s="398">
        <v>1</v>
      </c>
      <c r="J1106" s="398">
        <v>1</v>
      </c>
      <c r="K1106" s="398" t="s">
        <v>3964</v>
      </c>
    </row>
    <row r="1107" spans="1:11">
      <c r="A1107" s="398">
        <v>1709893521</v>
      </c>
      <c r="B1107" s="398">
        <v>1</v>
      </c>
      <c r="C1107" s="398" t="s">
        <v>128</v>
      </c>
      <c r="D1107" s="398" t="s">
        <v>631</v>
      </c>
      <c r="E1107" s="398">
        <v>35000</v>
      </c>
      <c r="F1107" s="398" t="s">
        <v>3877</v>
      </c>
      <c r="G1107" s="398">
        <v>3400443</v>
      </c>
      <c r="H1107" s="398" t="s">
        <v>1798</v>
      </c>
      <c r="I1107" s="398">
        <v>1</v>
      </c>
      <c r="J1107" s="398">
        <v>1</v>
      </c>
      <c r="K1107" s="398" t="s">
        <v>3964</v>
      </c>
    </row>
    <row r="1108" spans="1:11">
      <c r="A1108" s="398">
        <v>1707769012</v>
      </c>
      <c r="B1108" s="398">
        <v>1</v>
      </c>
      <c r="C1108" s="398" t="s">
        <v>972</v>
      </c>
      <c r="D1108" s="398" t="s">
        <v>2828</v>
      </c>
      <c r="E1108" s="398">
        <v>31000</v>
      </c>
      <c r="F1108" s="398" t="s">
        <v>3877</v>
      </c>
      <c r="G1108" s="398">
        <v>3400508</v>
      </c>
      <c r="H1108" s="398" t="s">
        <v>3885</v>
      </c>
      <c r="I1108" s="398">
        <v>1</v>
      </c>
      <c r="J1108" s="398">
        <v>6</v>
      </c>
      <c r="K1108" s="398" t="s">
        <v>3964</v>
      </c>
    </row>
    <row r="1109" spans="1:11">
      <c r="A1109" s="398">
        <v>1709777500</v>
      </c>
      <c r="B1109" s="398">
        <v>1</v>
      </c>
      <c r="C1109" s="398" t="s">
        <v>318</v>
      </c>
      <c r="D1109" s="398" t="s">
        <v>1252</v>
      </c>
      <c r="E1109" s="398">
        <v>52000</v>
      </c>
      <c r="F1109" s="398" t="s">
        <v>3877</v>
      </c>
      <c r="G1109" s="398">
        <v>3400528</v>
      </c>
      <c r="H1109" s="398" t="s">
        <v>3878</v>
      </c>
      <c r="I1109" s="398">
        <v>1</v>
      </c>
      <c r="J1109" s="398">
        <v>1</v>
      </c>
      <c r="K1109" s="398" t="s">
        <v>3964</v>
      </c>
    </row>
    <row r="1110" spans="1:11">
      <c r="A1110" s="398">
        <v>1708060668</v>
      </c>
      <c r="B1110" s="398">
        <v>1</v>
      </c>
      <c r="C1110" s="398" t="s">
        <v>2578</v>
      </c>
      <c r="D1110" s="398" t="s">
        <v>2577</v>
      </c>
      <c r="E1110" s="398">
        <v>36000</v>
      </c>
      <c r="F1110" s="398" t="s">
        <v>3877</v>
      </c>
      <c r="G1110" s="398">
        <v>3400557</v>
      </c>
      <c r="H1110" s="398" t="s">
        <v>1831</v>
      </c>
      <c r="I1110" s="398">
        <v>1</v>
      </c>
      <c r="J1110" s="398">
        <v>1</v>
      </c>
      <c r="K1110" s="398" t="s">
        <v>3964</v>
      </c>
    </row>
    <row r="1111" spans="1:11">
      <c r="A1111" s="398">
        <v>1709265993</v>
      </c>
      <c r="B1111" s="398">
        <v>1</v>
      </c>
      <c r="C1111" s="398" t="s">
        <v>98</v>
      </c>
      <c r="D1111" s="398" t="s">
        <v>97</v>
      </c>
      <c r="E1111" s="398">
        <v>37000</v>
      </c>
      <c r="F1111" s="398" t="s">
        <v>3877</v>
      </c>
      <c r="G1111" s="398">
        <v>3400608</v>
      </c>
      <c r="H1111" s="398" t="s">
        <v>3959</v>
      </c>
      <c r="I1111" s="398">
        <v>1</v>
      </c>
      <c r="J1111" s="398">
        <v>2</v>
      </c>
      <c r="K1111" s="398" t="s">
        <v>3964</v>
      </c>
    </row>
    <row r="1112" spans="1:11">
      <c r="A1112" s="398">
        <v>1708885866</v>
      </c>
      <c r="B1112" s="398">
        <v>1</v>
      </c>
      <c r="C1112" s="398" t="s">
        <v>2554</v>
      </c>
      <c r="D1112" s="398" t="s">
        <v>2553</v>
      </c>
      <c r="E1112" s="398">
        <v>36000</v>
      </c>
      <c r="F1112" s="398" t="s">
        <v>3877</v>
      </c>
      <c r="G1112" s="398">
        <v>3400620</v>
      </c>
      <c r="H1112" s="398" t="s">
        <v>1831</v>
      </c>
      <c r="I1112" s="398" t="s">
        <v>3964</v>
      </c>
      <c r="J1112" s="398">
        <v>1</v>
      </c>
      <c r="K1112" s="398" t="s">
        <v>3964</v>
      </c>
    </row>
    <row r="1113" spans="1:11">
      <c r="A1113" s="398">
        <v>1709491425</v>
      </c>
      <c r="B1113" s="398">
        <v>1</v>
      </c>
      <c r="C1113" s="398" t="s">
        <v>2021</v>
      </c>
      <c r="D1113" s="398" t="s">
        <v>2020</v>
      </c>
      <c r="E1113" s="398">
        <v>35000</v>
      </c>
      <c r="F1113" s="398" t="s">
        <v>3877</v>
      </c>
      <c r="G1113" s="398">
        <v>3400850</v>
      </c>
      <c r="H1113" s="398" t="s">
        <v>2318</v>
      </c>
      <c r="I1113" s="398">
        <v>1</v>
      </c>
      <c r="J1113" s="398">
        <v>3</v>
      </c>
      <c r="K1113" s="398" t="s">
        <v>3964</v>
      </c>
    </row>
    <row r="1114" spans="1:11">
      <c r="A1114" s="398">
        <v>1900235704</v>
      </c>
      <c r="B1114" s="398">
        <v>1</v>
      </c>
      <c r="C1114" s="398" t="s">
        <v>90</v>
      </c>
      <c r="D1114" s="398" t="s">
        <v>89</v>
      </c>
      <c r="E1114" s="398">
        <v>35000</v>
      </c>
      <c r="F1114" s="398" t="s">
        <v>3877</v>
      </c>
      <c r="G1114" s="398">
        <v>3400952</v>
      </c>
      <c r="H1114" s="398" t="s">
        <v>1936</v>
      </c>
      <c r="I1114" s="398">
        <v>1</v>
      </c>
      <c r="J1114" s="398">
        <v>1</v>
      </c>
      <c r="K1114" s="398" t="s">
        <v>3964</v>
      </c>
    </row>
    <row r="1115" spans="1:11">
      <c r="A1115" s="398">
        <v>701924771</v>
      </c>
      <c r="B1115" s="398">
        <v>1</v>
      </c>
      <c r="C1115" s="398" t="s">
        <v>3510</v>
      </c>
      <c r="D1115" s="398" t="s">
        <v>3509</v>
      </c>
      <c r="E1115" s="398">
        <v>35010</v>
      </c>
      <c r="F1115" s="398" t="s">
        <v>3877</v>
      </c>
      <c r="G1115" s="398">
        <v>3401056</v>
      </c>
      <c r="H1115" s="398" t="s">
        <v>1803</v>
      </c>
      <c r="I1115" s="398">
        <v>1</v>
      </c>
      <c r="J1115" s="398">
        <v>1</v>
      </c>
      <c r="K1115" s="398" t="s">
        <v>3964</v>
      </c>
    </row>
    <row r="1116" spans="1:11">
      <c r="A1116" s="398">
        <v>1713826053</v>
      </c>
      <c r="B1116" s="398">
        <v>1</v>
      </c>
      <c r="C1116" s="398" t="s">
        <v>699</v>
      </c>
      <c r="D1116" s="398" t="s">
        <v>698</v>
      </c>
      <c r="E1116" s="398">
        <v>35000</v>
      </c>
      <c r="F1116" s="398" t="s">
        <v>3877</v>
      </c>
      <c r="G1116" s="398">
        <v>3401246</v>
      </c>
      <c r="H1116" s="398" t="s">
        <v>1572</v>
      </c>
      <c r="I1116" s="398">
        <v>2</v>
      </c>
      <c r="J1116" s="398">
        <v>3</v>
      </c>
      <c r="K1116" s="398" t="s">
        <v>3964</v>
      </c>
    </row>
    <row r="1117" spans="1:11">
      <c r="A1117" s="398">
        <v>1711427938</v>
      </c>
      <c r="B1117" s="398">
        <v>1</v>
      </c>
      <c r="C1117" s="398" t="s">
        <v>2350</v>
      </c>
      <c r="D1117" s="398" t="s">
        <v>2349</v>
      </c>
      <c r="E1117" s="398">
        <v>37000</v>
      </c>
      <c r="F1117" s="398" t="s">
        <v>3877</v>
      </c>
      <c r="G1117" s="398">
        <v>3401433</v>
      </c>
      <c r="H1117" s="398" t="s">
        <v>1826</v>
      </c>
      <c r="I1117" s="398">
        <v>2</v>
      </c>
      <c r="J1117" s="398">
        <v>1</v>
      </c>
      <c r="K1117" s="398" t="s">
        <v>3964</v>
      </c>
    </row>
    <row r="1118" spans="1:11">
      <c r="A1118" s="398">
        <v>1713617031</v>
      </c>
      <c r="B1118" s="398">
        <v>1</v>
      </c>
      <c r="C1118" s="398" t="s">
        <v>109</v>
      </c>
      <c r="D1118" s="398" t="s">
        <v>108</v>
      </c>
      <c r="E1118" s="398">
        <v>34000</v>
      </c>
      <c r="F1118" s="398" t="s">
        <v>3877</v>
      </c>
      <c r="G1118" s="398">
        <v>3401453</v>
      </c>
      <c r="H1118" s="398" t="s">
        <v>1711</v>
      </c>
      <c r="I1118" s="398">
        <v>1</v>
      </c>
      <c r="J1118" s="398">
        <v>1</v>
      </c>
      <c r="K1118" s="398" t="s">
        <v>3964</v>
      </c>
    </row>
    <row r="1119" spans="1:11">
      <c r="A1119" s="398">
        <v>1711734226</v>
      </c>
      <c r="B1119" s="398">
        <v>1</v>
      </c>
      <c r="C1119" s="398" t="s">
        <v>587</v>
      </c>
      <c r="D1119" s="398" t="s">
        <v>586</v>
      </c>
      <c r="E1119" s="398">
        <v>52000</v>
      </c>
      <c r="F1119" s="398" t="s">
        <v>3877</v>
      </c>
      <c r="G1119" s="398">
        <v>3401463</v>
      </c>
      <c r="H1119" s="398" t="s">
        <v>3878</v>
      </c>
      <c r="I1119" s="398">
        <v>1</v>
      </c>
      <c r="J1119" s="398">
        <v>1</v>
      </c>
      <c r="K1119" s="398" t="s">
        <v>3964</v>
      </c>
    </row>
    <row r="1120" spans="1:11">
      <c r="A1120" s="398">
        <v>1711407633</v>
      </c>
      <c r="B1120" s="398">
        <v>1</v>
      </c>
      <c r="C1120" s="398" t="s">
        <v>2752</v>
      </c>
      <c r="D1120" s="398" t="s">
        <v>2751</v>
      </c>
      <c r="E1120" s="398">
        <v>34000</v>
      </c>
      <c r="F1120" s="398" t="s">
        <v>3877</v>
      </c>
      <c r="G1120" s="398">
        <v>3401468</v>
      </c>
      <c r="H1120" s="398" t="s">
        <v>1758</v>
      </c>
      <c r="I1120" s="398">
        <v>2</v>
      </c>
      <c r="J1120" s="398">
        <v>1</v>
      </c>
      <c r="K1120" s="398" t="s">
        <v>3964</v>
      </c>
    </row>
    <row r="1121" spans="1:11">
      <c r="A1121" s="398">
        <v>1711418382</v>
      </c>
      <c r="B1121" s="398">
        <v>1</v>
      </c>
      <c r="C1121" s="398" t="s">
        <v>701</v>
      </c>
      <c r="D1121" s="398" t="s">
        <v>2106</v>
      </c>
      <c r="E1121" s="398">
        <v>37000</v>
      </c>
      <c r="F1121" s="398" t="s">
        <v>3877</v>
      </c>
      <c r="G1121" s="398">
        <v>3401474</v>
      </c>
      <c r="H1121" s="398" t="s">
        <v>1826</v>
      </c>
      <c r="I1121" s="398" t="s">
        <v>3964</v>
      </c>
      <c r="J1121" s="398">
        <v>3</v>
      </c>
      <c r="K1121" s="398" t="s">
        <v>3964</v>
      </c>
    </row>
    <row r="1122" spans="1:11">
      <c r="A1122" s="398">
        <v>1713691176</v>
      </c>
      <c r="B1122" s="398">
        <v>1</v>
      </c>
      <c r="C1122" s="398" t="s">
        <v>1372</v>
      </c>
      <c r="D1122" s="398" t="s">
        <v>1371</v>
      </c>
      <c r="E1122" s="398">
        <v>35000</v>
      </c>
      <c r="F1122" s="398" t="s">
        <v>3877</v>
      </c>
      <c r="G1122" s="398">
        <v>3401475</v>
      </c>
      <c r="H1122" s="398" t="s">
        <v>1936</v>
      </c>
      <c r="I1122" s="398">
        <v>1</v>
      </c>
      <c r="J1122" s="398">
        <v>1</v>
      </c>
      <c r="K1122" s="398" t="s">
        <v>3964</v>
      </c>
    </row>
    <row r="1123" spans="1:11">
      <c r="A1123" s="398">
        <v>1713702221</v>
      </c>
      <c r="B1123" s="398">
        <v>1</v>
      </c>
      <c r="C1123" s="398" t="s">
        <v>379</v>
      </c>
      <c r="D1123" s="398" t="s">
        <v>1007</v>
      </c>
      <c r="E1123" s="398">
        <v>52000</v>
      </c>
      <c r="F1123" s="398" t="s">
        <v>3877</v>
      </c>
      <c r="G1123" s="398">
        <v>3401497</v>
      </c>
      <c r="H1123" s="398" t="s">
        <v>3878</v>
      </c>
      <c r="I1123" s="398">
        <v>1</v>
      </c>
      <c r="J1123" s="398">
        <v>1</v>
      </c>
      <c r="K1123" s="398" t="s">
        <v>3964</v>
      </c>
    </row>
    <row r="1124" spans="1:11">
      <c r="A1124" s="398">
        <v>1715584502</v>
      </c>
      <c r="B1124" s="398">
        <v>1</v>
      </c>
      <c r="C1124" s="398" t="s">
        <v>1193</v>
      </c>
      <c r="D1124" s="398" t="s">
        <v>1192</v>
      </c>
      <c r="E1124" s="398">
        <v>36000</v>
      </c>
      <c r="F1124" s="398" t="s">
        <v>3877</v>
      </c>
      <c r="G1124" s="398">
        <v>3407086</v>
      </c>
      <c r="H1124" s="398" t="s">
        <v>1815</v>
      </c>
      <c r="I1124" s="398">
        <v>1</v>
      </c>
      <c r="J1124" s="398">
        <v>3</v>
      </c>
      <c r="K1124" s="398" t="s">
        <v>3964</v>
      </c>
    </row>
    <row r="1125" spans="1:11">
      <c r="A1125" s="398">
        <v>1715490593</v>
      </c>
      <c r="B1125" s="398">
        <v>1</v>
      </c>
      <c r="C1125" s="398" t="s">
        <v>294</v>
      </c>
      <c r="D1125" s="398" t="s">
        <v>292</v>
      </c>
      <c r="E1125" s="398">
        <v>37000</v>
      </c>
      <c r="F1125" s="398" t="s">
        <v>3877</v>
      </c>
      <c r="G1125" s="398">
        <v>3600253</v>
      </c>
      <c r="H1125" s="398" t="s">
        <v>1826</v>
      </c>
      <c r="I1125" s="398">
        <v>1</v>
      </c>
      <c r="J1125" s="398">
        <v>1</v>
      </c>
      <c r="K1125" s="398" t="s">
        <v>3964</v>
      </c>
    </row>
    <row r="1126" spans="1:11">
      <c r="A1126" s="398">
        <v>1712596111</v>
      </c>
      <c r="B1126" s="398">
        <v>1</v>
      </c>
      <c r="C1126" s="398" t="s">
        <v>474</v>
      </c>
      <c r="D1126" s="398" t="s">
        <v>473</v>
      </c>
      <c r="E1126" s="398">
        <v>37000</v>
      </c>
      <c r="F1126" s="398" t="s">
        <v>3877</v>
      </c>
      <c r="G1126" s="398">
        <v>3600258</v>
      </c>
      <c r="H1126" s="398" t="s">
        <v>1826</v>
      </c>
      <c r="I1126" s="398">
        <v>1</v>
      </c>
      <c r="J1126" s="398">
        <v>1</v>
      </c>
      <c r="K1126" s="398" t="s">
        <v>3964</v>
      </c>
    </row>
    <row r="1127" spans="1:11">
      <c r="A1127" s="398">
        <v>1715593198</v>
      </c>
      <c r="B1127" s="398">
        <v>1</v>
      </c>
      <c r="C1127" s="398" t="s">
        <v>593</v>
      </c>
      <c r="D1127" s="398" t="s">
        <v>2062</v>
      </c>
      <c r="E1127" s="398">
        <v>34000</v>
      </c>
      <c r="F1127" s="398" t="s">
        <v>3877</v>
      </c>
      <c r="G1127" s="398">
        <v>3600259</v>
      </c>
      <c r="H1127" s="398" t="s">
        <v>1563</v>
      </c>
      <c r="I1127" s="398">
        <v>1</v>
      </c>
      <c r="J1127" s="398">
        <v>2</v>
      </c>
      <c r="K1127" s="398" t="s">
        <v>3964</v>
      </c>
    </row>
    <row r="1128" spans="1:11">
      <c r="A1128" s="398">
        <v>1714919246</v>
      </c>
      <c r="B1128" s="398">
        <v>1</v>
      </c>
      <c r="C1128" s="398" t="s">
        <v>1325</v>
      </c>
      <c r="D1128" s="398" t="s">
        <v>1324</v>
      </c>
      <c r="E1128" s="398">
        <v>35000</v>
      </c>
      <c r="F1128" s="398" t="s">
        <v>3877</v>
      </c>
      <c r="G1128" s="398">
        <v>3600273</v>
      </c>
      <c r="H1128" s="398" t="s">
        <v>2318</v>
      </c>
      <c r="I1128" s="398">
        <v>1</v>
      </c>
      <c r="J1128" s="398">
        <v>1</v>
      </c>
      <c r="K1128" s="398" t="s">
        <v>3964</v>
      </c>
    </row>
    <row r="1129" spans="1:11">
      <c r="A1129" s="398">
        <v>1715206502</v>
      </c>
      <c r="B1129" s="398">
        <v>1</v>
      </c>
      <c r="C1129" s="398" t="s">
        <v>1264</v>
      </c>
      <c r="D1129" s="398" t="s">
        <v>1263</v>
      </c>
      <c r="E1129" s="398">
        <v>37000</v>
      </c>
      <c r="F1129" s="398" t="s">
        <v>3877</v>
      </c>
      <c r="G1129" s="398">
        <v>3600275</v>
      </c>
      <c r="H1129" s="398" t="s">
        <v>1673</v>
      </c>
      <c r="I1129" s="398">
        <v>1</v>
      </c>
      <c r="J1129" s="398">
        <v>2</v>
      </c>
      <c r="K1129" s="398" t="s">
        <v>3964</v>
      </c>
    </row>
    <row r="1130" spans="1:11">
      <c r="A1130" s="398">
        <v>1709291601</v>
      </c>
      <c r="B1130" s="398">
        <v>1</v>
      </c>
      <c r="C1130" s="398" t="s">
        <v>780</v>
      </c>
      <c r="D1130" s="398" t="s">
        <v>779</v>
      </c>
      <c r="E1130" s="398">
        <v>34000</v>
      </c>
      <c r="F1130" s="398" t="s">
        <v>3877</v>
      </c>
      <c r="G1130" s="398">
        <v>3600278</v>
      </c>
      <c r="H1130" s="398" t="s">
        <v>1758</v>
      </c>
      <c r="I1130" s="398">
        <v>2</v>
      </c>
      <c r="J1130" s="398">
        <v>1</v>
      </c>
      <c r="K1130" s="398" t="s">
        <v>3964</v>
      </c>
    </row>
    <row r="1131" spans="1:11">
      <c r="A1131" s="398">
        <v>1713629507</v>
      </c>
      <c r="B1131" s="398">
        <v>1</v>
      </c>
      <c r="C1131" s="398" t="s">
        <v>968</v>
      </c>
      <c r="D1131" s="398" t="s">
        <v>967</v>
      </c>
      <c r="E1131" s="398">
        <v>36000</v>
      </c>
      <c r="F1131" s="398" t="s">
        <v>3877</v>
      </c>
      <c r="G1131" s="398">
        <v>3600289</v>
      </c>
      <c r="H1131" s="398" t="s">
        <v>3896</v>
      </c>
      <c r="I1131" s="398">
        <v>1</v>
      </c>
      <c r="J1131" s="398">
        <v>2</v>
      </c>
      <c r="K1131" s="398" t="s">
        <v>3964</v>
      </c>
    </row>
    <row r="1132" spans="1:11">
      <c r="A1132" s="398">
        <v>1712680006</v>
      </c>
      <c r="B1132" s="398">
        <v>1</v>
      </c>
      <c r="C1132" s="398" t="s">
        <v>1046</v>
      </c>
      <c r="D1132" s="398" t="s">
        <v>1045</v>
      </c>
      <c r="E1132" s="398">
        <v>34000</v>
      </c>
      <c r="F1132" s="398" t="s">
        <v>3877</v>
      </c>
      <c r="G1132" s="398">
        <v>3600293</v>
      </c>
      <c r="H1132" s="398" t="s">
        <v>1758</v>
      </c>
      <c r="I1132" s="398">
        <v>1</v>
      </c>
      <c r="J1132" s="398">
        <v>1</v>
      </c>
      <c r="K1132" s="398" t="s">
        <v>3964</v>
      </c>
    </row>
    <row r="1133" spans="1:11">
      <c r="A1133" s="398">
        <v>1714740345</v>
      </c>
      <c r="B1133" s="398">
        <v>1</v>
      </c>
      <c r="C1133" s="398" t="s">
        <v>667</v>
      </c>
      <c r="D1133" s="398" t="s">
        <v>666</v>
      </c>
      <c r="E1133" s="398">
        <v>37000</v>
      </c>
      <c r="F1133" s="398" t="s">
        <v>3877</v>
      </c>
      <c r="G1133" s="398">
        <v>3600294</v>
      </c>
      <c r="H1133" s="398" t="s">
        <v>1899</v>
      </c>
      <c r="I1133" s="398" t="s">
        <v>3964</v>
      </c>
      <c r="J1133" s="398">
        <v>2</v>
      </c>
      <c r="K1133" s="398" t="s">
        <v>3964</v>
      </c>
    </row>
    <row r="1134" spans="1:11">
      <c r="A1134" s="398">
        <v>1716915838</v>
      </c>
      <c r="B1134" s="398">
        <v>1</v>
      </c>
      <c r="C1134" s="398" t="s">
        <v>726</v>
      </c>
      <c r="D1134" s="398" t="s">
        <v>725</v>
      </c>
      <c r="E1134" s="398">
        <v>36000</v>
      </c>
      <c r="F1134" s="398" t="s">
        <v>3877</v>
      </c>
      <c r="G1134" s="398">
        <v>3600298</v>
      </c>
      <c r="H1134" s="398" t="s">
        <v>1811</v>
      </c>
      <c r="I1134" s="398">
        <v>1</v>
      </c>
      <c r="J1134" s="398">
        <v>1</v>
      </c>
      <c r="K1134" s="398" t="s">
        <v>3964</v>
      </c>
    </row>
    <row r="1135" spans="1:11">
      <c r="A1135" s="398">
        <v>1713078440</v>
      </c>
      <c r="B1135" s="398">
        <v>1</v>
      </c>
      <c r="C1135" s="398" t="s">
        <v>1305</v>
      </c>
      <c r="D1135" s="398" t="s">
        <v>1304</v>
      </c>
      <c r="E1135" s="398">
        <v>35000</v>
      </c>
      <c r="F1135" s="398" t="s">
        <v>3877</v>
      </c>
      <c r="G1135" s="398">
        <v>3600299</v>
      </c>
      <c r="H1135" s="398" t="s">
        <v>1730</v>
      </c>
      <c r="I1135" s="398">
        <v>3</v>
      </c>
      <c r="J1135" s="398" t="s">
        <v>3964</v>
      </c>
      <c r="K1135" s="398" t="s">
        <v>3964</v>
      </c>
    </row>
    <row r="1136" spans="1:11">
      <c r="A1136" s="398">
        <v>1712568672</v>
      </c>
      <c r="B1136" s="398">
        <v>1</v>
      </c>
      <c r="C1136" s="398" t="s">
        <v>455</v>
      </c>
      <c r="D1136" s="398" t="s">
        <v>536</v>
      </c>
      <c r="E1136" s="398">
        <v>34000</v>
      </c>
      <c r="F1136" s="398" t="s">
        <v>3877</v>
      </c>
      <c r="G1136" s="398">
        <v>3600301</v>
      </c>
      <c r="H1136" s="398" t="s">
        <v>1773</v>
      </c>
      <c r="I1136" s="398">
        <v>1</v>
      </c>
      <c r="J1136" s="398">
        <v>1</v>
      </c>
      <c r="K1136" s="398" t="s">
        <v>3964</v>
      </c>
    </row>
    <row r="1137" spans="1:11">
      <c r="A1137" s="398">
        <v>1802774784</v>
      </c>
      <c r="B1137" s="398">
        <v>1</v>
      </c>
      <c r="C1137" s="398" t="s">
        <v>2000</v>
      </c>
      <c r="D1137" s="398" t="s">
        <v>1999</v>
      </c>
      <c r="E1137" s="398">
        <v>35000</v>
      </c>
      <c r="F1137" s="398" t="s">
        <v>3877</v>
      </c>
      <c r="G1137" s="398">
        <v>3600305</v>
      </c>
      <c r="H1137" s="398" t="s">
        <v>1730</v>
      </c>
      <c r="I1137" s="398">
        <v>1</v>
      </c>
      <c r="J1137" s="398">
        <v>3</v>
      </c>
      <c r="K1137" s="398" t="s">
        <v>3964</v>
      </c>
    </row>
    <row r="1138" spans="1:11">
      <c r="A1138" s="398">
        <v>1712455334</v>
      </c>
      <c r="B1138" s="398">
        <v>1</v>
      </c>
      <c r="C1138" s="398" t="s">
        <v>736</v>
      </c>
      <c r="D1138" s="398" t="s">
        <v>1183</v>
      </c>
      <c r="E1138" s="398">
        <v>52000</v>
      </c>
      <c r="F1138" s="398" t="s">
        <v>3877</v>
      </c>
      <c r="G1138" s="398">
        <v>3600368</v>
      </c>
      <c r="H1138" s="398" t="s">
        <v>3878</v>
      </c>
      <c r="I1138" s="398">
        <v>1</v>
      </c>
      <c r="J1138" s="398">
        <v>3</v>
      </c>
      <c r="K1138" s="398" t="s">
        <v>3964</v>
      </c>
    </row>
    <row r="1139" spans="1:11">
      <c r="A1139" s="398">
        <v>1715900062</v>
      </c>
      <c r="B1139" s="398">
        <v>1</v>
      </c>
      <c r="C1139" s="398" t="s">
        <v>109</v>
      </c>
      <c r="D1139" s="398" t="s">
        <v>746</v>
      </c>
      <c r="E1139" s="398">
        <v>36000</v>
      </c>
      <c r="F1139" s="398" t="s">
        <v>3877</v>
      </c>
      <c r="G1139" s="398">
        <v>3600369</v>
      </c>
      <c r="H1139" s="398" t="s">
        <v>1815</v>
      </c>
      <c r="I1139" s="398">
        <v>1</v>
      </c>
      <c r="J1139" s="398">
        <v>1</v>
      </c>
      <c r="K1139" s="398" t="s">
        <v>3964</v>
      </c>
    </row>
    <row r="1140" spans="1:11">
      <c r="A1140" s="398">
        <v>1714484811</v>
      </c>
      <c r="B1140" s="398">
        <v>1</v>
      </c>
      <c r="C1140" s="398" t="s">
        <v>468</v>
      </c>
      <c r="D1140" s="398" t="s">
        <v>467</v>
      </c>
      <c r="E1140" s="398">
        <v>36000</v>
      </c>
      <c r="F1140" s="398" t="s">
        <v>3877</v>
      </c>
      <c r="G1140" s="398">
        <v>3600375</v>
      </c>
      <c r="H1140" s="398" t="s">
        <v>1723</v>
      </c>
      <c r="I1140" s="398">
        <v>1</v>
      </c>
      <c r="J1140" s="398">
        <v>3</v>
      </c>
      <c r="K1140" s="398" t="s">
        <v>3964</v>
      </c>
    </row>
    <row r="1141" spans="1:11">
      <c r="A1141" s="398">
        <v>1711616290</v>
      </c>
      <c r="B1141" s="398">
        <v>1</v>
      </c>
      <c r="C1141" s="398" t="s">
        <v>2123</v>
      </c>
      <c r="D1141" s="398" t="s">
        <v>2122</v>
      </c>
      <c r="E1141" s="398">
        <v>37000</v>
      </c>
      <c r="F1141" s="398" t="s">
        <v>3877</v>
      </c>
      <c r="G1141" s="398">
        <v>3600381</v>
      </c>
      <c r="H1141" s="398" t="s">
        <v>3959</v>
      </c>
      <c r="I1141" s="398">
        <v>1</v>
      </c>
      <c r="J1141" s="398">
        <v>2</v>
      </c>
      <c r="K1141" s="398" t="s">
        <v>3964</v>
      </c>
    </row>
    <row r="1142" spans="1:11">
      <c r="A1142" s="398">
        <v>602357667</v>
      </c>
      <c r="B1142" s="398">
        <v>1</v>
      </c>
      <c r="C1142" s="398" t="s">
        <v>553</v>
      </c>
      <c r="D1142" s="398" t="s">
        <v>552</v>
      </c>
      <c r="E1142" s="398">
        <v>36000</v>
      </c>
      <c r="F1142" s="398" t="s">
        <v>3877</v>
      </c>
      <c r="G1142" s="398">
        <v>3600546</v>
      </c>
      <c r="H1142" s="398" t="s">
        <v>3936</v>
      </c>
      <c r="I1142" s="398">
        <v>2</v>
      </c>
      <c r="J1142" s="398">
        <v>3</v>
      </c>
      <c r="K1142" s="398" t="s">
        <v>3964</v>
      </c>
    </row>
    <row r="1143" spans="1:11">
      <c r="A1143" s="398">
        <v>602931487</v>
      </c>
      <c r="B1143" s="398">
        <v>1</v>
      </c>
      <c r="C1143" s="398" t="s">
        <v>1436</v>
      </c>
      <c r="D1143" s="398" t="s">
        <v>1435</v>
      </c>
      <c r="E1143" s="398">
        <v>52000</v>
      </c>
      <c r="F1143" s="398" t="s">
        <v>3877</v>
      </c>
      <c r="G1143" s="398">
        <v>3600548</v>
      </c>
      <c r="H1143" s="398" t="s">
        <v>1615</v>
      </c>
      <c r="I1143" s="398">
        <v>1</v>
      </c>
      <c r="J1143" s="398">
        <v>3</v>
      </c>
      <c r="K1143" s="398" t="s">
        <v>3964</v>
      </c>
    </row>
    <row r="1144" spans="1:11">
      <c r="A1144" s="398">
        <v>1713957288</v>
      </c>
      <c r="B1144" s="398">
        <v>1</v>
      </c>
      <c r="C1144" s="398" t="s">
        <v>280</v>
      </c>
      <c r="D1144" s="398" t="s">
        <v>977</v>
      </c>
      <c r="E1144" s="398">
        <v>37000</v>
      </c>
      <c r="F1144" s="398" t="s">
        <v>3877</v>
      </c>
      <c r="G1144" s="398">
        <v>3600563</v>
      </c>
      <c r="H1144" s="398" t="s">
        <v>1826</v>
      </c>
      <c r="I1144" s="398">
        <v>1</v>
      </c>
      <c r="J1144" s="398">
        <v>1</v>
      </c>
      <c r="K1144" s="398" t="s">
        <v>3964</v>
      </c>
    </row>
    <row r="1145" spans="1:11">
      <c r="A1145" s="398">
        <v>1713655015</v>
      </c>
      <c r="B1145" s="398">
        <v>1</v>
      </c>
      <c r="C1145" s="398" t="s">
        <v>204</v>
      </c>
      <c r="D1145" s="398" t="s">
        <v>203</v>
      </c>
      <c r="E1145" s="398">
        <v>35000</v>
      </c>
      <c r="F1145" s="398" t="s">
        <v>3877</v>
      </c>
      <c r="G1145" s="398">
        <v>3600571</v>
      </c>
      <c r="H1145" s="398" t="s">
        <v>1936</v>
      </c>
      <c r="I1145" s="398">
        <v>1</v>
      </c>
      <c r="J1145" s="398">
        <v>2</v>
      </c>
      <c r="K1145" s="398" t="s">
        <v>3964</v>
      </c>
    </row>
    <row r="1146" spans="1:11">
      <c r="A1146" s="398">
        <v>1713462305</v>
      </c>
      <c r="B1146" s="398">
        <v>1</v>
      </c>
      <c r="C1146" s="398" t="s">
        <v>2091</v>
      </c>
      <c r="D1146" s="398" t="s">
        <v>2090</v>
      </c>
      <c r="E1146" s="398">
        <v>36000</v>
      </c>
      <c r="F1146" s="398" t="s">
        <v>3877</v>
      </c>
      <c r="G1146" s="398">
        <v>3600573</v>
      </c>
      <c r="H1146" s="398" t="s">
        <v>1815</v>
      </c>
      <c r="I1146" s="398">
        <v>1</v>
      </c>
      <c r="J1146" s="398">
        <v>2</v>
      </c>
      <c r="K1146" s="398" t="s">
        <v>3964</v>
      </c>
    </row>
    <row r="1147" spans="1:11">
      <c r="A1147" s="398">
        <v>1714213459</v>
      </c>
      <c r="B1147" s="398">
        <v>1</v>
      </c>
      <c r="C1147" s="398" t="s">
        <v>84</v>
      </c>
      <c r="D1147" s="398" t="s">
        <v>740</v>
      </c>
      <c r="E1147" s="398">
        <v>52000</v>
      </c>
      <c r="F1147" s="398" t="s">
        <v>3877</v>
      </c>
      <c r="G1147" s="398">
        <v>3600575</v>
      </c>
      <c r="H1147" s="398" t="s">
        <v>3878</v>
      </c>
      <c r="I1147" s="398">
        <v>1</v>
      </c>
      <c r="J1147" s="398">
        <v>1</v>
      </c>
      <c r="K1147" s="398" t="s">
        <v>3964</v>
      </c>
    </row>
    <row r="1148" spans="1:11">
      <c r="A1148" s="398">
        <v>1714290440</v>
      </c>
      <c r="B1148" s="398">
        <v>1</v>
      </c>
      <c r="C1148" s="398" t="s">
        <v>480</v>
      </c>
      <c r="D1148" s="398" t="s">
        <v>556</v>
      </c>
      <c r="E1148" s="398">
        <v>37000</v>
      </c>
      <c r="F1148" s="398" t="s">
        <v>3877</v>
      </c>
      <c r="G1148" s="398">
        <v>3600576</v>
      </c>
      <c r="H1148" s="398" t="s">
        <v>1782</v>
      </c>
      <c r="I1148" s="398">
        <v>1</v>
      </c>
      <c r="J1148" s="398">
        <v>1</v>
      </c>
      <c r="K1148" s="398" t="s">
        <v>3964</v>
      </c>
    </row>
    <row r="1149" spans="1:11">
      <c r="A1149" s="398">
        <v>1711437101</v>
      </c>
      <c r="B1149" s="398">
        <v>1</v>
      </c>
      <c r="C1149" s="398" t="s">
        <v>2878</v>
      </c>
      <c r="D1149" s="398" t="s">
        <v>2877</v>
      </c>
      <c r="E1149" s="398">
        <v>31000</v>
      </c>
      <c r="F1149" s="398" t="s">
        <v>3877</v>
      </c>
      <c r="G1149" s="398">
        <v>3600579</v>
      </c>
      <c r="H1149" s="398" t="s">
        <v>3885</v>
      </c>
      <c r="I1149" s="398">
        <v>1</v>
      </c>
      <c r="J1149" s="398">
        <v>6</v>
      </c>
      <c r="K1149" s="398" t="s">
        <v>3964</v>
      </c>
    </row>
    <row r="1150" spans="1:11">
      <c r="A1150" s="398">
        <v>1708800253</v>
      </c>
      <c r="B1150" s="398">
        <v>1</v>
      </c>
      <c r="C1150" s="398" t="s">
        <v>1967</v>
      </c>
      <c r="D1150" s="398" t="s">
        <v>1966</v>
      </c>
      <c r="E1150" s="398">
        <v>35000</v>
      </c>
      <c r="F1150" s="398" t="s">
        <v>3877</v>
      </c>
      <c r="G1150" s="398">
        <v>3600669</v>
      </c>
      <c r="H1150" s="398" t="s">
        <v>2318</v>
      </c>
      <c r="I1150" s="398">
        <v>3</v>
      </c>
      <c r="J1150" s="398">
        <v>1</v>
      </c>
      <c r="K1150" s="398" t="s">
        <v>3964</v>
      </c>
    </row>
    <row r="1151" spans="1:11">
      <c r="A1151" s="398">
        <v>1713752358</v>
      </c>
      <c r="B1151" s="398">
        <v>1</v>
      </c>
      <c r="C1151" s="398" t="s">
        <v>263</v>
      </c>
      <c r="D1151" s="398" t="s">
        <v>262</v>
      </c>
      <c r="E1151" s="398">
        <v>37000</v>
      </c>
      <c r="F1151" s="398" t="s">
        <v>3877</v>
      </c>
      <c r="G1151" s="398">
        <v>3600670</v>
      </c>
      <c r="H1151" s="398" t="s">
        <v>1746</v>
      </c>
      <c r="I1151" s="398">
        <v>2</v>
      </c>
      <c r="J1151" s="398">
        <v>3</v>
      </c>
      <c r="K1151" s="398" t="s">
        <v>3964</v>
      </c>
    </row>
    <row r="1152" spans="1:11">
      <c r="A1152" s="398">
        <v>1712863685</v>
      </c>
      <c r="B1152" s="398">
        <v>1</v>
      </c>
      <c r="C1152" s="398" t="s">
        <v>87</v>
      </c>
      <c r="D1152" s="398" t="s">
        <v>235</v>
      </c>
      <c r="E1152" s="398">
        <v>35000</v>
      </c>
      <c r="F1152" s="398" t="s">
        <v>3877</v>
      </c>
      <c r="G1152" s="398">
        <v>3600671</v>
      </c>
      <c r="H1152" s="398" t="s">
        <v>2318</v>
      </c>
      <c r="I1152" s="398">
        <v>1</v>
      </c>
      <c r="J1152" s="398">
        <v>1</v>
      </c>
      <c r="K1152" s="398" t="s">
        <v>3964</v>
      </c>
    </row>
    <row r="1153" spans="1:11">
      <c r="A1153" s="398">
        <v>1716298581</v>
      </c>
      <c r="B1153" s="398">
        <v>1</v>
      </c>
      <c r="C1153" s="398" t="s">
        <v>2028</v>
      </c>
      <c r="D1153" s="398" t="s">
        <v>2027</v>
      </c>
      <c r="E1153" s="398">
        <v>35000</v>
      </c>
      <c r="F1153" s="398" t="s">
        <v>3877</v>
      </c>
      <c r="G1153" s="398">
        <v>3600677</v>
      </c>
      <c r="H1153" s="398" t="s">
        <v>1798</v>
      </c>
      <c r="I1153" s="398">
        <v>3</v>
      </c>
      <c r="J1153" s="398">
        <v>3</v>
      </c>
      <c r="K1153" s="398" t="s">
        <v>3964</v>
      </c>
    </row>
    <row r="1154" spans="1:11">
      <c r="A1154" s="398">
        <v>502312721</v>
      </c>
      <c r="B1154" s="398">
        <v>1</v>
      </c>
      <c r="C1154" s="398" t="s">
        <v>3506</v>
      </c>
      <c r="D1154" s="398" t="s">
        <v>3505</v>
      </c>
      <c r="E1154" s="398">
        <v>35000</v>
      </c>
      <c r="F1154" s="398" t="s">
        <v>3877</v>
      </c>
      <c r="G1154" s="398">
        <v>3600684</v>
      </c>
      <c r="H1154" s="398" t="s">
        <v>2318</v>
      </c>
      <c r="I1154" s="398">
        <v>1</v>
      </c>
      <c r="J1154" s="398">
        <v>3</v>
      </c>
      <c r="K1154" s="398" t="s">
        <v>3964</v>
      </c>
    </row>
    <row r="1155" spans="1:11">
      <c r="A1155" s="398">
        <v>1713821450</v>
      </c>
      <c r="B1155" s="398">
        <v>1</v>
      </c>
      <c r="C1155" s="398" t="s">
        <v>782</v>
      </c>
      <c r="D1155" s="398" t="s">
        <v>781</v>
      </c>
      <c r="E1155" s="398">
        <v>37000</v>
      </c>
      <c r="F1155" s="398" t="s">
        <v>3877</v>
      </c>
      <c r="G1155" s="398">
        <v>3600689</v>
      </c>
      <c r="H1155" s="398" t="s">
        <v>1672</v>
      </c>
      <c r="I1155" s="398" t="s">
        <v>3964</v>
      </c>
      <c r="J1155" s="398">
        <v>3</v>
      </c>
      <c r="K1155" s="398" t="s">
        <v>3964</v>
      </c>
    </row>
    <row r="1156" spans="1:11">
      <c r="A1156" s="398">
        <v>1713982443</v>
      </c>
      <c r="B1156" s="398">
        <v>1</v>
      </c>
      <c r="C1156" s="398" t="s">
        <v>1097</v>
      </c>
      <c r="D1156" s="398" t="s">
        <v>1096</v>
      </c>
      <c r="E1156" s="398">
        <v>37000</v>
      </c>
      <c r="F1156" s="398" t="s">
        <v>3877</v>
      </c>
      <c r="G1156" s="398">
        <v>3600690</v>
      </c>
      <c r="H1156" s="398" t="s">
        <v>1899</v>
      </c>
      <c r="I1156" s="398" t="s">
        <v>3964</v>
      </c>
      <c r="J1156" s="398">
        <v>2</v>
      </c>
      <c r="K1156" s="398" t="s">
        <v>3964</v>
      </c>
    </row>
    <row r="1157" spans="1:11">
      <c r="A1157" s="398">
        <v>1712592862</v>
      </c>
      <c r="B1157" s="398">
        <v>1</v>
      </c>
      <c r="C1157" s="398" t="s">
        <v>148</v>
      </c>
      <c r="D1157" s="398" t="s">
        <v>384</v>
      </c>
      <c r="E1157" s="398">
        <v>36000</v>
      </c>
      <c r="F1157" s="398" t="s">
        <v>3877</v>
      </c>
      <c r="G1157" s="398">
        <v>3600694</v>
      </c>
      <c r="H1157" s="398" t="s">
        <v>1831</v>
      </c>
      <c r="I1157" s="398">
        <v>1</v>
      </c>
      <c r="J1157" s="398">
        <v>1</v>
      </c>
      <c r="K1157" s="398" t="s">
        <v>3964</v>
      </c>
    </row>
    <row r="1158" spans="1:11">
      <c r="A1158" s="398">
        <v>1711979078</v>
      </c>
      <c r="B1158" s="398">
        <v>1</v>
      </c>
      <c r="C1158" s="398" t="s">
        <v>1158</v>
      </c>
      <c r="D1158" s="398" t="s">
        <v>1157</v>
      </c>
      <c r="E1158" s="398">
        <v>36000</v>
      </c>
      <c r="F1158" s="398" t="s">
        <v>3877</v>
      </c>
      <c r="G1158" s="398">
        <v>3600701</v>
      </c>
      <c r="H1158" s="398" t="s">
        <v>1831</v>
      </c>
      <c r="I1158" s="398">
        <v>1</v>
      </c>
      <c r="J1158" s="398">
        <v>3</v>
      </c>
      <c r="K1158" s="398" t="s">
        <v>3964</v>
      </c>
    </row>
    <row r="1159" spans="1:11">
      <c r="A1159" s="398">
        <v>1713340402</v>
      </c>
      <c r="B1159" s="398">
        <v>1</v>
      </c>
      <c r="C1159" s="398" t="s">
        <v>988</v>
      </c>
      <c r="D1159" s="398" t="s">
        <v>987</v>
      </c>
      <c r="E1159" s="398">
        <v>52000</v>
      </c>
      <c r="F1159" s="398" t="s">
        <v>3877</v>
      </c>
      <c r="G1159" s="398">
        <v>6053108</v>
      </c>
      <c r="H1159" s="398" t="s">
        <v>3878</v>
      </c>
      <c r="I1159" s="398">
        <v>1</v>
      </c>
      <c r="J1159" s="398">
        <v>1</v>
      </c>
      <c r="K1159" s="398" t="s">
        <v>3964</v>
      </c>
    </row>
    <row r="1160" spans="1:11">
      <c r="A1160" s="398">
        <v>1716288491</v>
      </c>
      <c r="B1160" s="398">
        <v>1</v>
      </c>
      <c r="C1160" s="398" t="s">
        <v>163</v>
      </c>
      <c r="D1160" s="398" t="s">
        <v>4044</v>
      </c>
      <c r="E1160" s="398">
        <v>52010</v>
      </c>
      <c r="F1160" s="398" t="s">
        <v>3877</v>
      </c>
      <c r="G1160" s="398">
        <v>6053130</v>
      </c>
      <c r="H1160" s="398" t="s">
        <v>3944</v>
      </c>
      <c r="I1160" s="398">
        <v>1</v>
      </c>
      <c r="J1160" s="398">
        <v>3</v>
      </c>
      <c r="K1160" s="398" t="s">
        <v>3964</v>
      </c>
    </row>
    <row r="1161" spans="1:11">
      <c r="A1161" s="398">
        <v>1709895195</v>
      </c>
      <c r="B1161" s="398">
        <v>1</v>
      </c>
      <c r="C1161" s="398" t="s">
        <v>62</v>
      </c>
      <c r="D1161" s="398" t="s">
        <v>61</v>
      </c>
      <c r="E1161" s="398">
        <v>52010</v>
      </c>
      <c r="F1161" s="398" t="s">
        <v>3877</v>
      </c>
      <c r="G1161" s="398">
        <v>6053258</v>
      </c>
      <c r="H1161" s="398" t="s">
        <v>3882</v>
      </c>
      <c r="I1161" s="398" t="s">
        <v>3964</v>
      </c>
      <c r="J1161" s="398">
        <v>3</v>
      </c>
      <c r="K1161" s="398" t="s">
        <v>3964</v>
      </c>
    </row>
    <row r="1162" spans="1:11">
      <c r="A1162" s="398">
        <v>1712251188</v>
      </c>
      <c r="B1162" s="398">
        <v>1</v>
      </c>
      <c r="C1162" s="398" t="s">
        <v>2003</v>
      </c>
      <c r="D1162" s="398" t="s">
        <v>2002</v>
      </c>
      <c r="E1162" s="398">
        <v>35000</v>
      </c>
      <c r="F1162" s="398" t="s">
        <v>3877</v>
      </c>
      <c r="G1162" s="398">
        <v>6054747</v>
      </c>
      <c r="H1162" s="398" t="s">
        <v>1730</v>
      </c>
      <c r="I1162" s="398">
        <v>2</v>
      </c>
      <c r="J1162" s="398">
        <v>3</v>
      </c>
      <c r="K1162" s="398" t="s">
        <v>3964</v>
      </c>
    </row>
    <row r="1163" spans="1:11">
      <c r="A1163" s="398">
        <v>1713805776</v>
      </c>
      <c r="B1163" s="398">
        <v>1</v>
      </c>
      <c r="C1163" s="398" t="s">
        <v>998</v>
      </c>
      <c r="D1163" s="398" t="s">
        <v>2624</v>
      </c>
      <c r="E1163" s="398">
        <v>36000</v>
      </c>
      <c r="F1163" s="398" t="s">
        <v>3877</v>
      </c>
      <c r="G1163" s="398">
        <v>6054967</v>
      </c>
      <c r="H1163" s="398" t="s">
        <v>1723</v>
      </c>
      <c r="I1163" s="398">
        <v>1</v>
      </c>
      <c r="J1163" s="398">
        <v>1</v>
      </c>
      <c r="K1163" s="398" t="s">
        <v>3964</v>
      </c>
    </row>
    <row r="1164" spans="1:11">
      <c r="A1164" s="398">
        <v>1716394612</v>
      </c>
      <c r="B1164" s="398">
        <v>1</v>
      </c>
      <c r="C1164" s="398" t="s">
        <v>1001</v>
      </c>
      <c r="D1164" s="398" t="s">
        <v>1000</v>
      </c>
      <c r="E1164" s="398">
        <v>52000</v>
      </c>
      <c r="F1164" s="398" t="s">
        <v>3877</v>
      </c>
      <c r="G1164" s="398">
        <v>6057179</v>
      </c>
      <c r="H1164" s="398" t="s">
        <v>3878</v>
      </c>
      <c r="I1164" s="398">
        <v>1</v>
      </c>
      <c r="J1164" s="398">
        <v>2</v>
      </c>
      <c r="K1164" s="398" t="s">
        <v>3964</v>
      </c>
    </row>
    <row r="1165" spans="1:11">
      <c r="A1165" s="398">
        <v>1712798022</v>
      </c>
      <c r="B1165" s="398">
        <v>1</v>
      </c>
      <c r="C1165" s="398" t="s">
        <v>52</v>
      </c>
      <c r="D1165" s="398" t="s">
        <v>51</v>
      </c>
      <c r="E1165" s="398">
        <v>36000</v>
      </c>
      <c r="F1165" s="398" t="s">
        <v>3877</v>
      </c>
      <c r="G1165" s="398">
        <v>6057453</v>
      </c>
      <c r="H1165" s="398" t="s">
        <v>1815</v>
      </c>
      <c r="I1165" s="398">
        <v>1</v>
      </c>
      <c r="J1165" s="398">
        <v>2</v>
      </c>
      <c r="K1165" s="398" t="s">
        <v>3964</v>
      </c>
    </row>
    <row r="1166" spans="1:11">
      <c r="A1166" s="398">
        <v>1714213343</v>
      </c>
      <c r="B1166" s="398">
        <v>1</v>
      </c>
      <c r="C1166" s="398" t="s">
        <v>1972</v>
      </c>
      <c r="D1166" s="398" t="s">
        <v>3401</v>
      </c>
      <c r="E1166" s="398">
        <v>35010</v>
      </c>
      <c r="F1166" s="398" t="s">
        <v>3877</v>
      </c>
      <c r="G1166" s="398">
        <v>6057461</v>
      </c>
      <c r="H1166" s="398" t="s">
        <v>1803</v>
      </c>
      <c r="I1166" s="398">
        <v>1</v>
      </c>
      <c r="J1166" s="398">
        <v>1</v>
      </c>
      <c r="K1166" s="398" t="s">
        <v>3964</v>
      </c>
    </row>
    <row r="1167" spans="1:11">
      <c r="A1167" s="398">
        <v>1103049506</v>
      </c>
      <c r="B1167" s="398">
        <v>1</v>
      </c>
      <c r="C1167" s="398" t="s">
        <v>325</v>
      </c>
      <c r="D1167" s="398" t="s">
        <v>324</v>
      </c>
      <c r="E1167" s="398">
        <v>52000</v>
      </c>
      <c r="F1167" s="398" t="s">
        <v>3877</v>
      </c>
      <c r="G1167" s="398">
        <v>6057486</v>
      </c>
      <c r="H1167" s="398" t="s">
        <v>3878</v>
      </c>
      <c r="I1167" s="398">
        <v>1</v>
      </c>
      <c r="J1167" s="398">
        <v>1</v>
      </c>
      <c r="K1167" s="398" t="s">
        <v>3964</v>
      </c>
    </row>
    <row r="1168" spans="1:11">
      <c r="A1168" s="398">
        <v>1714787544</v>
      </c>
      <c r="B1168" s="398">
        <v>1</v>
      </c>
      <c r="C1168" s="398" t="s">
        <v>2051</v>
      </c>
      <c r="D1168" s="398" t="s">
        <v>2050</v>
      </c>
      <c r="E1168" s="398">
        <v>34000</v>
      </c>
      <c r="F1168" s="398" t="s">
        <v>3877</v>
      </c>
      <c r="G1168" s="398">
        <v>6057488</v>
      </c>
      <c r="H1168" s="398" t="s">
        <v>1773</v>
      </c>
      <c r="I1168" s="398">
        <v>2</v>
      </c>
      <c r="J1168" s="398">
        <v>2</v>
      </c>
      <c r="K1168" s="398" t="s">
        <v>3964</v>
      </c>
    </row>
    <row r="1169" spans="1:11">
      <c r="A1169" s="398">
        <v>1715987382</v>
      </c>
      <c r="B1169" s="398">
        <v>1</v>
      </c>
      <c r="C1169" s="398" t="s">
        <v>175</v>
      </c>
      <c r="D1169" s="398" t="s">
        <v>1991</v>
      </c>
      <c r="E1169" s="398">
        <v>35000</v>
      </c>
      <c r="F1169" s="398" t="s">
        <v>3877</v>
      </c>
      <c r="G1169" s="398">
        <v>6057489</v>
      </c>
      <c r="H1169" s="398" t="s">
        <v>1936</v>
      </c>
      <c r="I1169" s="398">
        <v>1</v>
      </c>
      <c r="J1169" s="398">
        <v>2</v>
      </c>
      <c r="K1169" s="398" t="s">
        <v>3964</v>
      </c>
    </row>
    <row r="1170" spans="1:11">
      <c r="A1170" s="398">
        <v>1708262207</v>
      </c>
      <c r="B1170" s="398">
        <v>1</v>
      </c>
      <c r="C1170" s="398" t="s">
        <v>3422</v>
      </c>
      <c r="D1170" s="398" t="s">
        <v>4045</v>
      </c>
      <c r="E1170" s="398">
        <v>35000</v>
      </c>
      <c r="F1170" s="398" t="s">
        <v>3877</v>
      </c>
      <c r="G1170" s="398">
        <v>6057492</v>
      </c>
      <c r="H1170" s="398" t="s">
        <v>1798</v>
      </c>
      <c r="I1170" s="398">
        <v>1</v>
      </c>
      <c r="J1170" s="398">
        <v>1</v>
      </c>
      <c r="K1170" s="398" t="s">
        <v>3964</v>
      </c>
    </row>
    <row r="1171" spans="1:11">
      <c r="A1171" s="398">
        <v>1712732609</v>
      </c>
      <c r="B1171" s="398">
        <v>1</v>
      </c>
      <c r="C1171" s="398" t="s">
        <v>288</v>
      </c>
      <c r="D1171" s="398" t="s">
        <v>287</v>
      </c>
      <c r="E1171" s="398">
        <v>36000</v>
      </c>
      <c r="F1171" s="398" t="s">
        <v>3877</v>
      </c>
      <c r="G1171" s="398">
        <v>6057496</v>
      </c>
      <c r="H1171" s="398" t="s">
        <v>3896</v>
      </c>
      <c r="I1171" s="398">
        <v>2</v>
      </c>
      <c r="J1171" s="398">
        <v>1</v>
      </c>
      <c r="K1171" s="398" t="s">
        <v>3964</v>
      </c>
    </row>
    <row r="1172" spans="1:11">
      <c r="A1172" s="398">
        <v>1715895320</v>
      </c>
      <c r="B1172" s="398">
        <v>1</v>
      </c>
      <c r="C1172" s="398" t="s">
        <v>2126</v>
      </c>
      <c r="D1172" s="398" t="s">
        <v>771</v>
      </c>
      <c r="E1172" s="398">
        <v>37000</v>
      </c>
      <c r="F1172" s="398" t="s">
        <v>3877</v>
      </c>
      <c r="G1172" s="398">
        <v>6057498</v>
      </c>
      <c r="H1172" s="398" t="s">
        <v>1672</v>
      </c>
      <c r="I1172" s="398">
        <v>1</v>
      </c>
      <c r="J1172" s="398">
        <v>2</v>
      </c>
      <c r="K1172" s="398" t="s">
        <v>3964</v>
      </c>
    </row>
    <row r="1173" spans="1:11">
      <c r="A1173" s="398">
        <v>1716603939</v>
      </c>
      <c r="B1173" s="398">
        <v>1</v>
      </c>
      <c r="C1173" s="398" t="s">
        <v>351</v>
      </c>
      <c r="D1173" s="398" t="s">
        <v>350</v>
      </c>
      <c r="E1173" s="398">
        <v>37000</v>
      </c>
      <c r="F1173" s="398" t="s">
        <v>3877</v>
      </c>
      <c r="G1173" s="398">
        <v>6057499</v>
      </c>
      <c r="H1173" s="398" t="s">
        <v>1673</v>
      </c>
      <c r="I1173" s="398">
        <v>1</v>
      </c>
      <c r="J1173" s="398">
        <v>2</v>
      </c>
      <c r="K1173" s="398" t="s">
        <v>3964</v>
      </c>
    </row>
    <row r="1174" spans="1:11">
      <c r="A1174" s="398">
        <v>1713762985</v>
      </c>
      <c r="B1174" s="398">
        <v>1</v>
      </c>
      <c r="C1174" s="398" t="s">
        <v>2858</v>
      </c>
      <c r="D1174" s="398" t="s">
        <v>4046</v>
      </c>
      <c r="E1174" s="398">
        <v>31000</v>
      </c>
      <c r="F1174" s="398" t="s">
        <v>3877</v>
      </c>
      <c r="G1174" s="398">
        <v>6057506</v>
      </c>
      <c r="H1174" s="398" t="s">
        <v>3885</v>
      </c>
      <c r="I1174" s="398">
        <v>1</v>
      </c>
      <c r="J1174" s="398">
        <v>6</v>
      </c>
      <c r="K1174" s="398" t="s">
        <v>3964</v>
      </c>
    </row>
    <row r="1175" spans="1:11">
      <c r="A1175" s="398">
        <v>1600406431</v>
      </c>
      <c r="B1175" s="398">
        <v>1</v>
      </c>
      <c r="C1175" s="398" t="s">
        <v>1979</v>
      </c>
      <c r="D1175" s="398" t="s">
        <v>1978</v>
      </c>
      <c r="E1175" s="398">
        <v>35000</v>
      </c>
      <c r="F1175" s="398" t="s">
        <v>3877</v>
      </c>
      <c r="G1175" s="398">
        <v>6057513</v>
      </c>
      <c r="H1175" s="398" t="s">
        <v>2318</v>
      </c>
      <c r="I1175" s="398">
        <v>1</v>
      </c>
      <c r="J1175" s="398">
        <v>1</v>
      </c>
      <c r="K1175" s="398" t="s">
        <v>3964</v>
      </c>
    </row>
    <row r="1176" spans="1:11">
      <c r="A1176" s="398">
        <v>1713826566</v>
      </c>
      <c r="B1176" s="398">
        <v>1</v>
      </c>
      <c r="C1176" s="398" t="s">
        <v>812</v>
      </c>
      <c r="D1176" s="398" t="s">
        <v>811</v>
      </c>
      <c r="E1176" s="398">
        <v>35000</v>
      </c>
      <c r="F1176" s="398" t="s">
        <v>3877</v>
      </c>
      <c r="G1176" s="398">
        <v>6057516</v>
      </c>
      <c r="H1176" s="398" t="s">
        <v>1798</v>
      </c>
      <c r="I1176" s="398">
        <v>1</v>
      </c>
      <c r="J1176" s="398">
        <v>1</v>
      </c>
      <c r="K1176" s="398" t="s">
        <v>3964</v>
      </c>
    </row>
    <row r="1177" spans="1:11">
      <c r="A1177" s="398">
        <v>1710301779</v>
      </c>
      <c r="B1177" s="398">
        <v>1</v>
      </c>
      <c r="C1177" s="398" t="s">
        <v>2125</v>
      </c>
      <c r="D1177" s="398" t="s">
        <v>2124</v>
      </c>
      <c r="E1177" s="398">
        <v>37000</v>
      </c>
      <c r="F1177" s="398" t="s">
        <v>3877</v>
      </c>
      <c r="G1177" s="398">
        <v>6057519</v>
      </c>
      <c r="H1177" s="398" t="s">
        <v>3959</v>
      </c>
      <c r="I1177" s="398">
        <v>1</v>
      </c>
      <c r="J1177" s="398">
        <v>2</v>
      </c>
      <c r="K1177" s="398" t="s">
        <v>3964</v>
      </c>
    </row>
    <row r="1178" spans="1:11">
      <c r="A1178" s="398">
        <v>1715375299</v>
      </c>
      <c r="B1178" s="398">
        <v>1</v>
      </c>
      <c r="C1178" s="398" t="s">
        <v>2116</v>
      </c>
      <c r="D1178" s="398" t="s">
        <v>2115</v>
      </c>
      <c r="E1178" s="398">
        <v>37000</v>
      </c>
      <c r="F1178" s="398" t="s">
        <v>3877</v>
      </c>
      <c r="G1178" s="398">
        <v>6057523</v>
      </c>
      <c r="H1178" s="398" t="s">
        <v>1899</v>
      </c>
      <c r="I1178" s="398">
        <v>2</v>
      </c>
      <c r="J1178" s="398">
        <v>2</v>
      </c>
      <c r="K1178" s="398" t="s">
        <v>3964</v>
      </c>
    </row>
    <row r="1179" spans="1:11">
      <c r="A1179" s="398">
        <v>1712487055</v>
      </c>
      <c r="B1179" s="398">
        <v>1</v>
      </c>
      <c r="C1179" s="398" t="s">
        <v>856</v>
      </c>
      <c r="D1179" s="398" t="s">
        <v>855</v>
      </c>
      <c r="E1179" s="398">
        <v>36000</v>
      </c>
      <c r="F1179" s="398" t="s">
        <v>3877</v>
      </c>
      <c r="G1179" s="398">
        <v>6057524</v>
      </c>
      <c r="H1179" s="398" t="s">
        <v>3896</v>
      </c>
      <c r="I1179" s="398">
        <v>1</v>
      </c>
      <c r="J1179" s="398">
        <v>2</v>
      </c>
      <c r="K1179" s="398" t="s">
        <v>3964</v>
      </c>
    </row>
    <row r="1180" spans="1:11">
      <c r="A1180" s="398">
        <v>1712934783</v>
      </c>
      <c r="B1180" s="398">
        <v>1</v>
      </c>
      <c r="C1180" s="398" t="s">
        <v>926</v>
      </c>
      <c r="D1180" s="398" t="s">
        <v>925</v>
      </c>
      <c r="E1180" s="398">
        <v>37000</v>
      </c>
      <c r="F1180" s="398" t="s">
        <v>3877</v>
      </c>
      <c r="G1180" s="398">
        <v>6057525</v>
      </c>
      <c r="H1180" s="398" t="s">
        <v>1826</v>
      </c>
      <c r="I1180" s="398">
        <v>1</v>
      </c>
      <c r="J1180" s="398">
        <v>2</v>
      </c>
      <c r="K1180" s="398" t="s">
        <v>3964</v>
      </c>
    </row>
    <row r="1181" spans="1:11">
      <c r="A1181" s="398">
        <v>1713726162</v>
      </c>
      <c r="B1181" s="398">
        <v>1</v>
      </c>
      <c r="C1181" s="398" t="s">
        <v>916</v>
      </c>
      <c r="D1181" s="398" t="s">
        <v>915</v>
      </c>
      <c r="E1181" s="398">
        <v>52010</v>
      </c>
      <c r="F1181" s="398" t="s">
        <v>3877</v>
      </c>
      <c r="G1181" s="398">
        <v>6057527</v>
      </c>
      <c r="H1181" s="398" t="s">
        <v>3944</v>
      </c>
      <c r="I1181" s="398">
        <v>1</v>
      </c>
      <c r="J1181" s="398">
        <v>3</v>
      </c>
      <c r="K1181" s="398" t="s">
        <v>3964</v>
      </c>
    </row>
    <row r="1182" spans="1:11">
      <c r="A1182" s="398">
        <v>1716341456</v>
      </c>
      <c r="B1182" s="398">
        <v>1</v>
      </c>
      <c r="C1182" s="398" t="s">
        <v>575</v>
      </c>
      <c r="D1182" s="398" t="s">
        <v>1074</v>
      </c>
      <c r="E1182" s="398">
        <v>36000</v>
      </c>
      <c r="F1182" s="398" t="s">
        <v>3877</v>
      </c>
      <c r="G1182" s="398">
        <v>6057535</v>
      </c>
      <c r="H1182" s="398" t="s">
        <v>1815</v>
      </c>
      <c r="I1182" s="398">
        <v>1</v>
      </c>
      <c r="J1182" s="398">
        <v>1</v>
      </c>
      <c r="K1182" s="398" t="s">
        <v>3964</v>
      </c>
    </row>
    <row r="1183" spans="1:11">
      <c r="A1183" s="398">
        <v>1716216567</v>
      </c>
      <c r="B1183" s="398">
        <v>1</v>
      </c>
      <c r="C1183" s="398" t="s">
        <v>885</v>
      </c>
      <c r="D1183" s="398" t="s">
        <v>1124</v>
      </c>
      <c r="E1183" s="398">
        <v>34000</v>
      </c>
      <c r="F1183" s="398" t="s">
        <v>3877</v>
      </c>
      <c r="G1183" s="398">
        <v>6057536</v>
      </c>
      <c r="H1183" s="398" t="s">
        <v>1768</v>
      </c>
      <c r="I1183" s="398">
        <v>2</v>
      </c>
      <c r="J1183" s="398">
        <v>1</v>
      </c>
      <c r="K1183" s="398" t="s">
        <v>3964</v>
      </c>
    </row>
    <row r="1184" spans="1:11">
      <c r="A1184" s="398">
        <v>1714409735</v>
      </c>
      <c r="B1184" s="398">
        <v>1</v>
      </c>
      <c r="C1184" s="398" t="s">
        <v>330</v>
      </c>
      <c r="D1184" s="398" t="s">
        <v>1055</v>
      </c>
      <c r="E1184" s="398">
        <v>36000</v>
      </c>
      <c r="F1184" s="398" t="s">
        <v>3877</v>
      </c>
      <c r="G1184" s="398">
        <v>6057538</v>
      </c>
      <c r="H1184" s="398" t="s">
        <v>3936</v>
      </c>
      <c r="I1184" s="398">
        <v>1</v>
      </c>
      <c r="J1184" s="398">
        <v>1</v>
      </c>
      <c r="K1184" s="398" t="s">
        <v>3964</v>
      </c>
    </row>
    <row r="1185" spans="1:11">
      <c r="A1185" s="398">
        <v>1715235550</v>
      </c>
      <c r="B1185" s="398">
        <v>1</v>
      </c>
      <c r="C1185" s="398" t="s">
        <v>1155</v>
      </c>
      <c r="D1185" s="398" t="s">
        <v>1154</v>
      </c>
      <c r="E1185" s="398">
        <v>37000</v>
      </c>
      <c r="F1185" s="398" t="s">
        <v>3877</v>
      </c>
      <c r="G1185" s="398">
        <v>6057539</v>
      </c>
      <c r="H1185" s="398" t="s">
        <v>1673</v>
      </c>
      <c r="I1185" s="398">
        <v>1</v>
      </c>
      <c r="J1185" s="398">
        <v>2</v>
      </c>
      <c r="K1185" s="398" t="s">
        <v>3964</v>
      </c>
    </row>
    <row r="1186" spans="1:11">
      <c r="A1186" s="398">
        <v>1716363088</v>
      </c>
      <c r="B1186" s="398">
        <v>1</v>
      </c>
      <c r="C1186" s="398" t="s">
        <v>234</v>
      </c>
      <c r="D1186" s="398" t="s">
        <v>1202</v>
      </c>
      <c r="E1186" s="398">
        <v>52000</v>
      </c>
      <c r="F1186" s="398" t="s">
        <v>3877</v>
      </c>
      <c r="G1186" s="398">
        <v>6057542</v>
      </c>
      <c r="H1186" s="398" t="s">
        <v>3878</v>
      </c>
      <c r="I1186" s="398">
        <v>1</v>
      </c>
      <c r="J1186" s="398">
        <v>1</v>
      </c>
      <c r="K1186" s="398" t="s">
        <v>3964</v>
      </c>
    </row>
    <row r="1187" spans="1:11">
      <c r="A1187" s="398">
        <v>1709893000</v>
      </c>
      <c r="B1187" s="398">
        <v>1</v>
      </c>
      <c r="C1187" s="398" t="s">
        <v>754</v>
      </c>
      <c r="D1187" s="398" t="s">
        <v>1464</v>
      </c>
      <c r="E1187" s="398">
        <v>35010</v>
      </c>
      <c r="F1187" s="398" t="s">
        <v>3877</v>
      </c>
      <c r="G1187" s="398">
        <v>6057545</v>
      </c>
      <c r="H1187" s="398" t="s">
        <v>1803</v>
      </c>
      <c r="I1187" s="398">
        <v>1</v>
      </c>
      <c r="J1187" s="398">
        <v>1</v>
      </c>
      <c r="K1187" s="398" t="s">
        <v>3964</v>
      </c>
    </row>
    <row r="1188" spans="1:11">
      <c r="A1188" s="398">
        <v>1712257201</v>
      </c>
      <c r="B1188" s="398">
        <v>1</v>
      </c>
      <c r="C1188" s="398" t="s">
        <v>958</v>
      </c>
      <c r="D1188" s="398" t="s">
        <v>957</v>
      </c>
      <c r="E1188" s="398">
        <v>52000</v>
      </c>
      <c r="F1188" s="398" t="s">
        <v>3877</v>
      </c>
      <c r="G1188" s="398">
        <v>6057560</v>
      </c>
      <c r="H1188" s="398" t="s">
        <v>3878</v>
      </c>
      <c r="I1188" s="398">
        <v>1</v>
      </c>
      <c r="J1188" s="398">
        <v>2</v>
      </c>
      <c r="K1188" s="398" t="s">
        <v>3964</v>
      </c>
    </row>
    <row r="1189" spans="1:11">
      <c r="A1189" s="398">
        <v>1715041701</v>
      </c>
      <c r="B1189" s="398">
        <v>1</v>
      </c>
      <c r="C1189" s="398" t="s">
        <v>109</v>
      </c>
      <c r="D1189" s="398" t="s">
        <v>2746</v>
      </c>
      <c r="E1189" s="398">
        <v>34000</v>
      </c>
      <c r="F1189" s="398" t="s">
        <v>3877</v>
      </c>
      <c r="G1189" s="398">
        <v>6057564</v>
      </c>
      <c r="H1189" s="398" t="s">
        <v>1758</v>
      </c>
      <c r="I1189" s="398">
        <v>1</v>
      </c>
      <c r="J1189" s="398">
        <v>1</v>
      </c>
      <c r="K1189" s="398" t="s">
        <v>3964</v>
      </c>
    </row>
    <row r="1190" spans="1:11">
      <c r="A1190" s="398">
        <v>1716126170</v>
      </c>
      <c r="B1190" s="398">
        <v>1</v>
      </c>
      <c r="C1190" s="398" t="s">
        <v>1391</v>
      </c>
      <c r="D1190" s="398" t="s">
        <v>1390</v>
      </c>
      <c r="E1190" s="398">
        <v>36000</v>
      </c>
      <c r="F1190" s="398" t="s">
        <v>3877</v>
      </c>
      <c r="G1190" s="398">
        <v>6057565</v>
      </c>
      <c r="H1190" s="398" t="s">
        <v>1831</v>
      </c>
      <c r="I1190" s="398">
        <v>1</v>
      </c>
      <c r="J1190" s="398">
        <v>1</v>
      </c>
      <c r="K1190" s="398" t="s">
        <v>3964</v>
      </c>
    </row>
    <row r="1191" spans="1:11">
      <c r="A1191" s="398">
        <v>1714436209</v>
      </c>
      <c r="B1191" s="398">
        <v>1</v>
      </c>
      <c r="C1191" s="398" t="s">
        <v>992</v>
      </c>
      <c r="D1191" s="398" t="s">
        <v>991</v>
      </c>
      <c r="E1191" s="398">
        <v>36000</v>
      </c>
      <c r="F1191" s="398" t="s">
        <v>3877</v>
      </c>
      <c r="G1191" s="398">
        <v>6057573</v>
      </c>
      <c r="H1191" s="398" t="s">
        <v>1831</v>
      </c>
      <c r="I1191" s="398">
        <v>1</v>
      </c>
      <c r="J1191" s="398">
        <v>1</v>
      </c>
      <c r="K1191" s="398" t="s">
        <v>3964</v>
      </c>
    </row>
    <row r="1192" spans="1:11">
      <c r="A1192" s="398">
        <v>1712727708</v>
      </c>
      <c r="B1192" s="398">
        <v>1</v>
      </c>
      <c r="C1192" s="398" t="s">
        <v>641</v>
      </c>
      <c r="D1192" s="398" t="s">
        <v>3477</v>
      </c>
      <c r="E1192" s="398">
        <v>35010</v>
      </c>
      <c r="F1192" s="398" t="s">
        <v>3877</v>
      </c>
      <c r="G1192" s="398">
        <v>6057781</v>
      </c>
      <c r="H1192" s="398" t="s">
        <v>1803</v>
      </c>
      <c r="I1192" s="398">
        <v>1</v>
      </c>
      <c r="J1192" s="398">
        <v>1</v>
      </c>
      <c r="K1192" s="398" t="s">
        <v>3964</v>
      </c>
    </row>
    <row r="1193" spans="1:11">
      <c r="A1193" s="398">
        <v>602486250</v>
      </c>
      <c r="B1193" s="398">
        <v>1</v>
      </c>
      <c r="C1193" s="398" t="s">
        <v>814</v>
      </c>
      <c r="D1193" s="398" t="s">
        <v>813</v>
      </c>
      <c r="E1193" s="398">
        <v>36000</v>
      </c>
      <c r="F1193" s="398" t="s">
        <v>3877</v>
      </c>
      <c r="G1193" s="398">
        <v>6057792</v>
      </c>
      <c r="H1193" s="398" t="s">
        <v>1811</v>
      </c>
      <c r="I1193" s="398">
        <v>1</v>
      </c>
      <c r="J1193" s="398">
        <v>3</v>
      </c>
      <c r="K1193" s="398" t="s">
        <v>3964</v>
      </c>
    </row>
    <row r="1194" spans="1:11">
      <c r="A1194" s="398">
        <v>1715604359</v>
      </c>
      <c r="B1194" s="398">
        <v>1</v>
      </c>
      <c r="C1194" s="398" t="s">
        <v>103</v>
      </c>
      <c r="D1194" s="398" t="s">
        <v>573</v>
      </c>
      <c r="E1194" s="398">
        <v>36000</v>
      </c>
      <c r="F1194" s="398" t="s">
        <v>3877</v>
      </c>
      <c r="G1194" s="398">
        <v>6057799</v>
      </c>
      <c r="H1194" s="398" t="s">
        <v>1831</v>
      </c>
      <c r="I1194" s="398">
        <v>2</v>
      </c>
      <c r="J1194" s="398">
        <v>2</v>
      </c>
      <c r="K1194" s="398" t="s">
        <v>3964</v>
      </c>
    </row>
    <row r="1195" spans="1:11">
      <c r="A1195" s="398">
        <v>1203269467</v>
      </c>
      <c r="B1195" s="398">
        <v>1</v>
      </c>
      <c r="C1195" s="398" t="s">
        <v>2386</v>
      </c>
      <c r="D1195" s="398" t="s">
        <v>2385</v>
      </c>
      <c r="E1195" s="398">
        <v>37000</v>
      </c>
      <c r="F1195" s="398" t="s">
        <v>3877</v>
      </c>
      <c r="G1195" s="398">
        <v>6057807</v>
      </c>
      <c r="H1195" s="398" t="s">
        <v>1673</v>
      </c>
      <c r="I1195" s="398">
        <v>1</v>
      </c>
      <c r="J1195" s="398">
        <v>1</v>
      </c>
      <c r="K1195" s="398" t="s">
        <v>3964</v>
      </c>
    </row>
    <row r="1196" spans="1:11">
      <c r="A1196" s="398">
        <v>1713425211</v>
      </c>
      <c r="B1196" s="398">
        <v>1</v>
      </c>
      <c r="C1196" s="398" t="s">
        <v>1230</v>
      </c>
      <c r="D1196" s="398" t="s">
        <v>1229</v>
      </c>
      <c r="E1196" s="398">
        <v>37000</v>
      </c>
      <c r="F1196" s="398" t="s">
        <v>3877</v>
      </c>
      <c r="G1196" s="398">
        <v>6057809</v>
      </c>
      <c r="H1196" s="398" t="s">
        <v>1672</v>
      </c>
      <c r="I1196" s="398">
        <v>1</v>
      </c>
      <c r="J1196" s="398">
        <v>2</v>
      </c>
      <c r="K1196" s="398" t="s">
        <v>3964</v>
      </c>
    </row>
    <row r="1197" spans="1:11">
      <c r="A1197" s="398">
        <v>1714491329</v>
      </c>
      <c r="B1197" s="398">
        <v>1</v>
      </c>
      <c r="C1197" s="398" t="s">
        <v>109</v>
      </c>
      <c r="D1197" s="398" t="s">
        <v>1048</v>
      </c>
      <c r="E1197" s="398">
        <v>37000</v>
      </c>
      <c r="F1197" s="398" t="s">
        <v>3877</v>
      </c>
      <c r="G1197" s="398">
        <v>6057816</v>
      </c>
      <c r="H1197" s="398" t="s">
        <v>1782</v>
      </c>
      <c r="I1197" s="398">
        <v>1</v>
      </c>
      <c r="J1197" s="398">
        <v>2</v>
      </c>
      <c r="K1197" s="398" t="s">
        <v>3964</v>
      </c>
    </row>
    <row r="1198" spans="1:11">
      <c r="A1198" s="398">
        <v>1714300645</v>
      </c>
      <c r="B1198" s="398">
        <v>1</v>
      </c>
      <c r="C1198" s="398" t="s">
        <v>936</v>
      </c>
      <c r="D1198" s="398" t="s">
        <v>935</v>
      </c>
      <c r="E1198" s="398">
        <v>37000</v>
      </c>
      <c r="F1198" s="398" t="s">
        <v>3877</v>
      </c>
      <c r="G1198" s="398">
        <v>6057822</v>
      </c>
      <c r="H1198" s="398" t="s">
        <v>1587</v>
      </c>
      <c r="I1198" s="398">
        <v>1</v>
      </c>
      <c r="J1198" s="398">
        <v>2</v>
      </c>
      <c r="K1198" s="398" t="s">
        <v>3964</v>
      </c>
    </row>
    <row r="1199" spans="1:11">
      <c r="A1199" s="398">
        <v>1714774583</v>
      </c>
      <c r="B1199" s="398">
        <v>1</v>
      </c>
      <c r="C1199" s="398" t="s">
        <v>972</v>
      </c>
      <c r="D1199" s="398" t="s">
        <v>971</v>
      </c>
      <c r="E1199" s="398">
        <v>36000</v>
      </c>
      <c r="F1199" s="398" t="s">
        <v>3877</v>
      </c>
      <c r="G1199" s="398">
        <v>6057850</v>
      </c>
      <c r="H1199" s="398" t="s">
        <v>1815</v>
      </c>
      <c r="I1199" s="398">
        <v>1</v>
      </c>
      <c r="J1199" s="398">
        <v>1</v>
      </c>
      <c r="K1199" s="398" t="s">
        <v>3964</v>
      </c>
    </row>
    <row r="1200" spans="1:11">
      <c r="A1200" s="398">
        <v>502758576</v>
      </c>
      <c r="B1200" s="398">
        <v>1</v>
      </c>
      <c r="C1200" s="398" t="s">
        <v>78</v>
      </c>
      <c r="D1200" s="398" t="s">
        <v>2551</v>
      </c>
      <c r="E1200" s="398">
        <v>36000</v>
      </c>
      <c r="F1200" s="398" t="s">
        <v>3877</v>
      </c>
      <c r="G1200" s="398">
        <v>6057851</v>
      </c>
      <c r="H1200" s="398" t="s">
        <v>1831</v>
      </c>
      <c r="I1200" s="398">
        <v>2</v>
      </c>
      <c r="J1200" s="398">
        <v>1</v>
      </c>
      <c r="K1200" s="398" t="s">
        <v>3964</v>
      </c>
    </row>
    <row r="1201" spans="1:11">
      <c r="A1201" s="398">
        <v>1714838818</v>
      </c>
      <c r="B1201" s="398">
        <v>1</v>
      </c>
      <c r="C1201" s="398" t="s">
        <v>1029</v>
      </c>
      <c r="D1201" s="398" t="s">
        <v>1028</v>
      </c>
      <c r="E1201" s="398">
        <v>34000</v>
      </c>
      <c r="F1201" s="398" t="s">
        <v>3877</v>
      </c>
      <c r="G1201" s="398">
        <v>6057857</v>
      </c>
      <c r="H1201" s="398" t="s">
        <v>1736</v>
      </c>
      <c r="I1201" s="398">
        <v>1</v>
      </c>
      <c r="J1201" s="398">
        <v>1</v>
      </c>
      <c r="K1201" s="398" t="s">
        <v>3964</v>
      </c>
    </row>
    <row r="1202" spans="1:11">
      <c r="A1202" s="398">
        <v>1713385894</v>
      </c>
      <c r="B1202" s="398">
        <v>1</v>
      </c>
      <c r="C1202" s="398" t="s">
        <v>502</v>
      </c>
      <c r="D1202" s="398" t="s">
        <v>501</v>
      </c>
      <c r="E1202" s="398">
        <v>35000</v>
      </c>
      <c r="F1202" s="398" t="s">
        <v>3877</v>
      </c>
      <c r="G1202" s="398">
        <v>6057860</v>
      </c>
      <c r="H1202" s="398" t="s">
        <v>1936</v>
      </c>
      <c r="I1202" s="398">
        <v>1</v>
      </c>
      <c r="J1202" s="398">
        <v>1</v>
      </c>
      <c r="K1202" s="398" t="s">
        <v>3964</v>
      </c>
    </row>
    <row r="1203" spans="1:11">
      <c r="A1203" s="398">
        <v>1715823918</v>
      </c>
      <c r="B1203" s="398">
        <v>1</v>
      </c>
      <c r="C1203" s="398" t="s">
        <v>716</v>
      </c>
      <c r="D1203" s="398" t="s">
        <v>715</v>
      </c>
      <c r="E1203" s="398">
        <v>35000</v>
      </c>
      <c r="F1203" s="398" t="s">
        <v>3877</v>
      </c>
      <c r="G1203" s="398">
        <v>6057870</v>
      </c>
      <c r="H1203" s="398" t="s">
        <v>2318</v>
      </c>
      <c r="I1203" s="398">
        <v>2</v>
      </c>
      <c r="J1203" s="398">
        <v>2</v>
      </c>
      <c r="K1203" s="398" t="s">
        <v>3964</v>
      </c>
    </row>
    <row r="1204" spans="1:11">
      <c r="A1204" s="398">
        <v>1002766853</v>
      </c>
      <c r="B1204" s="398">
        <v>1</v>
      </c>
      <c r="C1204" s="398" t="s">
        <v>549</v>
      </c>
      <c r="D1204" s="398" t="s">
        <v>548</v>
      </c>
      <c r="E1204" s="398">
        <v>37000</v>
      </c>
      <c r="F1204" s="398" t="s">
        <v>3877</v>
      </c>
      <c r="G1204" s="398">
        <v>6057875</v>
      </c>
      <c r="H1204" s="398" t="s">
        <v>1899</v>
      </c>
      <c r="I1204" s="398">
        <v>2</v>
      </c>
      <c r="J1204" s="398">
        <v>2</v>
      </c>
      <c r="K1204" s="398" t="s">
        <v>3964</v>
      </c>
    </row>
    <row r="1205" spans="1:11">
      <c r="A1205" s="398">
        <v>1709080848</v>
      </c>
      <c r="B1205" s="398">
        <v>1</v>
      </c>
      <c r="C1205" s="398" t="s">
        <v>849</v>
      </c>
      <c r="D1205" s="398" t="s">
        <v>848</v>
      </c>
      <c r="E1205" s="398">
        <v>34000</v>
      </c>
      <c r="F1205" s="398" t="s">
        <v>3877</v>
      </c>
      <c r="G1205" s="398">
        <v>6057876</v>
      </c>
      <c r="H1205" s="398" t="s">
        <v>1736</v>
      </c>
      <c r="I1205" s="398">
        <v>1</v>
      </c>
      <c r="J1205" s="398">
        <v>1</v>
      </c>
      <c r="K1205" s="398" t="s">
        <v>3964</v>
      </c>
    </row>
    <row r="1206" spans="1:11">
      <c r="A1206" s="398">
        <v>1716654825</v>
      </c>
      <c r="B1206" s="398">
        <v>1</v>
      </c>
      <c r="C1206" s="398" t="s">
        <v>1366</v>
      </c>
      <c r="D1206" s="398" t="s">
        <v>1365</v>
      </c>
      <c r="E1206" s="398">
        <v>36000</v>
      </c>
      <c r="F1206" s="398" t="s">
        <v>3877</v>
      </c>
      <c r="G1206" s="398">
        <v>6057883</v>
      </c>
      <c r="H1206" s="398" t="s">
        <v>3896</v>
      </c>
      <c r="I1206" s="398">
        <v>1</v>
      </c>
      <c r="J1206" s="398">
        <v>1</v>
      </c>
      <c r="K1206" s="398" t="s">
        <v>3964</v>
      </c>
    </row>
    <row r="1207" spans="1:11">
      <c r="A1207" s="398">
        <v>1712597812</v>
      </c>
      <c r="B1207" s="398">
        <v>1</v>
      </c>
      <c r="C1207" s="398" t="s">
        <v>1427</v>
      </c>
      <c r="D1207" s="398" t="s">
        <v>1426</v>
      </c>
      <c r="E1207" s="398">
        <v>35000</v>
      </c>
      <c r="F1207" s="398" t="s">
        <v>3877</v>
      </c>
      <c r="G1207" s="398">
        <v>6057885</v>
      </c>
      <c r="H1207" s="398" t="s">
        <v>1936</v>
      </c>
      <c r="I1207" s="398">
        <v>1</v>
      </c>
      <c r="J1207" s="398">
        <v>1</v>
      </c>
      <c r="K1207" s="398" t="s">
        <v>3964</v>
      </c>
    </row>
    <row r="1208" spans="1:11">
      <c r="A1208" s="398">
        <v>1715889232</v>
      </c>
      <c r="B1208" s="398">
        <v>1</v>
      </c>
      <c r="C1208" s="398" t="s">
        <v>109</v>
      </c>
      <c r="D1208" s="398" t="s">
        <v>2061</v>
      </c>
      <c r="E1208" s="398">
        <v>34000</v>
      </c>
      <c r="F1208" s="398" t="s">
        <v>3877</v>
      </c>
      <c r="G1208" s="398">
        <v>6057887</v>
      </c>
      <c r="H1208" s="398" t="s">
        <v>1563</v>
      </c>
      <c r="I1208" s="398">
        <v>1</v>
      </c>
      <c r="J1208" s="398">
        <v>2</v>
      </c>
      <c r="K1208" s="398" t="s">
        <v>3964</v>
      </c>
    </row>
    <row r="1209" spans="1:11">
      <c r="A1209" s="398">
        <v>1710881838</v>
      </c>
      <c r="B1209" s="398">
        <v>1</v>
      </c>
      <c r="C1209" s="398" t="s">
        <v>709</v>
      </c>
      <c r="D1209" s="398" t="s">
        <v>708</v>
      </c>
      <c r="E1209" s="398">
        <v>35000</v>
      </c>
      <c r="F1209" s="398" t="s">
        <v>3877</v>
      </c>
      <c r="G1209" s="398">
        <v>6057891</v>
      </c>
      <c r="H1209" s="398" t="s">
        <v>2318</v>
      </c>
      <c r="I1209" s="398">
        <v>1</v>
      </c>
      <c r="J1209" s="398">
        <v>1</v>
      </c>
      <c r="K1209" s="398" t="s">
        <v>3964</v>
      </c>
    </row>
    <row r="1210" spans="1:11">
      <c r="A1210" s="398">
        <v>1713794855</v>
      </c>
      <c r="B1210" s="398">
        <v>1</v>
      </c>
      <c r="C1210" s="398" t="s">
        <v>790</v>
      </c>
      <c r="D1210" s="398" t="s">
        <v>789</v>
      </c>
      <c r="E1210" s="398">
        <v>52000</v>
      </c>
      <c r="F1210" s="398" t="s">
        <v>3877</v>
      </c>
      <c r="G1210" s="398">
        <v>6057892</v>
      </c>
      <c r="H1210" s="398" t="s">
        <v>3878</v>
      </c>
      <c r="I1210" s="398">
        <v>2</v>
      </c>
      <c r="J1210" s="398">
        <v>3</v>
      </c>
      <c r="K1210" s="398" t="s">
        <v>3964</v>
      </c>
    </row>
    <row r="1211" spans="1:11">
      <c r="A1211" s="398">
        <v>602944142</v>
      </c>
      <c r="B1211" s="398">
        <v>1</v>
      </c>
      <c r="C1211" s="398" t="s">
        <v>1044</v>
      </c>
      <c r="D1211" s="398" t="s">
        <v>1043</v>
      </c>
      <c r="E1211" s="398">
        <v>36000</v>
      </c>
      <c r="F1211" s="398" t="s">
        <v>3877</v>
      </c>
      <c r="G1211" s="398">
        <v>6057893</v>
      </c>
      <c r="H1211" s="398" t="s">
        <v>1811</v>
      </c>
      <c r="I1211" s="398">
        <v>1</v>
      </c>
      <c r="J1211" s="398">
        <v>1</v>
      </c>
      <c r="K1211" s="398" t="s">
        <v>3964</v>
      </c>
    </row>
    <row r="1212" spans="1:11">
      <c r="A1212" s="398">
        <v>1713904587</v>
      </c>
      <c r="B1212" s="398">
        <v>1</v>
      </c>
      <c r="C1212" s="398" t="s">
        <v>2093</v>
      </c>
      <c r="D1212" s="398" t="s">
        <v>2092</v>
      </c>
      <c r="E1212" s="398">
        <v>36000</v>
      </c>
      <c r="F1212" s="398" t="s">
        <v>3877</v>
      </c>
      <c r="G1212" s="398">
        <v>6057898</v>
      </c>
      <c r="H1212" s="398" t="s">
        <v>1815</v>
      </c>
      <c r="I1212" s="398">
        <v>1</v>
      </c>
      <c r="J1212" s="398">
        <v>2</v>
      </c>
      <c r="K1212" s="398" t="s">
        <v>3964</v>
      </c>
    </row>
    <row r="1213" spans="1:11">
      <c r="A1213" s="398">
        <v>1714964341</v>
      </c>
      <c r="B1213" s="398">
        <v>1</v>
      </c>
      <c r="C1213" s="398" t="s">
        <v>803</v>
      </c>
      <c r="D1213" s="398" t="s">
        <v>802</v>
      </c>
      <c r="E1213" s="398">
        <v>35000</v>
      </c>
      <c r="F1213" s="398" t="s">
        <v>3877</v>
      </c>
      <c r="G1213" s="398">
        <v>6057903</v>
      </c>
      <c r="H1213" s="398" t="s">
        <v>1936</v>
      </c>
      <c r="I1213" s="398">
        <v>1</v>
      </c>
      <c r="J1213" s="398">
        <v>1</v>
      </c>
      <c r="K1213" s="398" t="s">
        <v>3964</v>
      </c>
    </row>
    <row r="1214" spans="1:11">
      <c r="A1214" s="398">
        <v>603836982</v>
      </c>
      <c r="B1214" s="398">
        <v>1</v>
      </c>
      <c r="C1214" s="398" t="s">
        <v>1416</v>
      </c>
      <c r="D1214" s="398" t="s">
        <v>1415</v>
      </c>
      <c r="E1214" s="398">
        <v>34000</v>
      </c>
      <c r="F1214" s="398" t="s">
        <v>3877</v>
      </c>
      <c r="G1214" s="398">
        <v>6057905</v>
      </c>
      <c r="H1214" s="398" t="s">
        <v>1773</v>
      </c>
      <c r="I1214" s="398">
        <v>1</v>
      </c>
      <c r="J1214" s="398">
        <v>2</v>
      </c>
      <c r="K1214" s="398" t="s">
        <v>3964</v>
      </c>
    </row>
    <row r="1215" spans="1:11">
      <c r="A1215" s="398">
        <v>1715977623</v>
      </c>
      <c r="B1215" s="398">
        <v>1</v>
      </c>
      <c r="C1215" s="398" t="s">
        <v>1020</v>
      </c>
      <c r="D1215" s="398" t="s">
        <v>1019</v>
      </c>
      <c r="E1215" s="398">
        <v>35000</v>
      </c>
      <c r="F1215" s="398" t="s">
        <v>3877</v>
      </c>
      <c r="G1215" s="398">
        <v>6057908</v>
      </c>
      <c r="H1215" s="398" t="s">
        <v>1572</v>
      </c>
      <c r="I1215" s="398">
        <v>3</v>
      </c>
      <c r="J1215" s="398">
        <v>3</v>
      </c>
      <c r="K1215" s="398" t="s">
        <v>3964</v>
      </c>
    </row>
    <row r="1216" spans="1:11">
      <c r="A1216" s="398">
        <v>1716680044</v>
      </c>
      <c r="B1216" s="398">
        <v>1</v>
      </c>
      <c r="C1216" s="398" t="s">
        <v>1204</v>
      </c>
      <c r="D1216" s="398" t="s">
        <v>1203</v>
      </c>
      <c r="E1216" s="398">
        <v>34000</v>
      </c>
      <c r="F1216" s="398" t="s">
        <v>3877</v>
      </c>
      <c r="G1216" s="398">
        <v>6057920</v>
      </c>
      <c r="H1216" s="398" t="s">
        <v>1711</v>
      </c>
      <c r="I1216" s="398">
        <v>1</v>
      </c>
      <c r="J1216" s="398">
        <v>2</v>
      </c>
      <c r="K1216" s="398" t="s">
        <v>3964</v>
      </c>
    </row>
    <row r="1217" spans="1:11">
      <c r="A1217" s="398">
        <v>1714495320</v>
      </c>
      <c r="B1217" s="398">
        <v>1</v>
      </c>
      <c r="C1217" s="398" t="s">
        <v>555</v>
      </c>
      <c r="D1217" s="398" t="s">
        <v>554</v>
      </c>
      <c r="E1217" s="398">
        <v>37000</v>
      </c>
      <c r="F1217" s="398" t="s">
        <v>3877</v>
      </c>
      <c r="G1217" s="398">
        <v>6057923</v>
      </c>
      <c r="H1217" s="398" t="s">
        <v>1672</v>
      </c>
      <c r="I1217" s="398">
        <v>1</v>
      </c>
      <c r="J1217" s="398">
        <v>1</v>
      </c>
      <c r="K1217" s="398" t="s">
        <v>3964</v>
      </c>
    </row>
    <row r="1218" spans="1:11" ht="25.5">
      <c r="A1218" s="398">
        <v>1711685196</v>
      </c>
      <c r="B1218" s="398">
        <v>1</v>
      </c>
      <c r="C1218" s="398" t="s">
        <v>2819</v>
      </c>
      <c r="D1218" s="398" t="s">
        <v>2863</v>
      </c>
      <c r="E1218" s="398">
        <v>31000</v>
      </c>
      <c r="F1218" s="398" t="s">
        <v>3877</v>
      </c>
      <c r="G1218" s="398">
        <v>6057926</v>
      </c>
      <c r="H1218" s="398" t="s">
        <v>3885</v>
      </c>
      <c r="I1218" s="398">
        <v>2</v>
      </c>
      <c r="J1218" s="398">
        <v>6</v>
      </c>
      <c r="K1218" s="398" t="s">
        <v>3964</v>
      </c>
    </row>
    <row r="1219" spans="1:11">
      <c r="A1219" s="398">
        <v>703432625</v>
      </c>
      <c r="B1219" s="398">
        <v>1</v>
      </c>
      <c r="C1219" s="398" t="s">
        <v>964</v>
      </c>
      <c r="D1219" s="398" t="s">
        <v>963</v>
      </c>
      <c r="E1219" s="398">
        <v>35000</v>
      </c>
      <c r="F1219" s="398" t="s">
        <v>3877</v>
      </c>
      <c r="G1219" s="398">
        <v>6057927</v>
      </c>
      <c r="H1219" s="398" t="s">
        <v>1798</v>
      </c>
      <c r="I1219" s="398">
        <v>1</v>
      </c>
      <c r="J1219" s="398">
        <v>1</v>
      </c>
      <c r="K1219" s="398" t="s">
        <v>3964</v>
      </c>
    </row>
    <row r="1220" spans="1:11">
      <c r="A1220" s="398">
        <v>1715188700</v>
      </c>
      <c r="B1220" s="398">
        <v>1</v>
      </c>
      <c r="C1220" s="398" t="s">
        <v>908</v>
      </c>
      <c r="D1220" s="398" t="s">
        <v>907</v>
      </c>
      <c r="E1220" s="398">
        <v>34000</v>
      </c>
      <c r="F1220" s="398" t="s">
        <v>3877</v>
      </c>
      <c r="G1220" s="398">
        <v>6057932</v>
      </c>
      <c r="H1220" s="398" t="s">
        <v>1758</v>
      </c>
      <c r="I1220" s="398">
        <v>1</v>
      </c>
      <c r="J1220" s="398">
        <v>2</v>
      </c>
      <c r="K1220" s="398" t="s">
        <v>3964</v>
      </c>
    </row>
    <row r="1221" spans="1:11">
      <c r="A1221" s="398">
        <v>1713595542</v>
      </c>
      <c r="B1221" s="398">
        <v>1</v>
      </c>
      <c r="C1221" s="398" t="s">
        <v>2114</v>
      </c>
      <c r="D1221" s="398" t="s">
        <v>2113</v>
      </c>
      <c r="E1221" s="398">
        <v>37000</v>
      </c>
      <c r="F1221" s="398" t="s">
        <v>3877</v>
      </c>
      <c r="G1221" s="398">
        <v>6057933</v>
      </c>
      <c r="H1221" s="398" t="s">
        <v>1899</v>
      </c>
      <c r="I1221" s="398">
        <v>1</v>
      </c>
      <c r="J1221" s="398">
        <v>2</v>
      </c>
      <c r="K1221" s="398" t="s">
        <v>3964</v>
      </c>
    </row>
    <row r="1222" spans="1:11">
      <c r="A1222" s="398">
        <v>1715452874</v>
      </c>
      <c r="B1222" s="398">
        <v>1</v>
      </c>
      <c r="C1222" s="398" t="s">
        <v>480</v>
      </c>
      <c r="D1222" s="398" t="s">
        <v>596</v>
      </c>
      <c r="E1222" s="398">
        <v>34000</v>
      </c>
      <c r="F1222" s="398" t="s">
        <v>3877</v>
      </c>
      <c r="G1222" s="398">
        <v>6057937</v>
      </c>
      <c r="H1222" s="398" t="s">
        <v>1758</v>
      </c>
      <c r="I1222" s="398">
        <v>1</v>
      </c>
      <c r="J1222" s="398">
        <v>1</v>
      </c>
      <c r="K1222" s="398" t="s">
        <v>3964</v>
      </c>
    </row>
    <row r="1223" spans="1:11">
      <c r="A1223" s="398">
        <v>1712241544</v>
      </c>
      <c r="B1223" s="398">
        <v>1</v>
      </c>
      <c r="C1223" s="398" t="s">
        <v>4047</v>
      </c>
      <c r="D1223" s="398" t="s">
        <v>3991</v>
      </c>
      <c r="E1223" s="398">
        <v>36000</v>
      </c>
      <c r="F1223" s="398" t="s">
        <v>3877</v>
      </c>
      <c r="G1223" s="398">
        <v>6057942</v>
      </c>
      <c r="H1223" s="398" t="s">
        <v>3896</v>
      </c>
      <c r="I1223" s="398">
        <v>2</v>
      </c>
      <c r="J1223" s="398">
        <v>2</v>
      </c>
      <c r="K1223" s="398" t="s">
        <v>3964</v>
      </c>
    </row>
    <row r="1224" spans="1:11">
      <c r="A1224" s="398">
        <v>502392533</v>
      </c>
      <c r="B1224" s="398">
        <v>1</v>
      </c>
      <c r="C1224" s="398" t="s">
        <v>714</v>
      </c>
      <c r="D1224" s="398" t="s">
        <v>713</v>
      </c>
      <c r="E1224" s="398">
        <v>37000</v>
      </c>
      <c r="F1224" s="398" t="s">
        <v>3877</v>
      </c>
      <c r="G1224" s="398">
        <v>6057947</v>
      </c>
      <c r="H1224" s="398" t="s">
        <v>1673</v>
      </c>
      <c r="I1224" s="398">
        <v>1</v>
      </c>
      <c r="J1224" s="398">
        <v>1</v>
      </c>
      <c r="K1224" s="398" t="s">
        <v>3964</v>
      </c>
    </row>
    <row r="1225" spans="1:11">
      <c r="A1225" s="398">
        <v>1712746765</v>
      </c>
      <c r="B1225" s="398">
        <v>1</v>
      </c>
      <c r="C1225" s="398" t="s">
        <v>242</v>
      </c>
      <c r="D1225" s="398" t="s">
        <v>291</v>
      </c>
      <c r="E1225" s="398">
        <v>34000</v>
      </c>
      <c r="F1225" s="398" t="s">
        <v>3877</v>
      </c>
      <c r="G1225" s="398">
        <v>6057951</v>
      </c>
      <c r="H1225" s="398" t="s">
        <v>1563</v>
      </c>
      <c r="I1225" s="398" t="s">
        <v>3964</v>
      </c>
      <c r="J1225" s="398">
        <v>1</v>
      </c>
      <c r="K1225" s="398" t="s">
        <v>3964</v>
      </c>
    </row>
    <row r="1226" spans="1:11">
      <c r="A1226" s="398">
        <v>1713617783</v>
      </c>
      <c r="B1226" s="398">
        <v>1</v>
      </c>
      <c r="C1226" s="398" t="s">
        <v>357</v>
      </c>
      <c r="D1226" s="398" t="s">
        <v>356</v>
      </c>
      <c r="E1226" s="398">
        <v>37000</v>
      </c>
      <c r="F1226" s="398" t="s">
        <v>3877</v>
      </c>
      <c r="G1226" s="398">
        <v>6057954</v>
      </c>
      <c r="H1226" s="398" t="s">
        <v>1899</v>
      </c>
      <c r="I1226" s="398">
        <v>1</v>
      </c>
      <c r="J1226" s="398">
        <v>3</v>
      </c>
      <c r="K1226" s="398" t="s">
        <v>3964</v>
      </c>
    </row>
    <row r="1227" spans="1:11">
      <c r="A1227" s="398">
        <v>1715295299</v>
      </c>
      <c r="B1227" s="398">
        <v>1</v>
      </c>
      <c r="C1227" s="398" t="s">
        <v>2851</v>
      </c>
      <c r="D1227" s="398" t="s">
        <v>2850</v>
      </c>
      <c r="E1227" s="398">
        <v>31000</v>
      </c>
      <c r="F1227" s="398" t="s">
        <v>3877</v>
      </c>
      <c r="G1227" s="398">
        <v>6057962</v>
      </c>
      <c r="H1227" s="398" t="s">
        <v>3885</v>
      </c>
      <c r="I1227" s="398">
        <v>1</v>
      </c>
      <c r="J1227" s="398">
        <v>6</v>
      </c>
      <c r="K1227" s="398" t="s">
        <v>3964</v>
      </c>
    </row>
    <row r="1228" spans="1:11">
      <c r="A1228" s="398">
        <v>1802912954</v>
      </c>
      <c r="B1228" s="398">
        <v>1</v>
      </c>
      <c r="C1228" s="398" t="s">
        <v>1005</v>
      </c>
      <c r="D1228" s="398" t="s">
        <v>1004</v>
      </c>
      <c r="E1228" s="398">
        <v>35000</v>
      </c>
      <c r="F1228" s="398" t="s">
        <v>3877</v>
      </c>
      <c r="G1228" s="398">
        <v>6057963</v>
      </c>
      <c r="H1228" s="398" t="s">
        <v>1798</v>
      </c>
      <c r="I1228" s="398">
        <v>1</v>
      </c>
      <c r="J1228" s="398">
        <v>1</v>
      </c>
      <c r="K1228" s="398" t="s">
        <v>3964</v>
      </c>
    </row>
    <row r="1229" spans="1:11">
      <c r="A1229" s="398">
        <v>1715815195</v>
      </c>
      <c r="B1229" s="398">
        <v>1</v>
      </c>
      <c r="C1229" s="398" t="s">
        <v>2870</v>
      </c>
      <c r="D1229" s="398" t="s">
        <v>2869</v>
      </c>
      <c r="E1229" s="398">
        <v>31000</v>
      </c>
      <c r="F1229" s="398" t="s">
        <v>3877</v>
      </c>
      <c r="G1229" s="398">
        <v>6057965</v>
      </c>
      <c r="H1229" s="398" t="s">
        <v>3885</v>
      </c>
      <c r="I1229" s="398" t="s">
        <v>3964</v>
      </c>
      <c r="J1229" s="398">
        <v>6</v>
      </c>
      <c r="K1229" s="398" t="s">
        <v>3964</v>
      </c>
    </row>
    <row r="1230" spans="1:11">
      <c r="A1230" s="398">
        <v>1717705832</v>
      </c>
      <c r="B1230" s="398">
        <v>1</v>
      </c>
      <c r="C1230" s="398" t="s">
        <v>757</v>
      </c>
      <c r="D1230" s="398" t="s">
        <v>756</v>
      </c>
      <c r="E1230" s="398">
        <v>36000</v>
      </c>
      <c r="F1230" s="398" t="s">
        <v>3877</v>
      </c>
      <c r="G1230" s="398">
        <v>6057966</v>
      </c>
      <c r="H1230" s="398" t="s">
        <v>3896</v>
      </c>
      <c r="I1230" s="398">
        <v>1</v>
      </c>
      <c r="J1230" s="398">
        <v>1</v>
      </c>
      <c r="K1230" s="398" t="s">
        <v>3964</v>
      </c>
    </row>
    <row r="1231" spans="1:11">
      <c r="A1231" s="398">
        <v>1716166267</v>
      </c>
      <c r="B1231" s="398">
        <v>1</v>
      </c>
      <c r="C1231" s="398" t="s">
        <v>868</v>
      </c>
      <c r="D1231" s="398" t="s">
        <v>867</v>
      </c>
      <c r="E1231" s="398">
        <v>34000</v>
      </c>
      <c r="F1231" s="398" t="s">
        <v>3877</v>
      </c>
      <c r="G1231" s="398">
        <v>6057967</v>
      </c>
      <c r="H1231" s="398" t="s">
        <v>1711</v>
      </c>
      <c r="I1231" s="398">
        <v>1</v>
      </c>
      <c r="J1231" s="398">
        <v>1</v>
      </c>
      <c r="K1231" s="398" t="s">
        <v>3964</v>
      </c>
    </row>
    <row r="1232" spans="1:11">
      <c r="A1232" s="398">
        <v>1714480470</v>
      </c>
      <c r="B1232" s="398">
        <v>1</v>
      </c>
      <c r="C1232" s="398" t="s">
        <v>280</v>
      </c>
      <c r="D1232" s="398" t="s">
        <v>1047</v>
      </c>
      <c r="E1232" s="398">
        <v>36000</v>
      </c>
      <c r="F1232" s="398" t="s">
        <v>3877</v>
      </c>
      <c r="G1232" s="398">
        <v>6057970</v>
      </c>
      <c r="H1232" s="398" t="s">
        <v>3896</v>
      </c>
      <c r="I1232" s="398">
        <v>1</v>
      </c>
      <c r="J1232" s="398">
        <v>1</v>
      </c>
      <c r="K1232" s="398" t="s">
        <v>3964</v>
      </c>
    </row>
    <row r="1233" spans="1:11">
      <c r="A1233" s="398">
        <v>1716245897</v>
      </c>
      <c r="B1233" s="398">
        <v>1</v>
      </c>
      <c r="C1233" s="398" t="s">
        <v>575</v>
      </c>
      <c r="D1233" s="398" t="s">
        <v>1134</v>
      </c>
      <c r="E1233" s="398">
        <v>36000</v>
      </c>
      <c r="F1233" s="398" t="s">
        <v>3877</v>
      </c>
      <c r="G1233" s="398">
        <v>6057973</v>
      </c>
      <c r="H1233" s="398" t="s">
        <v>1811</v>
      </c>
      <c r="I1233" s="398">
        <v>2</v>
      </c>
      <c r="J1233" s="398">
        <v>2</v>
      </c>
      <c r="K1233" s="398" t="s">
        <v>3964</v>
      </c>
    </row>
    <row r="1234" spans="1:11">
      <c r="A1234" s="398">
        <v>1709223711</v>
      </c>
      <c r="B1234" s="398">
        <v>1</v>
      </c>
      <c r="C1234" s="398" t="s">
        <v>433</v>
      </c>
      <c r="D1234" s="398" t="s">
        <v>432</v>
      </c>
      <c r="E1234" s="398">
        <v>36000</v>
      </c>
      <c r="F1234" s="398" t="s">
        <v>3877</v>
      </c>
      <c r="G1234" s="398">
        <v>6057988</v>
      </c>
      <c r="H1234" s="398" t="s">
        <v>1811</v>
      </c>
      <c r="I1234" s="398">
        <v>1</v>
      </c>
      <c r="J1234" s="398">
        <v>1</v>
      </c>
      <c r="K1234" s="398" t="s">
        <v>3964</v>
      </c>
    </row>
    <row r="1235" spans="1:11">
      <c r="A1235" s="398">
        <v>1716628837</v>
      </c>
      <c r="B1235" s="398">
        <v>1</v>
      </c>
      <c r="C1235" s="398" t="s">
        <v>370</v>
      </c>
      <c r="D1235" s="398" t="s">
        <v>369</v>
      </c>
      <c r="E1235" s="398">
        <v>34000</v>
      </c>
      <c r="F1235" s="398" t="s">
        <v>3877</v>
      </c>
      <c r="G1235" s="398">
        <v>6057989</v>
      </c>
      <c r="H1235" s="398" t="s">
        <v>1773</v>
      </c>
      <c r="I1235" s="398">
        <v>1</v>
      </c>
      <c r="J1235" s="398">
        <v>2</v>
      </c>
      <c r="K1235" s="398" t="s">
        <v>3964</v>
      </c>
    </row>
    <row r="1236" spans="1:11">
      <c r="A1236" s="398">
        <v>1716196496</v>
      </c>
      <c r="B1236" s="398">
        <v>1</v>
      </c>
      <c r="C1236" s="398" t="s">
        <v>107</v>
      </c>
      <c r="D1236" s="398" t="s">
        <v>1249</v>
      </c>
      <c r="E1236" s="398">
        <v>34000</v>
      </c>
      <c r="F1236" s="398" t="s">
        <v>3877</v>
      </c>
      <c r="G1236" s="398">
        <v>6057992</v>
      </c>
      <c r="H1236" s="398" t="s">
        <v>1736</v>
      </c>
      <c r="I1236" s="398">
        <v>2</v>
      </c>
      <c r="J1236" s="398">
        <v>1</v>
      </c>
      <c r="K1236" s="398" t="s">
        <v>3964</v>
      </c>
    </row>
    <row r="1237" spans="1:11">
      <c r="A1237" s="398">
        <v>1713254132</v>
      </c>
      <c r="B1237" s="398">
        <v>1</v>
      </c>
      <c r="C1237" s="398" t="s">
        <v>2017</v>
      </c>
      <c r="D1237" s="398" t="s">
        <v>2016</v>
      </c>
      <c r="E1237" s="398">
        <v>35000</v>
      </c>
      <c r="F1237" s="398" t="s">
        <v>3877</v>
      </c>
      <c r="G1237" s="398">
        <v>6058214</v>
      </c>
      <c r="H1237" s="398" t="s">
        <v>1572</v>
      </c>
      <c r="I1237" s="398">
        <v>1</v>
      </c>
      <c r="J1237" s="398">
        <v>3</v>
      </c>
      <c r="K1237" s="398" t="s">
        <v>3964</v>
      </c>
    </row>
    <row r="1238" spans="1:11">
      <c r="A1238" s="398">
        <v>1715979330</v>
      </c>
      <c r="B1238" s="398">
        <v>1</v>
      </c>
      <c r="C1238" s="398" t="s">
        <v>493</v>
      </c>
      <c r="D1238" s="398" t="s">
        <v>492</v>
      </c>
      <c r="E1238" s="398">
        <v>37000</v>
      </c>
      <c r="F1238" s="398" t="s">
        <v>3877</v>
      </c>
      <c r="G1238" s="398">
        <v>6058222</v>
      </c>
      <c r="H1238" s="398" t="s">
        <v>1899</v>
      </c>
      <c r="I1238" s="398">
        <v>1</v>
      </c>
      <c r="J1238" s="398">
        <v>2</v>
      </c>
      <c r="K1238" s="398" t="s">
        <v>3964</v>
      </c>
    </row>
    <row r="1239" spans="1:11">
      <c r="A1239" s="398">
        <v>1712155793</v>
      </c>
      <c r="B1239" s="398">
        <v>1</v>
      </c>
      <c r="C1239" s="398" t="s">
        <v>918</v>
      </c>
      <c r="D1239" s="398" t="s">
        <v>917</v>
      </c>
      <c r="E1239" s="398">
        <v>34000</v>
      </c>
      <c r="F1239" s="398" t="s">
        <v>3877</v>
      </c>
      <c r="G1239" s="398">
        <v>6058223</v>
      </c>
      <c r="H1239" s="398" t="s">
        <v>1736</v>
      </c>
      <c r="I1239" s="398">
        <v>1</v>
      </c>
      <c r="J1239" s="398">
        <v>1</v>
      </c>
      <c r="K1239" s="398" t="s">
        <v>3964</v>
      </c>
    </row>
    <row r="1240" spans="1:11">
      <c r="A1240" s="398">
        <v>1714584750</v>
      </c>
      <c r="B1240" s="398">
        <v>1</v>
      </c>
      <c r="C1240" s="398" t="s">
        <v>2014</v>
      </c>
      <c r="D1240" s="398" t="s">
        <v>2026</v>
      </c>
      <c r="E1240" s="398">
        <v>35000</v>
      </c>
      <c r="F1240" s="398" t="s">
        <v>3877</v>
      </c>
      <c r="G1240" s="398">
        <v>6058224</v>
      </c>
      <c r="H1240" s="398" t="s">
        <v>2318</v>
      </c>
      <c r="I1240" s="398">
        <v>2</v>
      </c>
      <c r="J1240" s="398">
        <v>3</v>
      </c>
      <c r="K1240" s="398" t="s">
        <v>3964</v>
      </c>
    </row>
    <row r="1241" spans="1:11">
      <c r="A1241" s="398">
        <v>1716417520</v>
      </c>
      <c r="B1241" s="398">
        <v>1</v>
      </c>
      <c r="C1241" s="398" t="s">
        <v>278</v>
      </c>
      <c r="D1241" s="398" t="s">
        <v>577</v>
      </c>
      <c r="E1241" s="398">
        <v>36000</v>
      </c>
      <c r="F1241" s="398" t="s">
        <v>3877</v>
      </c>
      <c r="G1241" s="398">
        <v>6058229</v>
      </c>
      <c r="H1241" s="398" t="s">
        <v>1583</v>
      </c>
      <c r="I1241" s="398">
        <v>1</v>
      </c>
      <c r="J1241" s="398">
        <v>2</v>
      </c>
      <c r="K1241" s="398" t="s">
        <v>3964</v>
      </c>
    </row>
    <row r="1242" spans="1:11">
      <c r="A1242" s="398">
        <v>1716949720</v>
      </c>
      <c r="B1242" s="398">
        <v>1</v>
      </c>
      <c r="C1242" s="398" t="s">
        <v>1270</v>
      </c>
      <c r="D1242" s="398" t="s">
        <v>1269</v>
      </c>
      <c r="E1242" s="398">
        <v>37000</v>
      </c>
      <c r="F1242" s="398" t="s">
        <v>3877</v>
      </c>
      <c r="G1242" s="398">
        <v>6058230</v>
      </c>
      <c r="H1242" s="398" t="s">
        <v>1673</v>
      </c>
      <c r="I1242" s="398">
        <v>1</v>
      </c>
      <c r="J1242" s="398">
        <v>1</v>
      </c>
      <c r="K1242" s="398" t="s">
        <v>3964</v>
      </c>
    </row>
    <row r="1243" spans="1:11">
      <c r="A1243" s="398">
        <v>502425168</v>
      </c>
      <c r="B1243" s="398">
        <v>1</v>
      </c>
      <c r="C1243" s="398" t="s">
        <v>2518</v>
      </c>
      <c r="D1243" s="398" t="s">
        <v>2517</v>
      </c>
      <c r="E1243" s="398">
        <v>36000</v>
      </c>
      <c r="F1243" s="398" t="s">
        <v>3877</v>
      </c>
      <c r="G1243" s="398">
        <v>6058238</v>
      </c>
      <c r="H1243" s="398" t="s">
        <v>1811</v>
      </c>
      <c r="I1243" s="398">
        <v>1</v>
      </c>
      <c r="J1243" s="398">
        <v>1</v>
      </c>
      <c r="K1243" s="398" t="s">
        <v>3964</v>
      </c>
    </row>
    <row r="1244" spans="1:11">
      <c r="A1244" s="398">
        <v>1718491838</v>
      </c>
      <c r="B1244" s="398">
        <v>1</v>
      </c>
      <c r="C1244" s="398" t="s">
        <v>3482</v>
      </c>
      <c r="D1244" s="398" t="s">
        <v>3481</v>
      </c>
      <c r="E1244" s="398">
        <v>35000</v>
      </c>
      <c r="F1244" s="398" t="s">
        <v>3877</v>
      </c>
      <c r="G1244" s="398">
        <v>6058241</v>
      </c>
      <c r="H1244" s="398" t="s">
        <v>1936</v>
      </c>
      <c r="I1244" s="398">
        <v>2</v>
      </c>
      <c r="J1244" s="398">
        <v>1</v>
      </c>
      <c r="K1244" s="398" t="s">
        <v>3964</v>
      </c>
    </row>
    <row r="1245" spans="1:11">
      <c r="A1245" s="398">
        <v>1711846285</v>
      </c>
      <c r="B1245" s="398">
        <v>1</v>
      </c>
      <c r="C1245" s="398" t="s">
        <v>443</v>
      </c>
      <c r="D1245" s="398" t="s">
        <v>442</v>
      </c>
      <c r="E1245" s="398">
        <v>35000</v>
      </c>
      <c r="F1245" s="398" t="s">
        <v>3877</v>
      </c>
      <c r="G1245" s="398">
        <v>6058274</v>
      </c>
      <c r="H1245" s="398" t="s">
        <v>2318</v>
      </c>
      <c r="I1245" s="398">
        <v>1</v>
      </c>
      <c r="J1245" s="398">
        <v>1</v>
      </c>
      <c r="K1245" s="398" t="s">
        <v>3964</v>
      </c>
    </row>
    <row r="1246" spans="1:11">
      <c r="A1246" s="398">
        <v>1712571619</v>
      </c>
      <c r="B1246" s="398">
        <v>1</v>
      </c>
      <c r="C1246" s="398" t="s">
        <v>433</v>
      </c>
      <c r="D1246" s="398" t="s">
        <v>1311</v>
      </c>
      <c r="E1246" s="398">
        <v>36000</v>
      </c>
      <c r="F1246" s="398" t="s">
        <v>3877</v>
      </c>
      <c r="G1246" s="398">
        <v>6058275</v>
      </c>
      <c r="H1246" s="398" t="s">
        <v>1811</v>
      </c>
      <c r="I1246" s="398">
        <v>1</v>
      </c>
      <c r="J1246" s="398">
        <v>1</v>
      </c>
      <c r="K1246" s="398" t="s">
        <v>3964</v>
      </c>
    </row>
    <row r="1247" spans="1:11">
      <c r="A1247" s="398">
        <v>1714506837</v>
      </c>
      <c r="B1247" s="398">
        <v>1</v>
      </c>
      <c r="C1247" s="398" t="s">
        <v>152</v>
      </c>
      <c r="D1247" s="398" t="s">
        <v>1281</v>
      </c>
      <c r="E1247" s="398">
        <v>36000</v>
      </c>
      <c r="F1247" s="398" t="s">
        <v>3877</v>
      </c>
      <c r="G1247" s="398">
        <v>6058276</v>
      </c>
      <c r="H1247" s="398" t="s">
        <v>1811</v>
      </c>
      <c r="I1247" s="398">
        <v>1</v>
      </c>
      <c r="J1247" s="398">
        <v>1</v>
      </c>
      <c r="K1247" s="398" t="s">
        <v>3964</v>
      </c>
    </row>
    <row r="1248" spans="1:11">
      <c r="A1248" s="398">
        <v>1712601416</v>
      </c>
      <c r="B1248" s="398">
        <v>1</v>
      </c>
      <c r="C1248" s="398" t="s">
        <v>1115</v>
      </c>
      <c r="D1248" s="398" t="s">
        <v>1114</v>
      </c>
      <c r="E1248" s="398">
        <v>34000</v>
      </c>
      <c r="F1248" s="398" t="s">
        <v>3877</v>
      </c>
      <c r="G1248" s="398">
        <v>6058277</v>
      </c>
      <c r="H1248" s="398" t="s">
        <v>1773</v>
      </c>
      <c r="I1248" s="398">
        <v>1</v>
      </c>
      <c r="J1248" s="398">
        <v>1</v>
      </c>
      <c r="K1248" s="398" t="s">
        <v>3964</v>
      </c>
    </row>
    <row r="1249" spans="1:11">
      <c r="A1249" s="398">
        <v>1714451497</v>
      </c>
      <c r="B1249" s="398">
        <v>1</v>
      </c>
      <c r="C1249" s="398" t="s">
        <v>122</v>
      </c>
      <c r="D1249" s="398" t="s">
        <v>121</v>
      </c>
      <c r="E1249" s="398">
        <v>36000</v>
      </c>
      <c r="F1249" s="398" t="s">
        <v>3877</v>
      </c>
      <c r="G1249" s="398">
        <v>6058279</v>
      </c>
      <c r="H1249" s="398" t="s">
        <v>1815</v>
      </c>
      <c r="I1249" s="398">
        <v>1</v>
      </c>
      <c r="J1249" s="398">
        <v>1</v>
      </c>
      <c r="K1249" s="398" t="s">
        <v>3964</v>
      </c>
    </row>
    <row r="1250" spans="1:11">
      <c r="A1250" s="398">
        <v>1715362198</v>
      </c>
      <c r="B1250" s="398">
        <v>1</v>
      </c>
      <c r="C1250" s="398" t="s">
        <v>1197</v>
      </c>
      <c r="D1250" s="398" t="s">
        <v>1196</v>
      </c>
      <c r="E1250" s="398">
        <v>36000</v>
      </c>
      <c r="F1250" s="398" t="s">
        <v>3877</v>
      </c>
      <c r="G1250" s="398">
        <v>6058284</v>
      </c>
      <c r="H1250" s="398" t="s">
        <v>3896</v>
      </c>
      <c r="I1250" s="398">
        <v>2</v>
      </c>
      <c r="J1250" s="398">
        <v>2</v>
      </c>
      <c r="K1250" s="398" t="s">
        <v>3964</v>
      </c>
    </row>
    <row r="1251" spans="1:11">
      <c r="A1251" s="398">
        <v>1712343035</v>
      </c>
      <c r="B1251" s="398">
        <v>1</v>
      </c>
      <c r="C1251" s="398" t="s">
        <v>1381</v>
      </c>
      <c r="D1251" s="398" t="s">
        <v>1380</v>
      </c>
      <c r="E1251" s="398">
        <v>52000</v>
      </c>
      <c r="F1251" s="398" t="s">
        <v>3877</v>
      </c>
      <c r="G1251" s="398">
        <v>6059283</v>
      </c>
      <c r="H1251" s="398" t="s">
        <v>3878</v>
      </c>
      <c r="I1251" s="398">
        <v>1</v>
      </c>
      <c r="J1251" s="398">
        <v>1</v>
      </c>
      <c r="K1251" s="398" t="s">
        <v>3964</v>
      </c>
    </row>
    <row r="1252" spans="1:11">
      <c r="A1252" s="398">
        <v>602947442</v>
      </c>
      <c r="B1252" s="398">
        <v>1</v>
      </c>
      <c r="C1252" s="398" t="s">
        <v>1181</v>
      </c>
      <c r="D1252" s="398" t="s">
        <v>1180</v>
      </c>
      <c r="E1252" s="398">
        <v>35000</v>
      </c>
      <c r="F1252" s="398" t="s">
        <v>3877</v>
      </c>
      <c r="G1252" s="398">
        <v>6059284</v>
      </c>
      <c r="H1252" s="398" t="s">
        <v>1798</v>
      </c>
      <c r="I1252" s="398" t="s">
        <v>3964</v>
      </c>
      <c r="J1252" s="398">
        <v>2</v>
      </c>
      <c r="K1252" s="398" t="s">
        <v>3964</v>
      </c>
    </row>
    <row r="1253" spans="1:11">
      <c r="A1253" s="398">
        <v>1717464497</v>
      </c>
      <c r="B1253" s="398">
        <v>1</v>
      </c>
      <c r="C1253" s="398" t="s">
        <v>105</v>
      </c>
      <c r="D1253" s="398" t="s">
        <v>104</v>
      </c>
      <c r="E1253" s="398">
        <v>36000</v>
      </c>
      <c r="F1253" s="398" t="s">
        <v>3877</v>
      </c>
      <c r="G1253" s="398">
        <v>6060193</v>
      </c>
      <c r="H1253" s="398" t="s">
        <v>1811</v>
      </c>
      <c r="I1253" s="398">
        <v>2</v>
      </c>
      <c r="J1253" s="398">
        <v>1</v>
      </c>
      <c r="K1253" s="398" t="s">
        <v>3964</v>
      </c>
    </row>
    <row r="1254" spans="1:11">
      <c r="A1254" s="398">
        <v>1711848760</v>
      </c>
      <c r="B1254" s="398">
        <v>1</v>
      </c>
      <c r="C1254" s="398" t="s">
        <v>1302</v>
      </c>
      <c r="D1254" s="398" t="s">
        <v>1301</v>
      </c>
      <c r="E1254" s="398">
        <v>34000</v>
      </c>
      <c r="F1254" s="398" t="s">
        <v>3877</v>
      </c>
      <c r="G1254" s="398">
        <v>6060197</v>
      </c>
      <c r="H1254" s="398" t="s">
        <v>1758</v>
      </c>
      <c r="I1254" s="398">
        <v>2</v>
      </c>
      <c r="J1254" s="398">
        <v>1</v>
      </c>
      <c r="K1254" s="398" t="s">
        <v>3964</v>
      </c>
    </row>
    <row r="1255" spans="1:11">
      <c r="A1255" s="398">
        <v>1711968949</v>
      </c>
      <c r="B1255" s="398">
        <v>1</v>
      </c>
      <c r="C1255" s="398" t="s">
        <v>487</v>
      </c>
      <c r="D1255" s="398" t="s">
        <v>486</v>
      </c>
      <c r="E1255" s="398">
        <v>36000</v>
      </c>
      <c r="F1255" s="398" t="s">
        <v>3877</v>
      </c>
      <c r="G1255" s="398">
        <v>6060205</v>
      </c>
      <c r="H1255" s="398" t="s">
        <v>3936</v>
      </c>
      <c r="I1255" s="398">
        <v>1</v>
      </c>
      <c r="J1255" s="398">
        <v>1</v>
      </c>
      <c r="K1255" s="398" t="s">
        <v>3964</v>
      </c>
    </row>
    <row r="1256" spans="1:11">
      <c r="A1256" s="398">
        <v>1712799756</v>
      </c>
      <c r="B1256" s="398">
        <v>1</v>
      </c>
      <c r="C1256" s="398" t="s">
        <v>1260</v>
      </c>
      <c r="D1256" s="398" t="s">
        <v>1259</v>
      </c>
      <c r="E1256" s="398">
        <v>35000</v>
      </c>
      <c r="F1256" s="398" t="s">
        <v>3877</v>
      </c>
      <c r="G1256" s="398">
        <v>6060358</v>
      </c>
      <c r="H1256" s="398" t="s">
        <v>1798</v>
      </c>
      <c r="I1256" s="398">
        <v>2</v>
      </c>
      <c r="J1256" s="398">
        <v>1</v>
      </c>
      <c r="K1256" s="398" t="s">
        <v>3964</v>
      </c>
    </row>
    <row r="1257" spans="1:11">
      <c r="A1257" s="398">
        <v>1715193684</v>
      </c>
      <c r="B1257" s="398">
        <v>1</v>
      </c>
      <c r="C1257" s="398" t="s">
        <v>75</v>
      </c>
      <c r="D1257" s="398" t="s">
        <v>74</v>
      </c>
      <c r="E1257" s="398">
        <v>37000</v>
      </c>
      <c r="F1257" s="398" t="s">
        <v>3877</v>
      </c>
      <c r="G1257" s="398">
        <v>6060366</v>
      </c>
      <c r="H1257" s="398" t="s">
        <v>1826</v>
      </c>
      <c r="I1257" s="398">
        <v>1</v>
      </c>
      <c r="J1257" s="398">
        <v>1</v>
      </c>
      <c r="K1257" s="398" t="s">
        <v>3964</v>
      </c>
    </row>
    <row r="1258" spans="1:11">
      <c r="A1258" s="398">
        <v>1712206943</v>
      </c>
      <c r="B1258" s="398">
        <v>1</v>
      </c>
      <c r="C1258" s="398" t="s">
        <v>1176</v>
      </c>
      <c r="D1258" s="398" t="s">
        <v>1175</v>
      </c>
      <c r="E1258" s="398">
        <v>37000</v>
      </c>
      <c r="F1258" s="398" t="s">
        <v>3877</v>
      </c>
      <c r="G1258" s="398">
        <v>6061023</v>
      </c>
      <c r="H1258" s="398" t="s">
        <v>1899</v>
      </c>
      <c r="I1258" s="398">
        <v>1</v>
      </c>
      <c r="J1258" s="398">
        <v>1</v>
      </c>
      <c r="K1258" s="398" t="s">
        <v>3964</v>
      </c>
    </row>
    <row r="1259" spans="1:11">
      <c r="A1259" s="398">
        <v>1715523153</v>
      </c>
      <c r="B1259" s="398">
        <v>1</v>
      </c>
      <c r="C1259" s="398" t="s">
        <v>109</v>
      </c>
      <c r="D1259" s="398" t="s">
        <v>526</v>
      </c>
      <c r="E1259" s="398">
        <v>34000</v>
      </c>
      <c r="F1259" s="398" t="s">
        <v>3877</v>
      </c>
      <c r="G1259" s="398">
        <v>6061027</v>
      </c>
      <c r="H1259" s="398" t="s">
        <v>1736</v>
      </c>
      <c r="I1259" s="398">
        <v>1</v>
      </c>
      <c r="J1259" s="398">
        <v>2</v>
      </c>
      <c r="K1259" s="398" t="s">
        <v>3964</v>
      </c>
    </row>
    <row r="1260" spans="1:11">
      <c r="A1260" s="398">
        <v>1713556007</v>
      </c>
      <c r="B1260" s="398">
        <v>1</v>
      </c>
      <c r="C1260" s="398" t="s">
        <v>575</v>
      </c>
      <c r="D1260" s="398" t="s">
        <v>771</v>
      </c>
      <c r="E1260" s="398">
        <v>37000</v>
      </c>
      <c r="F1260" s="398" t="s">
        <v>3877</v>
      </c>
      <c r="G1260" s="398">
        <v>6061029</v>
      </c>
      <c r="H1260" s="398" t="s">
        <v>1899</v>
      </c>
      <c r="I1260" s="398">
        <v>1</v>
      </c>
      <c r="J1260" s="398">
        <v>2</v>
      </c>
      <c r="K1260" s="398" t="s">
        <v>3964</v>
      </c>
    </row>
    <row r="1261" spans="1:11">
      <c r="A1261" s="398">
        <v>1715632111</v>
      </c>
      <c r="B1261" s="398">
        <v>1</v>
      </c>
      <c r="C1261" s="398" t="s">
        <v>234</v>
      </c>
      <c r="D1261" s="398" t="s">
        <v>1306</v>
      </c>
      <c r="E1261" s="398">
        <v>37000</v>
      </c>
      <c r="F1261" s="398" t="s">
        <v>3877</v>
      </c>
      <c r="G1261" s="398">
        <v>6063141</v>
      </c>
      <c r="H1261" s="398" t="s">
        <v>1746</v>
      </c>
      <c r="I1261" s="398" t="s">
        <v>3964</v>
      </c>
      <c r="J1261" s="398">
        <v>3</v>
      </c>
      <c r="K1261" s="398" t="s">
        <v>3964</v>
      </c>
    </row>
    <row r="1262" spans="1:11">
      <c r="A1262" s="398">
        <v>1711025401</v>
      </c>
      <c r="B1262" s="398">
        <v>1</v>
      </c>
      <c r="C1262" s="398" t="s">
        <v>52</v>
      </c>
      <c r="D1262" s="398" t="s">
        <v>1218</v>
      </c>
      <c r="E1262" s="398">
        <v>34000</v>
      </c>
      <c r="F1262" s="398" t="s">
        <v>3877</v>
      </c>
      <c r="G1262" s="398">
        <v>6064150</v>
      </c>
      <c r="H1262" s="398" t="s">
        <v>1736</v>
      </c>
      <c r="I1262" s="398">
        <v>1</v>
      </c>
      <c r="J1262" s="398">
        <v>1</v>
      </c>
      <c r="K1262" s="398" t="s">
        <v>3964</v>
      </c>
    </row>
    <row r="1263" spans="1:11">
      <c r="A1263" s="398">
        <v>602282550</v>
      </c>
      <c r="B1263" s="398">
        <v>1</v>
      </c>
      <c r="C1263" s="398" t="s">
        <v>818</v>
      </c>
      <c r="D1263" s="398" t="s">
        <v>817</v>
      </c>
      <c r="E1263" s="398">
        <v>33000</v>
      </c>
      <c r="F1263" s="398" t="s">
        <v>3877</v>
      </c>
      <c r="G1263" s="398">
        <v>6064703</v>
      </c>
      <c r="H1263" s="398" t="s">
        <v>3968</v>
      </c>
      <c r="I1263" s="398">
        <v>1</v>
      </c>
      <c r="J1263" s="398">
        <v>3</v>
      </c>
      <c r="K1263" s="398" t="s">
        <v>3964</v>
      </c>
    </row>
    <row r="1264" spans="1:11">
      <c r="A1264" s="398">
        <v>400876454</v>
      </c>
      <c r="B1264" s="398">
        <v>1</v>
      </c>
      <c r="C1264" s="398" t="s">
        <v>207</v>
      </c>
      <c r="D1264" s="398" t="s">
        <v>206</v>
      </c>
      <c r="E1264" s="398">
        <v>35000</v>
      </c>
      <c r="F1264" s="398" t="s">
        <v>3877</v>
      </c>
      <c r="G1264" s="398">
        <v>6064704</v>
      </c>
      <c r="H1264" s="398" t="s">
        <v>1730</v>
      </c>
      <c r="I1264" s="398">
        <v>1</v>
      </c>
      <c r="J1264" s="398">
        <v>3</v>
      </c>
      <c r="K1264" s="398" t="s">
        <v>3964</v>
      </c>
    </row>
    <row r="1265" spans="1:11">
      <c r="A1265" s="398">
        <v>1709838716</v>
      </c>
      <c r="B1265" s="398">
        <v>1</v>
      </c>
      <c r="C1265" s="398" t="s">
        <v>2019</v>
      </c>
      <c r="D1265" s="398" t="s">
        <v>2018</v>
      </c>
      <c r="E1265" s="398">
        <v>35010</v>
      </c>
      <c r="F1265" s="398" t="s">
        <v>3877</v>
      </c>
      <c r="G1265" s="398">
        <v>6064844</v>
      </c>
      <c r="H1265" s="398" t="s">
        <v>1777</v>
      </c>
      <c r="I1265" s="398">
        <v>1</v>
      </c>
      <c r="J1265" s="398">
        <v>3</v>
      </c>
      <c r="K1265" s="398" t="s">
        <v>3964</v>
      </c>
    </row>
    <row r="1266" spans="1:11">
      <c r="A1266" s="398">
        <v>1713315677</v>
      </c>
      <c r="B1266" s="398">
        <v>1</v>
      </c>
      <c r="C1266" s="398" t="s">
        <v>3464</v>
      </c>
      <c r="D1266" s="398" t="s">
        <v>3463</v>
      </c>
      <c r="E1266" s="398">
        <v>35010</v>
      </c>
      <c r="F1266" s="398" t="s">
        <v>3877</v>
      </c>
      <c r="G1266" s="398">
        <v>6067421</v>
      </c>
      <c r="H1266" s="398" t="s">
        <v>1777</v>
      </c>
      <c r="I1266" s="398">
        <v>1</v>
      </c>
      <c r="J1266" s="398">
        <v>1</v>
      </c>
      <c r="K1266" s="398" t="s">
        <v>3964</v>
      </c>
    </row>
    <row r="1267" spans="1:11">
      <c r="A1267" s="398">
        <v>1713654844</v>
      </c>
      <c r="B1267" s="398">
        <v>1</v>
      </c>
      <c r="C1267" s="398" t="s">
        <v>754</v>
      </c>
      <c r="D1267" s="398" t="s">
        <v>753</v>
      </c>
      <c r="E1267" s="398">
        <v>36000</v>
      </c>
      <c r="F1267" s="398" t="s">
        <v>3877</v>
      </c>
      <c r="G1267" s="398">
        <v>6068121</v>
      </c>
      <c r="H1267" s="398" t="s">
        <v>1831</v>
      </c>
      <c r="I1267" s="398">
        <v>1</v>
      </c>
      <c r="J1267" s="398">
        <v>1</v>
      </c>
      <c r="K1267" s="398" t="s">
        <v>3964</v>
      </c>
    </row>
    <row r="1268" spans="1:11">
      <c r="A1268" s="398">
        <v>1712785250</v>
      </c>
      <c r="B1268" s="398">
        <v>1</v>
      </c>
      <c r="C1268" s="398" t="s">
        <v>1272</v>
      </c>
      <c r="D1268" s="398" t="s">
        <v>1271</v>
      </c>
      <c r="E1268" s="398">
        <v>33000</v>
      </c>
      <c r="F1268" s="398" t="s">
        <v>3877</v>
      </c>
      <c r="G1268" s="398">
        <v>6068950</v>
      </c>
      <c r="H1268" s="398" t="s">
        <v>3966</v>
      </c>
      <c r="I1268" s="398">
        <v>1</v>
      </c>
      <c r="J1268" s="398">
        <v>3</v>
      </c>
      <c r="K1268" s="398" t="s">
        <v>3964</v>
      </c>
    </row>
    <row r="1269" spans="1:11">
      <c r="A1269" s="398">
        <v>1716909716</v>
      </c>
      <c r="B1269" s="398">
        <v>1</v>
      </c>
      <c r="C1269" s="398" t="s">
        <v>1313</v>
      </c>
      <c r="D1269" s="398" t="s">
        <v>1312</v>
      </c>
      <c r="E1269" s="398">
        <v>35000</v>
      </c>
      <c r="F1269" s="398" t="s">
        <v>3877</v>
      </c>
      <c r="G1269" s="398">
        <v>6072154</v>
      </c>
      <c r="H1269" s="398" t="s">
        <v>2318</v>
      </c>
      <c r="I1269" s="398">
        <v>1</v>
      </c>
      <c r="J1269" s="398">
        <v>2</v>
      </c>
      <c r="K1269" s="398" t="s">
        <v>3964</v>
      </c>
    </row>
    <row r="1270" spans="1:11">
      <c r="A1270" s="398">
        <v>1712382959</v>
      </c>
      <c r="B1270" s="398">
        <v>1</v>
      </c>
      <c r="C1270" s="398" t="s">
        <v>718</v>
      </c>
      <c r="D1270" s="398" t="s">
        <v>717</v>
      </c>
      <c r="E1270" s="398">
        <v>36000</v>
      </c>
      <c r="F1270" s="398" t="s">
        <v>3877</v>
      </c>
      <c r="G1270" s="398">
        <v>6072156</v>
      </c>
      <c r="H1270" s="398" t="s">
        <v>3936</v>
      </c>
      <c r="I1270" s="398">
        <v>1</v>
      </c>
      <c r="J1270" s="398">
        <v>1</v>
      </c>
      <c r="K1270" s="398" t="s">
        <v>3964</v>
      </c>
    </row>
    <row r="1271" spans="1:11">
      <c r="A1271" s="398">
        <v>401284237</v>
      </c>
      <c r="B1271" s="398">
        <v>1</v>
      </c>
      <c r="C1271" s="398" t="s">
        <v>1360</v>
      </c>
      <c r="D1271" s="398" t="s">
        <v>1359</v>
      </c>
      <c r="E1271" s="398">
        <v>35000</v>
      </c>
      <c r="F1271" s="398" t="s">
        <v>3877</v>
      </c>
      <c r="G1271" s="398">
        <v>6072799</v>
      </c>
      <c r="H1271" s="398" t="s">
        <v>1803</v>
      </c>
      <c r="I1271" s="398">
        <v>1</v>
      </c>
      <c r="J1271" s="398">
        <v>1</v>
      </c>
      <c r="K1271" s="398" t="s">
        <v>3964</v>
      </c>
    </row>
    <row r="1272" spans="1:11">
      <c r="A1272" s="398">
        <v>1714779780</v>
      </c>
      <c r="B1272" s="398">
        <v>1</v>
      </c>
      <c r="C1272" s="398" t="s">
        <v>1998</v>
      </c>
      <c r="D1272" s="398" t="s">
        <v>1997</v>
      </c>
      <c r="E1272" s="398">
        <v>35010</v>
      </c>
      <c r="F1272" s="398" t="s">
        <v>3877</v>
      </c>
      <c r="G1272" s="398">
        <v>6072800</v>
      </c>
      <c r="H1272" s="398" t="s">
        <v>1803</v>
      </c>
      <c r="I1272" s="398">
        <v>1</v>
      </c>
      <c r="J1272" s="398">
        <v>1</v>
      </c>
      <c r="K1272" s="398" t="s">
        <v>3964</v>
      </c>
    </row>
    <row r="1273" spans="1:11">
      <c r="A1273" s="398">
        <v>603342718</v>
      </c>
      <c r="B1273" s="398">
        <v>1</v>
      </c>
      <c r="C1273" s="398" t="s">
        <v>2083</v>
      </c>
      <c r="D1273" s="398" t="s">
        <v>2082</v>
      </c>
      <c r="E1273" s="398">
        <v>36000</v>
      </c>
      <c r="F1273" s="398" t="s">
        <v>3877</v>
      </c>
      <c r="G1273" s="398">
        <v>6073297</v>
      </c>
      <c r="H1273" s="398" t="s">
        <v>3896</v>
      </c>
      <c r="I1273" s="398">
        <v>1</v>
      </c>
      <c r="J1273" s="398">
        <v>2</v>
      </c>
      <c r="K1273" s="398" t="s">
        <v>3964</v>
      </c>
    </row>
    <row r="1274" spans="1:11">
      <c r="A1274" s="398">
        <v>1717720898</v>
      </c>
      <c r="B1274" s="398">
        <v>1</v>
      </c>
      <c r="C1274" s="398" t="s">
        <v>1268</v>
      </c>
      <c r="D1274" s="398" t="s">
        <v>1267</v>
      </c>
      <c r="E1274" s="398">
        <v>36000</v>
      </c>
      <c r="F1274" s="398" t="s">
        <v>3877</v>
      </c>
      <c r="G1274" s="398">
        <v>6073298</v>
      </c>
      <c r="H1274" s="398" t="s">
        <v>3896</v>
      </c>
      <c r="I1274" s="398">
        <v>1</v>
      </c>
      <c r="J1274" s="398">
        <v>2</v>
      </c>
      <c r="K1274" s="398" t="s">
        <v>3964</v>
      </c>
    </row>
    <row r="1275" spans="1:11">
      <c r="A1275" s="398">
        <v>1713692711</v>
      </c>
      <c r="B1275" s="398">
        <v>1</v>
      </c>
      <c r="C1275" s="398" t="s">
        <v>636</v>
      </c>
      <c r="D1275" s="398" t="s">
        <v>634</v>
      </c>
      <c r="E1275" s="398">
        <v>36000</v>
      </c>
      <c r="F1275" s="398" t="s">
        <v>3877</v>
      </c>
      <c r="G1275" s="398">
        <v>6073302</v>
      </c>
      <c r="H1275" s="398" t="s">
        <v>1815</v>
      </c>
      <c r="I1275" s="398">
        <v>1</v>
      </c>
      <c r="J1275" s="398">
        <v>1</v>
      </c>
      <c r="K1275" s="398" t="s">
        <v>3964</v>
      </c>
    </row>
    <row r="1276" spans="1:11">
      <c r="A1276" s="398">
        <v>1717655326</v>
      </c>
      <c r="B1276" s="398">
        <v>1</v>
      </c>
      <c r="C1276" s="398" t="s">
        <v>1197</v>
      </c>
      <c r="D1276" s="398" t="s">
        <v>2568</v>
      </c>
      <c r="E1276" s="398">
        <v>36000</v>
      </c>
      <c r="F1276" s="398" t="s">
        <v>3877</v>
      </c>
      <c r="G1276" s="398">
        <v>6073780</v>
      </c>
      <c r="H1276" s="398" t="s">
        <v>1831</v>
      </c>
      <c r="I1276" s="398">
        <v>1</v>
      </c>
      <c r="J1276" s="398">
        <v>1</v>
      </c>
      <c r="K1276" s="398" t="s">
        <v>3964</v>
      </c>
    </row>
    <row r="1277" spans="1:11">
      <c r="A1277" s="398">
        <v>1713911178</v>
      </c>
      <c r="B1277" s="398">
        <v>1</v>
      </c>
      <c r="C1277" s="398" t="s">
        <v>311</v>
      </c>
      <c r="D1277" s="398" t="s">
        <v>310</v>
      </c>
      <c r="E1277" s="398">
        <v>36000</v>
      </c>
      <c r="F1277" s="398" t="s">
        <v>3877</v>
      </c>
      <c r="G1277" s="398">
        <v>6073785</v>
      </c>
      <c r="H1277" s="398" t="s">
        <v>3936</v>
      </c>
      <c r="I1277" s="398">
        <v>1</v>
      </c>
      <c r="J1277" s="398">
        <v>1</v>
      </c>
      <c r="K1277" s="398" t="s">
        <v>3964</v>
      </c>
    </row>
    <row r="1278" spans="1:11">
      <c r="A1278" s="398">
        <v>1711679686</v>
      </c>
      <c r="B1278" s="398">
        <v>1</v>
      </c>
      <c r="C1278" s="398" t="s">
        <v>379</v>
      </c>
      <c r="D1278" s="398" t="s">
        <v>1996</v>
      </c>
      <c r="E1278" s="398">
        <v>35010</v>
      </c>
      <c r="F1278" s="398" t="s">
        <v>3877</v>
      </c>
      <c r="G1278" s="398">
        <v>6074482</v>
      </c>
      <c r="H1278" s="398" t="s">
        <v>1803</v>
      </c>
      <c r="I1278" s="398">
        <v>1</v>
      </c>
      <c r="J1278" s="398">
        <v>1</v>
      </c>
      <c r="K1278" s="398" t="s">
        <v>3964</v>
      </c>
    </row>
    <row r="1279" spans="1:11">
      <c r="A1279" s="398">
        <v>1717361628</v>
      </c>
      <c r="B1279" s="398">
        <v>1</v>
      </c>
      <c r="C1279" s="398" t="s">
        <v>330</v>
      </c>
      <c r="D1279" s="398" t="s">
        <v>329</v>
      </c>
      <c r="E1279" s="398">
        <v>36000</v>
      </c>
      <c r="F1279" s="398" t="s">
        <v>3877</v>
      </c>
      <c r="G1279" s="398">
        <v>6074485</v>
      </c>
      <c r="H1279" s="398" t="s">
        <v>1811</v>
      </c>
      <c r="I1279" s="398">
        <v>1</v>
      </c>
      <c r="J1279" s="398">
        <v>1</v>
      </c>
      <c r="K1279" s="398" t="s">
        <v>3964</v>
      </c>
    </row>
    <row r="1280" spans="1:11">
      <c r="A1280" s="398">
        <v>1307438562</v>
      </c>
      <c r="B1280" s="398">
        <v>1</v>
      </c>
      <c r="C1280" s="398" t="s">
        <v>512</v>
      </c>
      <c r="D1280" s="398" t="s">
        <v>511</v>
      </c>
      <c r="E1280" s="398">
        <v>35000</v>
      </c>
      <c r="F1280" s="398" t="s">
        <v>3877</v>
      </c>
      <c r="G1280" s="398">
        <v>6075022</v>
      </c>
      <c r="H1280" s="398" t="s">
        <v>2318</v>
      </c>
      <c r="I1280" s="398">
        <v>1</v>
      </c>
      <c r="J1280" s="398">
        <v>1</v>
      </c>
      <c r="K1280" s="398" t="s">
        <v>3964</v>
      </c>
    </row>
    <row r="1281" spans="1:11">
      <c r="A1281" s="398">
        <v>1715337711</v>
      </c>
      <c r="B1281" s="398">
        <v>1</v>
      </c>
      <c r="C1281" s="398" t="s">
        <v>1038</v>
      </c>
      <c r="D1281" s="398" t="s">
        <v>1037</v>
      </c>
      <c r="E1281" s="398">
        <v>35000</v>
      </c>
      <c r="F1281" s="398" t="s">
        <v>3877</v>
      </c>
      <c r="G1281" s="398">
        <v>6077331</v>
      </c>
      <c r="H1281" s="398" t="s">
        <v>2318</v>
      </c>
      <c r="I1281" s="398">
        <v>1</v>
      </c>
      <c r="J1281" s="398">
        <v>1</v>
      </c>
      <c r="K1281" s="398" t="s">
        <v>3964</v>
      </c>
    </row>
    <row r="1282" spans="1:11">
      <c r="A1282" s="398">
        <v>1713797346</v>
      </c>
      <c r="B1282" s="398">
        <v>1</v>
      </c>
      <c r="C1282" s="398" t="s">
        <v>3494</v>
      </c>
      <c r="D1282" s="398" t="s">
        <v>3493</v>
      </c>
      <c r="E1282" s="398">
        <v>35000</v>
      </c>
      <c r="F1282" s="398" t="s">
        <v>3877</v>
      </c>
      <c r="G1282" s="398">
        <v>6077757</v>
      </c>
      <c r="H1282" s="398" t="s">
        <v>1798</v>
      </c>
      <c r="I1282" s="398">
        <v>1</v>
      </c>
      <c r="J1282" s="398">
        <v>1</v>
      </c>
      <c r="K1282" s="398" t="s">
        <v>3964</v>
      </c>
    </row>
    <row r="1283" spans="1:11">
      <c r="A1283" s="398">
        <v>603051855</v>
      </c>
      <c r="B1283" s="398">
        <v>1</v>
      </c>
      <c r="C1283" s="398" t="s">
        <v>3500</v>
      </c>
      <c r="D1283" s="398" t="s">
        <v>3499</v>
      </c>
      <c r="E1283" s="398">
        <v>35000</v>
      </c>
      <c r="F1283" s="398" t="s">
        <v>3877</v>
      </c>
      <c r="G1283" s="398">
        <v>6077782</v>
      </c>
      <c r="H1283" s="398" t="s">
        <v>1572</v>
      </c>
      <c r="I1283" s="398">
        <v>2</v>
      </c>
      <c r="J1283" s="398">
        <v>3</v>
      </c>
      <c r="K1283" s="398" t="s">
        <v>3964</v>
      </c>
    </row>
    <row r="1284" spans="1:11">
      <c r="A1284" s="398">
        <v>1715202360</v>
      </c>
      <c r="B1284" s="398">
        <v>1</v>
      </c>
      <c r="C1284" s="398" t="s">
        <v>541</v>
      </c>
      <c r="D1284" s="398" t="s">
        <v>540</v>
      </c>
      <c r="E1284" s="398">
        <v>36000</v>
      </c>
      <c r="F1284" s="398" t="s">
        <v>3877</v>
      </c>
      <c r="G1284" s="398">
        <v>6080340</v>
      </c>
      <c r="H1284" s="398" t="s">
        <v>1815</v>
      </c>
      <c r="I1284" s="398">
        <v>1</v>
      </c>
      <c r="J1284" s="398">
        <v>3</v>
      </c>
      <c r="K1284" s="398" t="s">
        <v>3964</v>
      </c>
    </row>
    <row r="1285" spans="1:11">
      <c r="A1285" s="398">
        <v>1716652886</v>
      </c>
      <c r="B1285" s="398">
        <v>1</v>
      </c>
      <c r="C1285" s="398" t="s">
        <v>280</v>
      </c>
      <c r="D1285" s="398" t="s">
        <v>594</v>
      </c>
      <c r="E1285" s="398">
        <v>36000</v>
      </c>
      <c r="F1285" s="398" t="s">
        <v>3877</v>
      </c>
      <c r="G1285" s="398">
        <v>6080341</v>
      </c>
      <c r="H1285" s="398" t="s">
        <v>1831</v>
      </c>
      <c r="I1285" s="398">
        <v>1</v>
      </c>
      <c r="J1285" s="398">
        <v>1</v>
      </c>
      <c r="K1285" s="398" t="s">
        <v>3964</v>
      </c>
    </row>
    <row r="1286" spans="1:11">
      <c r="A1286" s="398">
        <v>1716271414</v>
      </c>
      <c r="B1286" s="398">
        <v>1</v>
      </c>
      <c r="C1286" s="398" t="s">
        <v>171</v>
      </c>
      <c r="D1286" s="398" t="s">
        <v>507</v>
      </c>
      <c r="E1286" s="398">
        <v>34000</v>
      </c>
      <c r="F1286" s="398" t="s">
        <v>3877</v>
      </c>
      <c r="G1286" s="398">
        <v>6080348</v>
      </c>
      <c r="H1286" s="398" t="s">
        <v>1768</v>
      </c>
      <c r="I1286" s="398">
        <v>3</v>
      </c>
      <c r="J1286" s="398">
        <v>1</v>
      </c>
      <c r="K1286" s="398" t="s">
        <v>3964</v>
      </c>
    </row>
    <row r="1287" spans="1:11">
      <c r="A1287" s="398">
        <v>1715043061</v>
      </c>
      <c r="B1287" s="398">
        <v>1</v>
      </c>
      <c r="C1287" s="398" t="s">
        <v>641</v>
      </c>
      <c r="D1287" s="398" t="s">
        <v>1392</v>
      </c>
      <c r="E1287" s="398">
        <v>34000</v>
      </c>
      <c r="F1287" s="398" t="s">
        <v>3877</v>
      </c>
      <c r="G1287" s="398">
        <v>6080349</v>
      </c>
      <c r="H1287" s="398" t="s">
        <v>1736</v>
      </c>
      <c r="I1287" s="398">
        <v>1</v>
      </c>
      <c r="J1287" s="398">
        <v>1</v>
      </c>
      <c r="K1287" s="398" t="s">
        <v>3964</v>
      </c>
    </row>
    <row r="1288" spans="1:11">
      <c r="A1288" s="398">
        <v>1714888219</v>
      </c>
      <c r="B1288" s="398">
        <v>1</v>
      </c>
      <c r="C1288" s="398" t="s">
        <v>491</v>
      </c>
      <c r="D1288" s="398" t="s">
        <v>490</v>
      </c>
      <c r="E1288" s="398">
        <v>34000</v>
      </c>
      <c r="F1288" s="398" t="s">
        <v>3877</v>
      </c>
      <c r="G1288" s="398">
        <v>6080354</v>
      </c>
      <c r="H1288" s="398" t="s">
        <v>1758</v>
      </c>
      <c r="I1288" s="398">
        <v>2</v>
      </c>
      <c r="J1288" s="398">
        <v>2</v>
      </c>
      <c r="K1288" s="398" t="s">
        <v>3964</v>
      </c>
    </row>
    <row r="1289" spans="1:11">
      <c r="A1289" s="398">
        <v>1712943016</v>
      </c>
      <c r="B1289" s="398">
        <v>1</v>
      </c>
      <c r="C1289" s="398" t="s">
        <v>455</v>
      </c>
      <c r="D1289" s="398" t="s">
        <v>2066</v>
      </c>
      <c r="E1289" s="398">
        <v>34000</v>
      </c>
      <c r="F1289" s="398" t="s">
        <v>3877</v>
      </c>
      <c r="G1289" s="398">
        <v>6080476</v>
      </c>
      <c r="H1289" s="398" t="s">
        <v>1563</v>
      </c>
      <c r="I1289" s="398">
        <v>2</v>
      </c>
      <c r="J1289" s="398">
        <v>2</v>
      </c>
      <c r="K1289" s="398" t="s">
        <v>3964</v>
      </c>
    </row>
    <row r="1290" spans="1:11">
      <c r="A1290" s="398">
        <v>1713706362</v>
      </c>
      <c r="B1290" s="398">
        <v>1</v>
      </c>
      <c r="C1290" s="398" t="s">
        <v>1031</v>
      </c>
      <c r="D1290" s="398" t="s">
        <v>1030</v>
      </c>
      <c r="E1290" s="398">
        <v>34000</v>
      </c>
      <c r="F1290" s="398" t="s">
        <v>3877</v>
      </c>
      <c r="G1290" s="398">
        <v>6081578</v>
      </c>
      <c r="H1290" s="398" t="s">
        <v>1758</v>
      </c>
      <c r="I1290" s="398">
        <v>1</v>
      </c>
      <c r="J1290" s="398">
        <v>1</v>
      </c>
      <c r="K1290" s="398" t="s">
        <v>3964</v>
      </c>
    </row>
    <row r="1291" spans="1:11">
      <c r="A1291" s="398">
        <v>1712696663</v>
      </c>
      <c r="B1291" s="398">
        <v>1</v>
      </c>
      <c r="C1291" s="398" t="s">
        <v>1023</v>
      </c>
      <c r="D1291" s="398" t="s">
        <v>1022</v>
      </c>
      <c r="E1291" s="398">
        <v>36000</v>
      </c>
      <c r="F1291" s="398" t="s">
        <v>3877</v>
      </c>
      <c r="G1291" s="398">
        <v>6082513</v>
      </c>
      <c r="H1291" s="398" t="s">
        <v>1583</v>
      </c>
      <c r="I1291" s="398">
        <v>1</v>
      </c>
      <c r="J1291" s="398">
        <v>2</v>
      </c>
      <c r="K1291" s="398" t="s">
        <v>3964</v>
      </c>
    </row>
    <row r="1292" spans="1:11">
      <c r="A1292" s="398">
        <v>1711187011</v>
      </c>
      <c r="B1292" s="398">
        <v>1</v>
      </c>
      <c r="C1292" s="398" t="s">
        <v>2855</v>
      </c>
      <c r="D1292" s="398" t="s">
        <v>2854</v>
      </c>
      <c r="E1292" s="398">
        <v>31000</v>
      </c>
      <c r="F1292" s="398" t="s">
        <v>3877</v>
      </c>
      <c r="G1292" s="398">
        <v>6083164</v>
      </c>
      <c r="H1292" s="398" t="s">
        <v>3885</v>
      </c>
      <c r="I1292" s="398">
        <v>1</v>
      </c>
      <c r="J1292" s="398">
        <v>6</v>
      </c>
      <c r="K1292" s="398" t="s">
        <v>3964</v>
      </c>
    </row>
    <row r="1293" spans="1:11">
      <c r="A1293" s="398">
        <v>1711718252</v>
      </c>
      <c r="B1293" s="398">
        <v>1</v>
      </c>
      <c r="C1293" s="398" t="s">
        <v>862</v>
      </c>
      <c r="D1293" s="398" t="s">
        <v>1164</v>
      </c>
      <c r="E1293" s="398">
        <v>52010</v>
      </c>
      <c r="F1293" s="398" t="s">
        <v>3877</v>
      </c>
      <c r="G1293" s="398">
        <v>6083603</v>
      </c>
      <c r="H1293" s="398" t="s">
        <v>3940</v>
      </c>
      <c r="I1293" s="398">
        <v>1</v>
      </c>
      <c r="J1293" s="398">
        <v>3</v>
      </c>
      <c r="K1293" s="398" t="s">
        <v>3964</v>
      </c>
    </row>
    <row r="1294" spans="1:11">
      <c r="A1294" s="398">
        <v>1204673956</v>
      </c>
      <c r="B1294" s="398">
        <v>1</v>
      </c>
      <c r="C1294" s="398" t="s">
        <v>1462</v>
      </c>
      <c r="D1294" s="398" t="s">
        <v>1461</v>
      </c>
      <c r="E1294" s="398">
        <v>36000</v>
      </c>
      <c r="F1294" s="398" t="s">
        <v>3877</v>
      </c>
      <c r="G1294" s="398">
        <v>6083605</v>
      </c>
      <c r="H1294" s="398" t="s">
        <v>3896</v>
      </c>
      <c r="I1294" s="398">
        <v>1</v>
      </c>
      <c r="J1294" s="398">
        <v>1</v>
      </c>
      <c r="K1294" s="398" t="s">
        <v>3964</v>
      </c>
    </row>
    <row r="1295" spans="1:11">
      <c r="A1295" s="398">
        <v>1709618886</v>
      </c>
      <c r="B1295" s="398">
        <v>1</v>
      </c>
      <c r="C1295" s="398" t="s">
        <v>184</v>
      </c>
      <c r="D1295" s="398" t="s">
        <v>183</v>
      </c>
      <c r="E1295" s="398">
        <v>35000</v>
      </c>
      <c r="F1295" s="398" t="s">
        <v>3877</v>
      </c>
      <c r="G1295" s="398">
        <v>6084300</v>
      </c>
      <c r="H1295" s="398" t="s">
        <v>1936</v>
      </c>
      <c r="I1295" s="398" t="s">
        <v>3964</v>
      </c>
      <c r="J1295" s="398">
        <v>3</v>
      </c>
      <c r="K1295" s="398" t="s">
        <v>3964</v>
      </c>
    </row>
    <row r="1296" spans="1:11">
      <c r="A1296" s="398">
        <v>1711467496</v>
      </c>
      <c r="B1296" s="398">
        <v>1</v>
      </c>
      <c r="C1296" s="398" t="s">
        <v>150</v>
      </c>
      <c r="D1296" s="398" t="s">
        <v>328</v>
      </c>
      <c r="E1296" s="398">
        <v>35010</v>
      </c>
      <c r="F1296" s="398" t="s">
        <v>3877</v>
      </c>
      <c r="G1296" s="398">
        <v>6084906</v>
      </c>
      <c r="H1296" s="398" t="s">
        <v>1803</v>
      </c>
      <c r="I1296" s="398">
        <v>1</v>
      </c>
      <c r="J1296" s="398">
        <v>3</v>
      </c>
      <c r="K1296" s="398" t="s">
        <v>3964</v>
      </c>
    </row>
    <row r="1297" spans="1:11">
      <c r="A1297" s="398">
        <v>1715615660</v>
      </c>
      <c r="B1297" s="398">
        <v>1</v>
      </c>
      <c r="C1297" s="398" t="s">
        <v>752</v>
      </c>
      <c r="D1297" s="398" t="s">
        <v>751</v>
      </c>
      <c r="E1297" s="398">
        <v>36000</v>
      </c>
      <c r="F1297" s="398" t="s">
        <v>3877</v>
      </c>
      <c r="G1297" s="398">
        <v>6085899</v>
      </c>
      <c r="H1297" s="398" t="s">
        <v>1815</v>
      </c>
      <c r="I1297" s="398">
        <v>1</v>
      </c>
      <c r="J1297" s="398">
        <v>1</v>
      </c>
      <c r="K1297" s="398" t="s">
        <v>3964</v>
      </c>
    </row>
    <row r="1298" spans="1:11">
      <c r="A1298" s="398">
        <v>1714630967</v>
      </c>
      <c r="B1298" s="398">
        <v>1</v>
      </c>
      <c r="C1298" s="398" t="s">
        <v>742</v>
      </c>
      <c r="D1298" s="398" t="s">
        <v>741</v>
      </c>
      <c r="E1298" s="398">
        <v>35000</v>
      </c>
      <c r="F1298" s="398" t="s">
        <v>3877</v>
      </c>
      <c r="G1298" s="398">
        <v>6087379</v>
      </c>
      <c r="H1298" s="398" t="s">
        <v>1798</v>
      </c>
      <c r="I1298" s="398">
        <v>1</v>
      </c>
      <c r="J1298" s="398">
        <v>2</v>
      </c>
      <c r="K1298" s="398" t="s">
        <v>3964</v>
      </c>
    </row>
    <row r="1299" spans="1:11">
      <c r="A1299" s="398">
        <v>1712433638</v>
      </c>
      <c r="B1299" s="398">
        <v>1</v>
      </c>
      <c r="C1299" s="398" t="s">
        <v>276</v>
      </c>
      <c r="D1299" s="398" t="s">
        <v>275</v>
      </c>
      <c r="E1299" s="398">
        <v>36000</v>
      </c>
      <c r="F1299" s="398" t="s">
        <v>3877</v>
      </c>
      <c r="G1299" s="398">
        <v>6109662</v>
      </c>
      <c r="H1299" s="398" t="s">
        <v>1723</v>
      </c>
      <c r="I1299" s="398">
        <v>1</v>
      </c>
      <c r="J1299" s="398">
        <v>6</v>
      </c>
      <c r="K1299" s="398" t="s">
        <v>3964</v>
      </c>
    </row>
    <row r="1300" spans="1:11">
      <c r="A1300" s="398">
        <v>1204642274</v>
      </c>
      <c r="B1300" s="398">
        <v>1</v>
      </c>
      <c r="C1300" s="398" t="s">
        <v>2074</v>
      </c>
      <c r="D1300" s="398" t="s">
        <v>2073</v>
      </c>
      <c r="E1300" s="398">
        <v>36000</v>
      </c>
      <c r="F1300" s="398" t="s">
        <v>3877</v>
      </c>
      <c r="G1300" s="398">
        <v>6109673</v>
      </c>
      <c r="H1300" s="398" t="s">
        <v>3896</v>
      </c>
      <c r="I1300" s="398">
        <v>1</v>
      </c>
      <c r="J1300" s="398">
        <v>3</v>
      </c>
      <c r="K1300" s="398" t="s">
        <v>3964</v>
      </c>
    </row>
    <row r="1301" spans="1:11">
      <c r="A1301" s="398">
        <v>1716150709</v>
      </c>
      <c r="B1301" s="398">
        <v>1</v>
      </c>
      <c r="C1301" s="398" t="s">
        <v>646</v>
      </c>
      <c r="D1301" s="398" t="s">
        <v>1314</v>
      </c>
      <c r="E1301" s="398">
        <v>36000</v>
      </c>
      <c r="F1301" s="398" t="s">
        <v>3877</v>
      </c>
      <c r="G1301" s="398">
        <v>6110956</v>
      </c>
      <c r="H1301" s="398" t="s">
        <v>1811</v>
      </c>
      <c r="I1301" s="398">
        <v>1</v>
      </c>
      <c r="J1301" s="398">
        <v>2</v>
      </c>
      <c r="K1301" s="398" t="s">
        <v>3964</v>
      </c>
    </row>
    <row r="1302" spans="1:11">
      <c r="A1302" s="398">
        <v>1716805963</v>
      </c>
      <c r="B1302" s="398">
        <v>1</v>
      </c>
      <c r="C1302" s="398" t="s">
        <v>525</v>
      </c>
      <c r="D1302" s="398" t="s">
        <v>1021</v>
      </c>
      <c r="E1302" s="398">
        <v>35000</v>
      </c>
      <c r="F1302" s="398" t="s">
        <v>3877</v>
      </c>
      <c r="G1302" s="398">
        <v>6111138</v>
      </c>
      <c r="H1302" s="398" t="s">
        <v>2318</v>
      </c>
      <c r="I1302" s="398">
        <v>1</v>
      </c>
      <c r="J1302" s="398">
        <v>1</v>
      </c>
      <c r="K1302" s="398" t="s">
        <v>3964</v>
      </c>
    </row>
    <row r="1303" spans="1:11">
      <c r="A1303" s="398">
        <v>1714485495</v>
      </c>
      <c r="B1303" s="398">
        <v>1</v>
      </c>
      <c r="C1303" s="398" t="s">
        <v>851</v>
      </c>
      <c r="D1303" s="398" t="s">
        <v>850</v>
      </c>
      <c r="E1303" s="398">
        <v>36000</v>
      </c>
      <c r="F1303" s="398" t="s">
        <v>3877</v>
      </c>
      <c r="G1303" s="398">
        <v>6112954</v>
      </c>
      <c r="H1303" s="398" t="s">
        <v>3936</v>
      </c>
      <c r="I1303" s="398">
        <v>1</v>
      </c>
      <c r="J1303" s="398">
        <v>6</v>
      </c>
      <c r="K1303" s="398" t="s">
        <v>3964</v>
      </c>
    </row>
    <row r="1304" spans="1:11">
      <c r="A1304" s="398">
        <v>1103287015</v>
      </c>
      <c r="B1304" s="398">
        <v>1</v>
      </c>
      <c r="C1304" s="398" t="s">
        <v>732</v>
      </c>
      <c r="D1304" s="398" t="s">
        <v>731</v>
      </c>
      <c r="E1304" s="398">
        <v>36000</v>
      </c>
      <c r="F1304" s="398" t="s">
        <v>3877</v>
      </c>
      <c r="G1304" s="398">
        <v>6112984</v>
      </c>
      <c r="H1304" s="398" t="s">
        <v>1723</v>
      </c>
      <c r="I1304" s="398">
        <v>1</v>
      </c>
      <c r="J1304" s="398">
        <v>2</v>
      </c>
      <c r="K1304" s="398" t="s">
        <v>3964</v>
      </c>
    </row>
    <row r="1305" spans="1:11">
      <c r="A1305" s="398">
        <v>1714638333</v>
      </c>
      <c r="B1305" s="398">
        <v>1</v>
      </c>
      <c r="C1305" s="398" t="s">
        <v>431</v>
      </c>
      <c r="D1305" s="398" t="s">
        <v>430</v>
      </c>
      <c r="E1305" s="398">
        <v>36000</v>
      </c>
      <c r="F1305" s="398" t="s">
        <v>3877</v>
      </c>
      <c r="G1305" s="398">
        <v>6116663</v>
      </c>
      <c r="H1305" s="398" t="s">
        <v>3896</v>
      </c>
      <c r="I1305" s="398">
        <v>1</v>
      </c>
      <c r="J1305" s="398">
        <v>1</v>
      </c>
      <c r="K1305" s="398" t="s">
        <v>3964</v>
      </c>
    </row>
    <row r="1306" spans="1:11">
      <c r="A1306" s="398">
        <v>1715753487</v>
      </c>
      <c r="B1306" s="398">
        <v>1</v>
      </c>
      <c r="C1306" s="398" t="s">
        <v>1151</v>
      </c>
      <c r="D1306" s="398" t="s">
        <v>1150</v>
      </c>
      <c r="E1306" s="398">
        <v>35000</v>
      </c>
      <c r="F1306" s="398" t="s">
        <v>3877</v>
      </c>
      <c r="G1306" s="398">
        <v>6116666</v>
      </c>
      <c r="H1306" s="398" t="s">
        <v>1936</v>
      </c>
      <c r="I1306" s="398">
        <v>1</v>
      </c>
      <c r="J1306" s="398">
        <v>1</v>
      </c>
      <c r="K1306" s="398" t="s">
        <v>3964</v>
      </c>
    </row>
    <row r="1307" spans="1:11">
      <c r="A1307" s="398">
        <v>1717641508</v>
      </c>
      <c r="B1307" s="398">
        <v>1</v>
      </c>
      <c r="C1307" s="398" t="s">
        <v>1070</v>
      </c>
      <c r="D1307" s="398" t="s">
        <v>1069</v>
      </c>
      <c r="E1307" s="398">
        <v>35000</v>
      </c>
      <c r="F1307" s="398" t="s">
        <v>3877</v>
      </c>
      <c r="G1307" s="398">
        <v>6116669</v>
      </c>
      <c r="H1307" s="398" t="s">
        <v>2318</v>
      </c>
      <c r="I1307" s="398">
        <v>1</v>
      </c>
      <c r="J1307" s="398">
        <v>1</v>
      </c>
      <c r="K1307" s="398" t="s">
        <v>3964</v>
      </c>
    </row>
    <row r="1308" spans="1:11">
      <c r="A1308" s="398">
        <v>1713724738</v>
      </c>
      <c r="B1308" s="398">
        <v>1</v>
      </c>
      <c r="C1308" s="398" t="s">
        <v>1279</v>
      </c>
      <c r="D1308" s="398" t="s">
        <v>1278</v>
      </c>
      <c r="E1308" s="398">
        <v>36000</v>
      </c>
      <c r="F1308" s="398" t="s">
        <v>3877</v>
      </c>
      <c r="G1308" s="398">
        <v>6118710</v>
      </c>
      <c r="H1308" s="398" t="s">
        <v>1815</v>
      </c>
      <c r="I1308" s="398">
        <v>1</v>
      </c>
      <c r="J1308" s="398">
        <v>1</v>
      </c>
      <c r="K1308" s="398" t="s">
        <v>3964</v>
      </c>
    </row>
    <row r="1309" spans="1:11">
      <c r="A1309" s="398">
        <v>1710890912</v>
      </c>
      <c r="B1309" s="398">
        <v>1</v>
      </c>
      <c r="C1309" s="398" t="s">
        <v>2068</v>
      </c>
      <c r="D1309" s="398" t="s">
        <v>2067</v>
      </c>
      <c r="E1309" s="398">
        <v>34000</v>
      </c>
      <c r="F1309" s="398" t="s">
        <v>3877</v>
      </c>
      <c r="G1309" s="398">
        <v>6118715</v>
      </c>
      <c r="H1309" s="398" t="s">
        <v>1711</v>
      </c>
      <c r="I1309" s="398">
        <v>2</v>
      </c>
      <c r="J1309" s="398">
        <v>3</v>
      </c>
      <c r="K1309" s="398" t="s">
        <v>3964</v>
      </c>
    </row>
    <row r="1310" spans="1:11">
      <c r="A1310" s="398">
        <v>1713660387</v>
      </c>
      <c r="B1310" s="398">
        <v>1</v>
      </c>
      <c r="C1310" s="398" t="s">
        <v>806</v>
      </c>
      <c r="D1310" s="398" t="s">
        <v>805</v>
      </c>
      <c r="E1310" s="398">
        <v>34000</v>
      </c>
      <c r="F1310" s="398" t="s">
        <v>3877</v>
      </c>
      <c r="G1310" s="398">
        <v>6118720</v>
      </c>
      <c r="H1310" s="398" t="s">
        <v>1758</v>
      </c>
      <c r="I1310" s="398">
        <v>1</v>
      </c>
      <c r="J1310" s="398">
        <v>1</v>
      </c>
      <c r="K1310" s="398" t="s">
        <v>3964</v>
      </c>
    </row>
    <row r="1311" spans="1:11">
      <c r="A1311" s="398">
        <v>501989388</v>
      </c>
      <c r="B1311" s="398">
        <v>1</v>
      </c>
      <c r="C1311" s="398" t="s">
        <v>234</v>
      </c>
      <c r="D1311" s="398" t="s">
        <v>233</v>
      </c>
      <c r="E1311" s="398">
        <v>34000</v>
      </c>
      <c r="F1311" s="398" t="s">
        <v>3877</v>
      </c>
      <c r="G1311" s="398">
        <v>6118770</v>
      </c>
      <c r="H1311" s="398" t="s">
        <v>1768</v>
      </c>
      <c r="I1311" s="398">
        <v>2</v>
      </c>
      <c r="J1311" s="398">
        <v>2</v>
      </c>
      <c r="K1311" s="398" t="s">
        <v>3964</v>
      </c>
    </row>
    <row r="1312" spans="1:11">
      <c r="A1312" s="398">
        <v>1714458484</v>
      </c>
      <c r="B1312" s="398">
        <v>1</v>
      </c>
      <c r="C1312" s="398" t="s">
        <v>226</v>
      </c>
      <c r="D1312" s="398" t="s">
        <v>382</v>
      </c>
      <c r="E1312" s="398">
        <v>36000</v>
      </c>
      <c r="F1312" s="398" t="s">
        <v>3877</v>
      </c>
      <c r="G1312" s="398">
        <v>6120079</v>
      </c>
      <c r="H1312" s="398" t="s">
        <v>1815</v>
      </c>
      <c r="I1312" s="398">
        <v>1</v>
      </c>
      <c r="J1312" s="398">
        <v>1</v>
      </c>
      <c r="K1312" s="398" t="s">
        <v>3964</v>
      </c>
    </row>
    <row r="1313" spans="1:11">
      <c r="A1313" s="398">
        <v>1715981104</v>
      </c>
      <c r="B1313" s="398">
        <v>1</v>
      </c>
      <c r="C1313" s="398" t="s">
        <v>835</v>
      </c>
      <c r="D1313" s="398" t="s">
        <v>834</v>
      </c>
      <c r="E1313" s="398">
        <v>36000</v>
      </c>
      <c r="F1313" s="398" t="s">
        <v>3877</v>
      </c>
      <c r="G1313" s="398">
        <v>6120080</v>
      </c>
      <c r="H1313" s="398" t="s">
        <v>1815</v>
      </c>
      <c r="I1313" s="398">
        <v>1</v>
      </c>
      <c r="J1313" s="398">
        <v>1</v>
      </c>
      <c r="K1313" s="398" t="s">
        <v>3964</v>
      </c>
    </row>
    <row r="1314" spans="1:11">
      <c r="A1314" s="398">
        <v>502212145</v>
      </c>
      <c r="B1314" s="398">
        <v>1</v>
      </c>
      <c r="C1314" s="398" t="s">
        <v>705</v>
      </c>
      <c r="D1314" s="398" t="s">
        <v>704</v>
      </c>
      <c r="E1314" s="398">
        <v>35000</v>
      </c>
      <c r="F1314" s="398" t="s">
        <v>3877</v>
      </c>
      <c r="G1314" s="398">
        <v>6121264</v>
      </c>
      <c r="H1314" s="398" t="s">
        <v>1730</v>
      </c>
      <c r="I1314" s="398">
        <v>2</v>
      </c>
      <c r="J1314" s="398">
        <v>1</v>
      </c>
      <c r="K1314" s="398" t="s">
        <v>3964</v>
      </c>
    </row>
    <row r="1315" spans="1:11">
      <c r="A1315" s="398">
        <v>1709261752</v>
      </c>
      <c r="B1315" s="398">
        <v>1</v>
      </c>
      <c r="C1315" s="398" t="s">
        <v>2065</v>
      </c>
      <c r="D1315" s="398" t="s">
        <v>4048</v>
      </c>
      <c r="E1315" s="398">
        <v>34000</v>
      </c>
      <c r="F1315" s="398" t="s">
        <v>3877</v>
      </c>
      <c r="G1315" s="398">
        <v>6121272</v>
      </c>
      <c r="H1315" s="398" t="s">
        <v>1563</v>
      </c>
      <c r="I1315" s="398">
        <v>1</v>
      </c>
      <c r="J1315" s="398">
        <v>2</v>
      </c>
      <c r="K1315" s="398" t="s">
        <v>3964</v>
      </c>
    </row>
    <row r="1316" spans="1:11">
      <c r="A1316" s="398">
        <v>1715812036</v>
      </c>
      <c r="B1316" s="398">
        <v>1</v>
      </c>
      <c r="C1316" s="398" t="s">
        <v>641</v>
      </c>
      <c r="D1316" s="398" t="s">
        <v>1228</v>
      </c>
      <c r="E1316" s="398">
        <v>35010</v>
      </c>
      <c r="F1316" s="398" t="s">
        <v>3877</v>
      </c>
      <c r="G1316" s="398">
        <v>6121285</v>
      </c>
      <c r="H1316" s="398" t="s">
        <v>1803</v>
      </c>
      <c r="I1316" s="398">
        <v>1</v>
      </c>
      <c r="J1316" s="398">
        <v>1</v>
      </c>
      <c r="K1316" s="398" t="s">
        <v>3964</v>
      </c>
    </row>
    <row r="1317" spans="1:11">
      <c r="A1317" s="398">
        <v>1713194098</v>
      </c>
      <c r="B1317" s="398">
        <v>1</v>
      </c>
      <c r="C1317" s="398" t="s">
        <v>360</v>
      </c>
      <c r="D1317" s="398" t="s">
        <v>358</v>
      </c>
      <c r="E1317" s="398">
        <v>35010</v>
      </c>
      <c r="F1317" s="398" t="s">
        <v>3877</v>
      </c>
      <c r="G1317" s="398">
        <v>6121286</v>
      </c>
      <c r="H1317" s="398" t="s">
        <v>1803</v>
      </c>
      <c r="I1317" s="398">
        <v>1</v>
      </c>
      <c r="J1317" s="398">
        <v>1</v>
      </c>
      <c r="K1317" s="398" t="s">
        <v>3964</v>
      </c>
    </row>
    <row r="1318" spans="1:11">
      <c r="A1318" s="398">
        <v>1712496411</v>
      </c>
      <c r="B1318" s="398">
        <v>1</v>
      </c>
      <c r="C1318" s="398" t="s">
        <v>1087</v>
      </c>
      <c r="D1318" s="398" t="s">
        <v>1086</v>
      </c>
      <c r="E1318" s="398">
        <v>35000</v>
      </c>
      <c r="F1318" s="398" t="s">
        <v>3877</v>
      </c>
      <c r="G1318" s="398">
        <v>6121293</v>
      </c>
      <c r="H1318" s="398" t="s">
        <v>1798</v>
      </c>
      <c r="I1318" s="398">
        <v>2</v>
      </c>
      <c r="J1318" s="398">
        <v>1</v>
      </c>
      <c r="K1318" s="398" t="s">
        <v>3964</v>
      </c>
    </row>
    <row r="1319" spans="1:11">
      <c r="A1319" s="398">
        <v>603342890</v>
      </c>
      <c r="B1319" s="398">
        <v>1</v>
      </c>
      <c r="C1319" s="398" t="s">
        <v>1279</v>
      </c>
      <c r="D1319" s="398" t="s">
        <v>3438</v>
      </c>
      <c r="E1319" s="398">
        <v>35010</v>
      </c>
      <c r="F1319" s="398" t="s">
        <v>3877</v>
      </c>
      <c r="G1319" s="398">
        <v>6121295</v>
      </c>
      <c r="H1319" s="398" t="s">
        <v>1803</v>
      </c>
      <c r="I1319" s="398">
        <v>1</v>
      </c>
      <c r="J1319" s="398">
        <v>1</v>
      </c>
      <c r="K1319" s="398" t="s">
        <v>3964</v>
      </c>
    </row>
    <row r="1320" spans="1:11">
      <c r="A1320" s="398">
        <v>1715403869</v>
      </c>
      <c r="B1320" s="398">
        <v>1</v>
      </c>
      <c r="C1320" s="398" t="s">
        <v>59</v>
      </c>
      <c r="D1320" s="398" t="s">
        <v>637</v>
      </c>
      <c r="E1320" s="398">
        <v>35000</v>
      </c>
      <c r="F1320" s="398" t="s">
        <v>3877</v>
      </c>
      <c r="G1320" s="398">
        <v>6121865</v>
      </c>
      <c r="H1320" s="398" t="s">
        <v>1798</v>
      </c>
      <c r="I1320" s="398">
        <v>2</v>
      </c>
      <c r="J1320" s="398">
        <v>1</v>
      </c>
      <c r="K1320" s="398" t="s">
        <v>3964</v>
      </c>
    </row>
    <row r="1321" spans="1:11">
      <c r="A1321" s="398">
        <v>401193990</v>
      </c>
      <c r="B1321" s="398">
        <v>1</v>
      </c>
      <c r="C1321" s="398" t="s">
        <v>280</v>
      </c>
      <c r="D1321" s="398" t="s">
        <v>2669</v>
      </c>
      <c r="E1321" s="398">
        <v>34000</v>
      </c>
      <c r="F1321" s="398" t="s">
        <v>3877</v>
      </c>
      <c r="G1321" s="398">
        <v>6122061</v>
      </c>
      <c r="H1321" s="398" t="s">
        <v>1773</v>
      </c>
      <c r="I1321" s="398">
        <v>1</v>
      </c>
      <c r="J1321" s="398">
        <v>1</v>
      </c>
      <c r="K1321" s="398" t="s">
        <v>3964</v>
      </c>
    </row>
    <row r="1322" spans="1:11">
      <c r="A1322" s="398">
        <v>1716845076</v>
      </c>
      <c r="B1322" s="398">
        <v>1</v>
      </c>
      <c r="C1322" s="398" t="s">
        <v>234</v>
      </c>
      <c r="D1322" s="398" t="s">
        <v>383</v>
      </c>
      <c r="E1322" s="398">
        <v>36000</v>
      </c>
      <c r="F1322" s="398" t="s">
        <v>3877</v>
      </c>
      <c r="G1322" s="398">
        <v>6122090</v>
      </c>
      <c r="H1322" s="398" t="s">
        <v>1811</v>
      </c>
      <c r="I1322" s="398">
        <v>1</v>
      </c>
      <c r="J1322" s="398">
        <v>1</v>
      </c>
      <c r="K1322" s="398" t="s">
        <v>3964</v>
      </c>
    </row>
    <row r="1323" spans="1:11">
      <c r="A1323" s="398">
        <v>1719292631</v>
      </c>
      <c r="B1323" s="398">
        <v>1</v>
      </c>
      <c r="C1323" s="398" t="s">
        <v>286</v>
      </c>
      <c r="D1323" s="398" t="s">
        <v>285</v>
      </c>
      <c r="E1323" s="398">
        <v>36000</v>
      </c>
      <c r="F1323" s="398" t="s">
        <v>3877</v>
      </c>
      <c r="G1323" s="398">
        <v>6122100</v>
      </c>
      <c r="H1323" s="398" t="s">
        <v>1811</v>
      </c>
      <c r="I1323" s="398">
        <v>1</v>
      </c>
      <c r="J1323" s="398">
        <v>2</v>
      </c>
      <c r="K1323" s="398" t="s">
        <v>3964</v>
      </c>
    </row>
    <row r="1324" spans="1:11">
      <c r="A1324" s="398">
        <v>1719921080</v>
      </c>
      <c r="B1324" s="398">
        <v>1</v>
      </c>
      <c r="C1324" s="398" t="s">
        <v>226</v>
      </c>
      <c r="D1324" s="398" t="s">
        <v>494</v>
      </c>
      <c r="E1324" s="398">
        <v>36000</v>
      </c>
      <c r="F1324" s="398" t="s">
        <v>3877</v>
      </c>
      <c r="G1324" s="398">
        <v>6122132</v>
      </c>
      <c r="H1324" s="398" t="s">
        <v>1815</v>
      </c>
      <c r="I1324" s="398">
        <v>1</v>
      </c>
      <c r="J1324" s="398">
        <v>1</v>
      </c>
      <c r="K1324" s="398" t="s">
        <v>3964</v>
      </c>
    </row>
    <row r="1325" spans="1:11">
      <c r="A1325" s="398">
        <v>1717412231</v>
      </c>
      <c r="B1325" s="398">
        <v>1</v>
      </c>
      <c r="C1325" s="398" t="s">
        <v>280</v>
      </c>
      <c r="D1325" s="398" t="s">
        <v>279</v>
      </c>
      <c r="E1325" s="398">
        <v>36000</v>
      </c>
      <c r="F1325" s="398" t="s">
        <v>3877</v>
      </c>
      <c r="G1325" s="398">
        <v>6122136</v>
      </c>
      <c r="H1325" s="398" t="s">
        <v>3936</v>
      </c>
      <c r="I1325" s="398">
        <v>1</v>
      </c>
      <c r="J1325" s="398">
        <v>1</v>
      </c>
      <c r="K1325" s="398" t="s">
        <v>3964</v>
      </c>
    </row>
    <row r="1326" spans="1:11">
      <c r="A1326" s="398">
        <v>1715523575</v>
      </c>
      <c r="B1326" s="398">
        <v>1</v>
      </c>
      <c r="C1326" s="398" t="s">
        <v>498</v>
      </c>
      <c r="D1326" s="398" t="s">
        <v>497</v>
      </c>
      <c r="E1326" s="398">
        <v>52010</v>
      </c>
      <c r="F1326" s="398" t="s">
        <v>3877</v>
      </c>
      <c r="G1326" s="398">
        <v>6122147</v>
      </c>
      <c r="H1326" s="398" t="s">
        <v>3882</v>
      </c>
      <c r="I1326" s="398" t="s">
        <v>3964</v>
      </c>
      <c r="J1326" s="398">
        <v>6</v>
      </c>
      <c r="K1326" s="398" t="s">
        <v>3964</v>
      </c>
    </row>
    <row r="1327" spans="1:11">
      <c r="A1327" s="398">
        <v>1715892608</v>
      </c>
      <c r="B1327" s="398">
        <v>1</v>
      </c>
      <c r="C1327" s="398" t="s">
        <v>2496</v>
      </c>
      <c r="D1327" s="398" t="s">
        <v>2495</v>
      </c>
      <c r="E1327" s="398">
        <v>36000</v>
      </c>
      <c r="F1327" s="398" t="s">
        <v>3877</v>
      </c>
      <c r="G1327" s="398">
        <v>6122779</v>
      </c>
      <c r="H1327" s="398" t="s">
        <v>1811</v>
      </c>
      <c r="I1327" s="398">
        <v>2</v>
      </c>
      <c r="J1327" s="398">
        <v>1</v>
      </c>
      <c r="K1327" s="398" t="s">
        <v>3964</v>
      </c>
    </row>
    <row r="1328" spans="1:11">
      <c r="A1328" s="398">
        <v>1716643059</v>
      </c>
      <c r="B1328" s="398">
        <v>1</v>
      </c>
      <c r="C1328" s="398" t="s">
        <v>148</v>
      </c>
      <c r="D1328" s="398" t="s">
        <v>147</v>
      </c>
      <c r="E1328" s="398">
        <v>36000</v>
      </c>
      <c r="F1328" s="398" t="s">
        <v>3877</v>
      </c>
      <c r="G1328" s="398">
        <v>6122780</v>
      </c>
      <c r="H1328" s="398" t="s">
        <v>1811</v>
      </c>
      <c r="I1328" s="398">
        <v>1</v>
      </c>
      <c r="J1328" s="398">
        <v>1</v>
      </c>
      <c r="K1328" s="398" t="s">
        <v>3964</v>
      </c>
    </row>
    <row r="1329" spans="1:11">
      <c r="A1329" s="398">
        <v>1715565378</v>
      </c>
      <c r="B1329" s="398">
        <v>1</v>
      </c>
      <c r="C1329" s="398" t="s">
        <v>633</v>
      </c>
      <c r="D1329" s="398" t="s">
        <v>2854</v>
      </c>
      <c r="E1329" s="398">
        <v>31000</v>
      </c>
      <c r="F1329" s="398" t="s">
        <v>3877</v>
      </c>
      <c r="G1329" s="398">
        <v>6124090</v>
      </c>
      <c r="H1329" s="398" t="s">
        <v>3885</v>
      </c>
      <c r="I1329" s="398">
        <v>1</v>
      </c>
      <c r="J1329" s="398">
        <v>6</v>
      </c>
      <c r="K1329" s="398" t="s">
        <v>3964</v>
      </c>
    </row>
    <row r="1330" spans="1:11">
      <c r="A1330" s="398">
        <v>1002388708</v>
      </c>
      <c r="B1330" s="398">
        <v>1</v>
      </c>
      <c r="C1330" s="398" t="s">
        <v>653</v>
      </c>
      <c r="D1330" s="398" t="s">
        <v>652</v>
      </c>
      <c r="E1330" s="398">
        <v>33000</v>
      </c>
      <c r="F1330" s="398" t="s">
        <v>3877</v>
      </c>
      <c r="G1330" s="398">
        <v>6124093</v>
      </c>
      <c r="H1330" s="398" t="s">
        <v>3966</v>
      </c>
      <c r="I1330" s="398">
        <v>1</v>
      </c>
      <c r="J1330" s="398">
        <v>3</v>
      </c>
      <c r="K1330" s="398" t="s">
        <v>3964</v>
      </c>
    </row>
    <row r="1331" spans="1:11">
      <c r="A1331" s="398">
        <v>1709404287</v>
      </c>
      <c r="B1331" s="398">
        <v>1</v>
      </c>
      <c r="C1331" s="398" t="s">
        <v>418</v>
      </c>
      <c r="D1331" s="398" t="s">
        <v>4049</v>
      </c>
      <c r="E1331" s="398">
        <v>37000</v>
      </c>
      <c r="F1331" s="398" t="s">
        <v>3877</v>
      </c>
      <c r="G1331" s="398">
        <v>6124102</v>
      </c>
      <c r="H1331" s="398" t="s">
        <v>1826</v>
      </c>
      <c r="I1331" s="398">
        <v>3</v>
      </c>
      <c r="J1331" s="398">
        <v>2</v>
      </c>
      <c r="K1331" s="398" t="s">
        <v>3964</v>
      </c>
    </row>
    <row r="1332" spans="1:11">
      <c r="A1332" s="398">
        <v>1708442692</v>
      </c>
      <c r="B1332" s="398">
        <v>1</v>
      </c>
      <c r="C1332" s="398" t="s">
        <v>827</v>
      </c>
      <c r="D1332" s="398" t="s">
        <v>950</v>
      </c>
      <c r="E1332" s="398">
        <v>36000</v>
      </c>
      <c r="F1332" s="398" t="s">
        <v>3877</v>
      </c>
      <c r="G1332" s="398">
        <v>6124127</v>
      </c>
      <c r="H1332" s="398" t="s">
        <v>1811</v>
      </c>
      <c r="I1332" s="398">
        <v>2</v>
      </c>
      <c r="J1332" s="398">
        <v>1</v>
      </c>
      <c r="K1332" s="398" t="s">
        <v>3964</v>
      </c>
    </row>
    <row r="1333" spans="1:11">
      <c r="A1333" s="398">
        <v>1717515249</v>
      </c>
      <c r="B1333" s="398">
        <v>1</v>
      </c>
      <c r="C1333" s="398" t="s">
        <v>87</v>
      </c>
      <c r="D1333" s="398" t="s">
        <v>649</v>
      </c>
      <c r="E1333" s="398">
        <v>36000</v>
      </c>
      <c r="F1333" s="398" t="s">
        <v>3877</v>
      </c>
      <c r="G1333" s="398">
        <v>6124130</v>
      </c>
      <c r="H1333" s="398" t="s">
        <v>1811</v>
      </c>
      <c r="I1333" s="398">
        <v>1</v>
      </c>
      <c r="J1333" s="398">
        <v>2</v>
      </c>
      <c r="K1333" s="398" t="s">
        <v>3964</v>
      </c>
    </row>
    <row r="1334" spans="1:11">
      <c r="A1334" s="398">
        <v>1713288601</v>
      </c>
      <c r="B1334" s="398">
        <v>1</v>
      </c>
      <c r="C1334" s="398" t="s">
        <v>126</v>
      </c>
      <c r="D1334" s="398" t="s">
        <v>125</v>
      </c>
      <c r="E1334" s="398">
        <v>34000</v>
      </c>
      <c r="F1334" s="398" t="s">
        <v>3877</v>
      </c>
      <c r="G1334" s="398">
        <v>6124346</v>
      </c>
      <c r="H1334" s="398" t="s">
        <v>1711</v>
      </c>
      <c r="I1334" s="398">
        <v>1</v>
      </c>
      <c r="J1334" s="398">
        <v>3</v>
      </c>
      <c r="K1334" s="398" t="s">
        <v>3964</v>
      </c>
    </row>
    <row r="1335" spans="1:11">
      <c r="A1335" s="398">
        <v>602745705</v>
      </c>
      <c r="B1335" s="398">
        <v>1</v>
      </c>
      <c r="C1335" s="398" t="s">
        <v>2832</v>
      </c>
      <c r="D1335" s="398" t="s">
        <v>2831</v>
      </c>
      <c r="E1335" s="398">
        <v>31000</v>
      </c>
      <c r="F1335" s="398" t="s">
        <v>3877</v>
      </c>
      <c r="G1335" s="398">
        <v>6124875</v>
      </c>
      <c r="H1335" s="398" t="s">
        <v>3885</v>
      </c>
      <c r="I1335" s="398">
        <v>1</v>
      </c>
      <c r="J1335" s="398">
        <v>6</v>
      </c>
      <c r="K1335" s="398" t="s">
        <v>3964</v>
      </c>
    </row>
    <row r="1336" spans="1:11">
      <c r="A1336" s="398">
        <v>1712142866</v>
      </c>
      <c r="B1336" s="398">
        <v>1</v>
      </c>
      <c r="C1336" s="398" t="s">
        <v>2715</v>
      </c>
      <c r="D1336" s="398" t="s">
        <v>2829</v>
      </c>
      <c r="E1336" s="398">
        <v>31000</v>
      </c>
      <c r="F1336" s="398" t="s">
        <v>3877</v>
      </c>
      <c r="G1336" s="398">
        <v>6124877</v>
      </c>
      <c r="H1336" s="398" t="s">
        <v>3885</v>
      </c>
      <c r="I1336" s="398">
        <v>1</v>
      </c>
      <c r="J1336" s="398">
        <v>6</v>
      </c>
      <c r="K1336" s="398" t="s">
        <v>3964</v>
      </c>
    </row>
    <row r="1337" spans="1:11">
      <c r="A1337" s="398">
        <v>1204282501</v>
      </c>
      <c r="B1337" s="398">
        <v>1</v>
      </c>
      <c r="C1337" s="398" t="s">
        <v>4050</v>
      </c>
      <c r="D1337" s="398" t="s">
        <v>4051</v>
      </c>
      <c r="E1337" s="398">
        <v>37000</v>
      </c>
      <c r="F1337" s="398" t="s">
        <v>3877</v>
      </c>
      <c r="G1337" s="398">
        <v>6125263</v>
      </c>
      <c r="H1337" s="398" t="s">
        <v>1673</v>
      </c>
      <c r="I1337" s="398">
        <v>1</v>
      </c>
      <c r="J1337" s="398">
        <v>1</v>
      </c>
      <c r="K1337" s="398" t="s">
        <v>3964</v>
      </c>
    </row>
    <row r="1338" spans="1:11">
      <c r="A1338" s="398">
        <v>501811590</v>
      </c>
      <c r="B1338" s="398">
        <v>1</v>
      </c>
      <c r="C1338" s="398" t="s">
        <v>2464</v>
      </c>
      <c r="D1338" s="398" t="s">
        <v>2463</v>
      </c>
      <c r="E1338" s="398">
        <v>36000</v>
      </c>
      <c r="F1338" s="398" t="s">
        <v>3877</v>
      </c>
      <c r="G1338" s="398">
        <v>6125264</v>
      </c>
      <c r="H1338" s="398" t="s">
        <v>1583</v>
      </c>
      <c r="I1338" s="398">
        <v>1</v>
      </c>
      <c r="J1338" s="398">
        <v>1</v>
      </c>
      <c r="K1338" s="398" t="s">
        <v>3964</v>
      </c>
    </row>
    <row r="1339" spans="1:11">
      <c r="A1339" s="398">
        <v>1712746377</v>
      </c>
      <c r="B1339" s="398">
        <v>1</v>
      </c>
      <c r="C1339" s="398" t="s">
        <v>982</v>
      </c>
      <c r="D1339" s="398" t="s">
        <v>981</v>
      </c>
      <c r="E1339" s="398">
        <v>33000</v>
      </c>
      <c r="F1339" s="398" t="s">
        <v>3877</v>
      </c>
      <c r="G1339" s="398">
        <v>6125894</v>
      </c>
      <c r="H1339" s="398" t="s">
        <v>4000</v>
      </c>
      <c r="I1339" s="398">
        <v>1</v>
      </c>
      <c r="J1339" s="398">
        <v>3</v>
      </c>
      <c r="K1339" s="398" t="s">
        <v>3964</v>
      </c>
    </row>
    <row r="1340" spans="1:11">
      <c r="A1340" s="398">
        <v>1721058376</v>
      </c>
      <c r="B1340" s="398">
        <v>1</v>
      </c>
      <c r="C1340" s="398" t="s">
        <v>808</v>
      </c>
      <c r="D1340" s="398" t="s">
        <v>807</v>
      </c>
      <c r="E1340" s="398">
        <v>35000</v>
      </c>
      <c r="F1340" s="398" t="s">
        <v>3877</v>
      </c>
      <c r="G1340" s="398">
        <v>6125896</v>
      </c>
      <c r="H1340" s="398" t="s">
        <v>1936</v>
      </c>
      <c r="I1340" s="398">
        <v>1</v>
      </c>
      <c r="J1340" s="398">
        <v>1</v>
      </c>
      <c r="K1340" s="398" t="s">
        <v>3964</v>
      </c>
    </row>
    <row r="1341" spans="1:11">
      <c r="A1341" s="398">
        <v>1716154941</v>
      </c>
      <c r="B1341" s="398">
        <v>1</v>
      </c>
      <c r="C1341" s="398" t="s">
        <v>3544</v>
      </c>
      <c r="D1341" s="398" t="s">
        <v>3543</v>
      </c>
      <c r="E1341" s="398">
        <v>35000</v>
      </c>
      <c r="F1341" s="398" t="s">
        <v>3877</v>
      </c>
      <c r="G1341" s="398">
        <v>6125969</v>
      </c>
      <c r="H1341" s="398" t="s">
        <v>1936</v>
      </c>
      <c r="I1341" s="398">
        <v>1</v>
      </c>
      <c r="J1341" s="398">
        <v>1</v>
      </c>
      <c r="K1341" s="398" t="s">
        <v>3964</v>
      </c>
    </row>
    <row r="1342" spans="1:11">
      <c r="A1342" s="398">
        <v>1715615058</v>
      </c>
      <c r="B1342" s="398">
        <v>1</v>
      </c>
      <c r="C1342" s="398" t="s">
        <v>379</v>
      </c>
      <c r="D1342" s="398" t="s">
        <v>2053</v>
      </c>
      <c r="E1342" s="398">
        <v>34000</v>
      </c>
      <c r="F1342" s="398" t="s">
        <v>3877</v>
      </c>
      <c r="G1342" s="398">
        <v>6125980</v>
      </c>
      <c r="H1342" s="398" t="s">
        <v>1736</v>
      </c>
      <c r="I1342" s="398">
        <v>1</v>
      </c>
      <c r="J1342" s="398">
        <v>2</v>
      </c>
      <c r="K1342" s="398" t="s">
        <v>3964</v>
      </c>
    </row>
    <row r="1343" spans="1:11">
      <c r="A1343" s="398">
        <v>1718402819</v>
      </c>
      <c r="B1343" s="398">
        <v>1</v>
      </c>
      <c r="C1343" s="398" t="s">
        <v>150</v>
      </c>
      <c r="D1343" s="398" t="s">
        <v>149</v>
      </c>
      <c r="E1343" s="398">
        <v>34000</v>
      </c>
      <c r="F1343" s="398" t="s">
        <v>3877</v>
      </c>
      <c r="G1343" s="398">
        <v>6125983</v>
      </c>
      <c r="H1343" s="398" t="s">
        <v>1773</v>
      </c>
      <c r="I1343" s="398">
        <v>1</v>
      </c>
      <c r="J1343" s="398">
        <v>1</v>
      </c>
      <c r="K1343" s="398" t="s">
        <v>3964</v>
      </c>
    </row>
    <row r="1344" spans="1:11">
      <c r="A1344" s="398">
        <v>1708597321</v>
      </c>
      <c r="B1344" s="398">
        <v>1</v>
      </c>
      <c r="C1344" s="398" t="s">
        <v>122</v>
      </c>
      <c r="D1344" s="398" t="s">
        <v>618</v>
      </c>
      <c r="E1344" s="398">
        <v>35000</v>
      </c>
      <c r="F1344" s="398" t="s">
        <v>3877</v>
      </c>
      <c r="G1344" s="398">
        <v>6125984</v>
      </c>
      <c r="H1344" s="398" t="s">
        <v>1798</v>
      </c>
      <c r="I1344" s="398">
        <v>3</v>
      </c>
      <c r="J1344" s="398">
        <v>1</v>
      </c>
      <c r="K1344" s="398" t="s">
        <v>3964</v>
      </c>
    </row>
    <row r="1345" spans="1:11">
      <c r="A1345" s="398">
        <v>1715412399</v>
      </c>
      <c r="B1345" s="398">
        <v>1</v>
      </c>
      <c r="C1345" s="398" t="s">
        <v>934</v>
      </c>
      <c r="D1345" s="398" t="s">
        <v>933</v>
      </c>
      <c r="E1345" s="398">
        <v>52000</v>
      </c>
      <c r="F1345" s="398" t="s">
        <v>3877</v>
      </c>
      <c r="G1345" s="398">
        <v>6126047</v>
      </c>
      <c r="H1345" s="398" t="s">
        <v>3878</v>
      </c>
      <c r="I1345" s="398">
        <v>1</v>
      </c>
      <c r="J1345" s="398">
        <v>2</v>
      </c>
      <c r="K1345" s="398" t="s">
        <v>3964</v>
      </c>
    </row>
    <row r="1346" spans="1:11">
      <c r="A1346" s="398">
        <v>1717752503</v>
      </c>
      <c r="B1346" s="398">
        <v>1</v>
      </c>
      <c r="C1346" s="398" t="s">
        <v>889</v>
      </c>
      <c r="D1346" s="398" t="s">
        <v>888</v>
      </c>
      <c r="E1346" s="398">
        <v>36000</v>
      </c>
      <c r="F1346" s="398" t="s">
        <v>3877</v>
      </c>
      <c r="G1346" s="398">
        <v>6126059</v>
      </c>
      <c r="H1346" s="398" t="s">
        <v>1723</v>
      </c>
      <c r="I1346" s="398" t="s">
        <v>3964</v>
      </c>
      <c r="J1346" s="398">
        <v>1</v>
      </c>
      <c r="K1346" s="398" t="s">
        <v>3964</v>
      </c>
    </row>
    <row r="1347" spans="1:11">
      <c r="A1347" s="398">
        <v>1716980220</v>
      </c>
      <c r="B1347" s="398">
        <v>1</v>
      </c>
      <c r="C1347" s="398" t="s">
        <v>364</v>
      </c>
      <c r="D1347" s="398" t="s">
        <v>363</v>
      </c>
      <c r="E1347" s="398">
        <v>35010</v>
      </c>
      <c r="F1347" s="398" t="s">
        <v>3877</v>
      </c>
      <c r="G1347" s="398">
        <v>6126065</v>
      </c>
      <c r="H1347" s="398" t="s">
        <v>1803</v>
      </c>
      <c r="I1347" s="398">
        <v>2</v>
      </c>
      <c r="J1347" s="398">
        <v>2</v>
      </c>
      <c r="K1347" s="398" t="s">
        <v>3964</v>
      </c>
    </row>
    <row r="1348" spans="1:11">
      <c r="A1348" s="398">
        <v>1716531429</v>
      </c>
      <c r="B1348" s="398">
        <v>1</v>
      </c>
      <c r="C1348" s="398" t="s">
        <v>572</v>
      </c>
      <c r="D1348" s="398" t="s">
        <v>571</v>
      </c>
      <c r="E1348" s="398">
        <v>35000</v>
      </c>
      <c r="F1348" s="398" t="s">
        <v>3877</v>
      </c>
      <c r="G1348" s="398">
        <v>6126067</v>
      </c>
      <c r="H1348" s="398" t="s">
        <v>1936</v>
      </c>
      <c r="I1348" s="398">
        <v>1</v>
      </c>
      <c r="J1348" s="398">
        <v>1</v>
      </c>
      <c r="K1348" s="398" t="s">
        <v>3964</v>
      </c>
    </row>
    <row r="1349" spans="1:11">
      <c r="A1349" s="398">
        <v>1713888608</v>
      </c>
      <c r="B1349" s="398">
        <v>1</v>
      </c>
      <c r="C1349" s="398" t="s">
        <v>2049</v>
      </c>
      <c r="D1349" s="398" t="s">
        <v>2048</v>
      </c>
      <c r="E1349" s="398">
        <v>52000</v>
      </c>
      <c r="F1349" s="398" t="s">
        <v>3877</v>
      </c>
      <c r="G1349" s="398">
        <v>6126076</v>
      </c>
      <c r="H1349" s="398" t="s">
        <v>3878</v>
      </c>
      <c r="I1349" s="398">
        <v>2</v>
      </c>
      <c r="J1349" s="398">
        <v>2</v>
      </c>
      <c r="K1349" s="398" t="s">
        <v>3964</v>
      </c>
    </row>
    <row r="1350" spans="1:11">
      <c r="A1350" s="398">
        <v>1710332998</v>
      </c>
      <c r="B1350" s="398">
        <v>1</v>
      </c>
      <c r="C1350" s="398" t="s">
        <v>1266</v>
      </c>
      <c r="D1350" s="398" t="s">
        <v>1265</v>
      </c>
      <c r="E1350" s="398">
        <v>35000</v>
      </c>
      <c r="F1350" s="398" t="s">
        <v>3877</v>
      </c>
      <c r="G1350" s="398">
        <v>6126090</v>
      </c>
      <c r="H1350" s="398" t="s">
        <v>1798</v>
      </c>
      <c r="I1350" s="398">
        <v>2</v>
      </c>
      <c r="J1350" s="398">
        <v>1</v>
      </c>
      <c r="K1350" s="398" t="s">
        <v>3964</v>
      </c>
    </row>
    <row r="1351" spans="1:11">
      <c r="A1351" s="398">
        <v>1711617074</v>
      </c>
      <c r="B1351" s="398">
        <v>1</v>
      </c>
      <c r="C1351" s="398" t="s">
        <v>109</v>
      </c>
      <c r="D1351" s="398" t="s">
        <v>194</v>
      </c>
      <c r="E1351" s="398">
        <v>35000</v>
      </c>
      <c r="F1351" s="398" t="s">
        <v>3877</v>
      </c>
      <c r="G1351" s="398">
        <v>6126092</v>
      </c>
      <c r="H1351" s="398" t="s">
        <v>1798</v>
      </c>
      <c r="I1351" s="398" t="s">
        <v>3964</v>
      </c>
      <c r="J1351" s="398">
        <v>1</v>
      </c>
      <c r="K1351" s="398" t="s">
        <v>3964</v>
      </c>
    </row>
    <row r="1352" spans="1:11">
      <c r="A1352" s="398">
        <v>1712779311</v>
      </c>
      <c r="B1352" s="398">
        <v>1</v>
      </c>
      <c r="C1352" s="398" t="s">
        <v>109</v>
      </c>
      <c r="D1352" s="398" t="s">
        <v>1340</v>
      </c>
      <c r="E1352" s="398">
        <v>37000</v>
      </c>
      <c r="F1352" s="398" t="s">
        <v>3877</v>
      </c>
      <c r="G1352" s="398">
        <v>6126161</v>
      </c>
      <c r="H1352" s="398" t="s">
        <v>1826</v>
      </c>
      <c r="I1352" s="398">
        <v>1</v>
      </c>
      <c r="J1352" s="398">
        <v>1</v>
      </c>
      <c r="K1352" s="398" t="s">
        <v>3964</v>
      </c>
    </row>
    <row r="1353" spans="1:11">
      <c r="A1353" s="398">
        <v>1710727593</v>
      </c>
      <c r="B1353" s="398">
        <v>1</v>
      </c>
      <c r="C1353" s="398" t="s">
        <v>885</v>
      </c>
      <c r="D1353" s="398" t="s">
        <v>1223</v>
      </c>
      <c r="E1353" s="398">
        <v>37000</v>
      </c>
      <c r="F1353" s="398" t="s">
        <v>3877</v>
      </c>
      <c r="G1353" s="398">
        <v>6126166</v>
      </c>
      <c r="H1353" s="398" t="s">
        <v>1826</v>
      </c>
      <c r="I1353" s="398">
        <v>2</v>
      </c>
      <c r="J1353" s="398">
        <v>1</v>
      </c>
      <c r="K1353" s="398" t="s">
        <v>3964</v>
      </c>
    </row>
    <row r="1354" spans="1:11">
      <c r="A1354" s="398">
        <v>1716846629</v>
      </c>
      <c r="B1354" s="398">
        <v>1</v>
      </c>
      <c r="C1354" s="398" t="s">
        <v>1290</v>
      </c>
      <c r="D1354" s="398" t="s">
        <v>1289</v>
      </c>
      <c r="E1354" s="398">
        <v>37000</v>
      </c>
      <c r="F1354" s="398" t="s">
        <v>3877</v>
      </c>
      <c r="G1354" s="398">
        <v>6126173</v>
      </c>
      <c r="H1354" s="398" t="s">
        <v>1746</v>
      </c>
      <c r="I1354" s="398">
        <v>3</v>
      </c>
      <c r="J1354" s="398">
        <v>1</v>
      </c>
      <c r="K1354" s="398" t="s">
        <v>3964</v>
      </c>
    </row>
    <row r="1355" spans="1:11">
      <c r="A1355" s="398">
        <v>1310434640</v>
      </c>
      <c r="B1355" s="398">
        <v>1</v>
      </c>
      <c r="C1355" s="398" t="s">
        <v>2132</v>
      </c>
      <c r="D1355" s="398" t="s">
        <v>2131</v>
      </c>
      <c r="E1355" s="398">
        <v>37000</v>
      </c>
      <c r="F1355" s="398" t="s">
        <v>3877</v>
      </c>
      <c r="G1355" s="398">
        <v>6126178</v>
      </c>
      <c r="H1355" s="398" t="s">
        <v>1826</v>
      </c>
      <c r="I1355" s="398">
        <v>2</v>
      </c>
      <c r="J1355" s="398">
        <v>2</v>
      </c>
      <c r="K1355" s="398" t="s">
        <v>3964</v>
      </c>
    </row>
    <row r="1356" spans="1:11">
      <c r="A1356" s="398">
        <v>1714995097</v>
      </c>
      <c r="B1356" s="398">
        <v>1</v>
      </c>
      <c r="C1356" s="398" t="s">
        <v>2095</v>
      </c>
      <c r="D1356" s="398" t="s">
        <v>2094</v>
      </c>
      <c r="E1356" s="398">
        <v>36000</v>
      </c>
      <c r="F1356" s="398" t="s">
        <v>3877</v>
      </c>
      <c r="G1356" s="398">
        <v>6126183</v>
      </c>
      <c r="H1356" s="398" t="s">
        <v>1815</v>
      </c>
      <c r="I1356" s="398">
        <v>2</v>
      </c>
      <c r="J1356" s="398">
        <v>2</v>
      </c>
      <c r="K1356" s="398" t="s">
        <v>3964</v>
      </c>
    </row>
    <row r="1357" spans="1:11">
      <c r="A1357" s="398">
        <v>1713243358</v>
      </c>
      <c r="B1357" s="398">
        <v>1</v>
      </c>
      <c r="C1357" s="398" t="s">
        <v>1170</v>
      </c>
      <c r="D1357" s="398" t="s">
        <v>1169</v>
      </c>
      <c r="E1357" s="398">
        <v>36000</v>
      </c>
      <c r="F1357" s="398" t="s">
        <v>3877</v>
      </c>
      <c r="G1357" s="398">
        <v>6126203</v>
      </c>
      <c r="H1357" s="398" t="s">
        <v>3936</v>
      </c>
      <c r="I1357" s="398">
        <v>2</v>
      </c>
      <c r="J1357" s="398">
        <v>1</v>
      </c>
      <c r="K1357" s="398" t="s">
        <v>3964</v>
      </c>
    </row>
    <row r="1358" spans="1:11">
      <c r="A1358" s="398">
        <v>1707327555</v>
      </c>
      <c r="B1358" s="398">
        <v>1</v>
      </c>
      <c r="C1358" s="398" t="s">
        <v>117</v>
      </c>
      <c r="D1358" s="398" t="s">
        <v>612</v>
      </c>
      <c r="E1358" s="398">
        <v>34000</v>
      </c>
      <c r="F1358" s="398" t="s">
        <v>3877</v>
      </c>
      <c r="G1358" s="398">
        <v>6126656</v>
      </c>
      <c r="H1358" s="398" t="s">
        <v>1736</v>
      </c>
      <c r="I1358" s="398">
        <v>1</v>
      </c>
      <c r="J1358" s="398">
        <v>1</v>
      </c>
      <c r="K1358" s="398" t="s">
        <v>3964</v>
      </c>
    </row>
    <row r="1359" spans="1:11">
      <c r="A1359" s="398">
        <v>1714790019</v>
      </c>
      <c r="B1359" s="398">
        <v>1</v>
      </c>
      <c r="C1359" s="398" t="s">
        <v>678</v>
      </c>
      <c r="D1359" s="398" t="s">
        <v>677</v>
      </c>
      <c r="E1359" s="398">
        <v>36000</v>
      </c>
      <c r="F1359" s="398" t="s">
        <v>3877</v>
      </c>
      <c r="G1359" s="398">
        <v>6126658</v>
      </c>
      <c r="H1359" s="398" t="s">
        <v>1831</v>
      </c>
      <c r="I1359" s="398">
        <v>2</v>
      </c>
      <c r="J1359" s="398">
        <v>1</v>
      </c>
      <c r="K1359" s="398" t="s">
        <v>3964</v>
      </c>
    </row>
    <row r="1360" spans="1:11">
      <c r="A1360" s="398">
        <v>1717099665</v>
      </c>
      <c r="B1360" s="398">
        <v>1</v>
      </c>
      <c r="C1360" s="398" t="s">
        <v>703</v>
      </c>
      <c r="D1360" s="398" t="s">
        <v>702</v>
      </c>
      <c r="E1360" s="398">
        <v>36000</v>
      </c>
      <c r="F1360" s="398" t="s">
        <v>3877</v>
      </c>
      <c r="G1360" s="398">
        <v>6126659</v>
      </c>
      <c r="H1360" s="398" t="s">
        <v>1831</v>
      </c>
      <c r="I1360" s="398">
        <v>2</v>
      </c>
      <c r="J1360" s="398">
        <v>1</v>
      </c>
      <c r="K1360" s="398" t="s">
        <v>3964</v>
      </c>
    </row>
    <row r="1361" spans="1:11">
      <c r="A1361" s="398">
        <v>1712981404</v>
      </c>
      <c r="B1361" s="398">
        <v>1</v>
      </c>
      <c r="C1361" s="398" t="s">
        <v>455</v>
      </c>
      <c r="D1361" s="398" t="s">
        <v>887</v>
      </c>
      <c r="E1361" s="398">
        <v>35000</v>
      </c>
      <c r="F1361" s="398" t="s">
        <v>3877</v>
      </c>
      <c r="G1361" s="398">
        <v>6126664</v>
      </c>
      <c r="H1361" s="398" t="s">
        <v>1936</v>
      </c>
      <c r="I1361" s="398">
        <v>2</v>
      </c>
      <c r="J1361" s="398">
        <v>2</v>
      </c>
      <c r="K1361" s="398" t="s">
        <v>3964</v>
      </c>
    </row>
    <row r="1362" spans="1:11">
      <c r="A1362" s="398">
        <v>1714772090</v>
      </c>
      <c r="B1362" s="398">
        <v>1</v>
      </c>
      <c r="C1362" s="398" t="s">
        <v>178</v>
      </c>
      <c r="D1362" s="398" t="s">
        <v>177</v>
      </c>
      <c r="E1362" s="398">
        <v>37000</v>
      </c>
      <c r="F1362" s="398" t="s">
        <v>3877</v>
      </c>
      <c r="G1362" s="398">
        <v>6126667</v>
      </c>
      <c r="H1362" s="398" t="s">
        <v>1826</v>
      </c>
      <c r="I1362" s="398">
        <v>1</v>
      </c>
      <c r="J1362" s="398">
        <v>1</v>
      </c>
      <c r="K1362" s="398" t="s">
        <v>3964</v>
      </c>
    </row>
    <row r="1363" spans="1:11">
      <c r="A1363" s="398">
        <v>1716383011</v>
      </c>
      <c r="B1363" s="398">
        <v>1</v>
      </c>
      <c r="C1363" s="398" t="s">
        <v>69</v>
      </c>
      <c r="D1363" s="398" t="s">
        <v>68</v>
      </c>
      <c r="E1363" s="398">
        <v>36000</v>
      </c>
      <c r="F1363" s="398" t="s">
        <v>3877</v>
      </c>
      <c r="G1363" s="398">
        <v>6126668</v>
      </c>
      <c r="H1363" s="398" t="s">
        <v>1831</v>
      </c>
      <c r="I1363" s="398">
        <v>1</v>
      </c>
      <c r="J1363" s="398">
        <v>1</v>
      </c>
      <c r="K1363" s="398" t="s">
        <v>3964</v>
      </c>
    </row>
    <row r="1364" spans="1:11">
      <c r="A1364" s="398">
        <v>1716631971</v>
      </c>
      <c r="B1364" s="398">
        <v>1</v>
      </c>
      <c r="C1364" s="398" t="s">
        <v>71</v>
      </c>
      <c r="D1364" s="398" t="s">
        <v>70</v>
      </c>
      <c r="E1364" s="398">
        <v>34000</v>
      </c>
      <c r="F1364" s="398" t="s">
        <v>3877</v>
      </c>
      <c r="G1364" s="398">
        <v>6126669</v>
      </c>
      <c r="H1364" s="398" t="s">
        <v>1758</v>
      </c>
      <c r="I1364" s="398">
        <v>1</v>
      </c>
      <c r="J1364" s="398">
        <v>1</v>
      </c>
      <c r="K1364" s="398" t="s">
        <v>3964</v>
      </c>
    </row>
    <row r="1365" spans="1:11">
      <c r="A1365" s="398">
        <v>1716302060</v>
      </c>
      <c r="B1365" s="398">
        <v>1</v>
      </c>
      <c r="C1365" s="398" t="s">
        <v>387</v>
      </c>
      <c r="D1365" s="398" t="s">
        <v>386</v>
      </c>
      <c r="E1365" s="398">
        <v>34000</v>
      </c>
      <c r="F1365" s="398" t="s">
        <v>3877</v>
      </c>
      <c r="G1365" s="398">
        <v>6126679</v>
      </c>
      <c r="H1365" s="398" t="s">
        <v>1758</v>
      </c>
      <c r="I1365" s="398">
        <v>2</v>
      </c>
      <c r="J1365" s="398">
        <v>2</v>
      </c>
      <c r="K1365" s="398" t="s">
        <v>3964</v>
      </c>
    </row>
    <row r="1366" spans="1:11">
      <c r="A1366" s="398">
        <v>1713123444</v>
      </c>
      <c r="B1366" s="398">
        <v>1</v>
      </c>
      <c r="C1366" s="398" t="s">
        <v>2099</v>
      </c>
      <c r="D1366" s="398" t="s">
        <v>2098</v>
      </c>
      <c r="E1366" s="398">
        <v>37000</v>
      </c>
      <c r="F1366" s="398" t="s">
        <v>3877</v>
      </c>
      <c r="G1366" s="398">
        <v>6126682</v>
      </c>
      <c r="H1366" s="398" t="s">
        <v>1587</v>
      </c>
      <c r="I1366" s="398">
        <v>2</v>
      </c>
      <c r="J1366" s="398">
        <v>3</v>
      </c>
      <c r="K1366" s="398" t="s">
        <v>3964</v>
      </c>
    </row>
    <row r="1367" spans="1:11">
      <c r="A1367" s="398">
        <v>1714363114</v>
      </c>
      <c r="B1367" s="398">
        <v>1</v>
      </c>
      <c r="C1367" s="398" t="s">
        <v>1217</v>
      </c>
      <c r="D1367" s="398" t="s">
        <v>4052</v>
      </c>
      <c r="E1367" s="398">
        <v>34000</v>
      </c>
      <c r="F1367" s="398" t="s">
        <v>3877</v>
      </c>
      <c r="G1367" s="398">
        <v>6126686</v>
      </c>
      <c r="H1367" s="398" t="s">
        <v>1711</v>
      </c>
      <c r="I1367" s="398">
        <v>1</v>
      </c>
      <c r="J1367" s="398">
        <v>1</v>
      </c>
      <c r="K1367" s="398" t="s">
        <v>3964</v>
      </c>
    </row>
    <row r="1368" spans="1:11">
      <c r="A1368" s="398">
        <v>1715966394</v>
      </c>
      <c r="B1368" s="398">
        <v>1</v>
      </c>
      <c r="C1368" s="398" t="s">
        <v>410</v>
      </c>
      <c r="D1368" s="398" t="s">
        <v>409</v>
      </c>
      <c r="E1368" s="398">
        <v>34000</v>
      </c>
      <c r="F1368" s="398" t="s">
        <v>3877</v>
      </c>
      <c r="G1368" s="398">
        <v>6126687</v>
      </c>
      <c r="H1368" s="398" t="s">
        <v>1736</v>
      </c>
      <c r="I1368" s="398">
        <v>2</v>
      </c>
      <c r="J1368" s="398">
        <v>1</v>
      </c>
      <c r="K1368" s="398" t="s">
        <v>3964</v>
      </c>
    </row>
    <row r="1369" spans="1:11">
      <c r="A1369" s="398">
        <v>1711763191</v>
      </c>
      <c r="B1369" s="398">
        <v>1</v>
      </c>
      <c r="C1369" s="398" t="s">
        <v>489</v>
      </c>
      <c r="D1369" s="398" t="s">
        <v>488</v>
      </c>
      <c r="E1369" s="398">
        <v>37000</v>
      </c>
      <c r="F1369" s="398" t="s">
        <v>3877</v>
      </c>
      <c r="G1369" s="398">
        <v>6126699</v>
      </c>
      <c r="H1369" s="398" t="s">
        <v>1826</v>
      </c>
      <c r="I1369" s="398">
        <v>1</v>
      </c>
      <c r="J1369" s="398">
        <v>2</v>
      </c>
      <c r="K1369" s="398" t="s">
        <v>3964</v>
      </c>
    </row>
    <row r="1370" spans="1:11">
      <c r="A1370" s="398">
        <v>1714480876</v>
      </c>
      <c r="B1370" s="398">
        <v>1</v>
      </c>
      <c r="C1370" s="398" t="s">
        <v>412</v>
      </c>
      <c r="D1370" s="398" t="s">
        <v>411</v>
      </c>
      <c r="E1370" s="398">
        <v>34000</v>
      </c>
      <c r="F1370" s="398" t="s">
        <v>3877</v>
      </c>
      <c r="G1370" s="398">
        <v>6126703</v>
      </c>
      <c r="H1370" s="398" t="s">
        <v>1773</v>
      </c>
      <c r="I1370" s="398">
        <v>1</v>
      </c>
      <c r="J1370" s="398">
        <v>1</v>
      </c>
      <c r="K1370" s="398" t="s">
        <v>3964</v>
      </c>
    </row>
    <row r="1371" spans="1:11">
      <c r="A1371" s="398">
        <v>907520928</v>
      </c>
      <c r="B1371" s="398">
        <v>1</v>
      </c>
      <c r="C1371" s="398" t="s">
        <v>224</v>
      </c>
      <c r="D1371" s="398" t="s">
        <v>223</v>
      </c>
      <c r="E1371" s="398">
        <v>35000</v>
      </c>
      <c r="F1371" s="398" t="s">
        <v>3877</v>
      </c>
      <c r="G1371" s="398">
        <v>6126711</v>
      </c>
      <c r="H1371" s="398" t="s">
        <v>2318</v>
      </c>
      <c r="I1371" s="398">
        <v>1</v>
      </c>
      <c r="J1371" s="398">
        <v>1</v>
      </c>
      <c r="K1371" s="398" t="s">
        <v>3964</v>
      </c>
    </row>
    <row r="1372" spans="1:11">
      <c r="A1372" s="398">
        <v>1718277419</v>
      </c>
      <c r="B1372" s="398">
        <v>1</v>
      </c>
      <c r="C1372" s="398" t="s">
        <v>4053</v>
      </c>
      <c r="D1372" s="398" t="s">
        <v>2054</v>
      </c>
      <c r="E1372" s="398">
        <v>34000</v>
      </c>
      <c r="F1372" s="398" t="s">
        <v>3877</v>
      </c>
      <c r="G1372" s="398">
        <v>6126726</v>
      </c>
      <c r="H1372" s="398" t="s">
        <v>1736</v>
      </c>
      <c r="I1372" s="398">
        <v>2</v>
      </c>
      <c r="J1372" s="398">
        <v>2</v>
      </c>
      <c r="K1372" s="398" t="s">
        <v>3964</v>
      </c>
    </row>
    <row r="1373" spans="1:11">
      <c r="A1373" s="398">
        <v>1720174612</v>
      </c>
      <c r="B1373" s="398">
        <v>1</v>
      </c>
      <c r="C1373" s="398" t="s">
        <v>833</v>
      </c>
      <c r="D1373" s="398" t="s">
        <v>832</v>
      </c>
      <c r="E1373" s="398">
        <v>36000</v>
      </c>
      <c r="F1373" s="398" t="s">
        <v>3877</v>
      </c>
      <c r="G1373" s="398">
        <v>6126734</v>
      </c>
      <c r="H1373" s="398" t="s">
        <v>1831</v>
      </c>
      <c r="I1373" s="398">
        <v>2</v>
      </c>
      <c r="J1373" s="398">
        <v>2</v>
      </c>
      <c r="K1373" s="398" t="s">
        <v>3964</v>
      </c>
    </row>
    <row r="1374" spans="1:11">
      <c r="A1374" s="398">
        <v>1002515730</v>
      </c>
      <c r="B1374" s="398">
        <v>1</v>
      </c>
      <c r="C1374" s="398" t="s">
        <v>1068</v>
      </c>
      <c r="D1374" s="398" t="s">
        <v>1067</v>
      </c>
      <c r="E1374" s="398">
        <v>52010</v>
      </c>
      <c r="F1374" s="398" t="s">
        <v>3877</v>
      </c>
      <c r="G1374" s="398">
        <v>6126738</v>
      </c>
      <c r="H1374" s="398" t="s">
        <v>3940</v>
      </c>
      <c r="I1374" s="398">
        <v>2</v>
      </c>
      <c r="J1374" s="398">
        <v>3</v>
      </c>
      <c r="K1374" s="398" t="s">
        <v>3964</v>
      </c>
    </row>
    <row r="1375" spans="1:11">
      <c r="A1375" s="398">
        <v>1716109200</v>
      </c>
      <c r="B1375" s="398">
        <v>1</v>
      </c>
      <c r="C1375" s="398" t="s">
        <v>148</v>
      </c>
      <c r="D1375" s="398" t="s">
        <v>1054</v>
      </c>
      <c r="E1375" s="398">
        <v>34000</v>
      </c>
      <c r="F1375" s="398" t="s">
        <v>3877</v>
      </c>
      <c r="G1375" s="398">
        <v>6126747</v>
      </c>
      <c r="H1375" s="398" t="s">
        <v>1736</v>
      </c>
      <c r="I1375" s="398">
        <v>1</v>
      </c>
      <c r="J1375" s="398">
        <v>1</v>
      </c>
      <c r="K1375" s="398" t="s">
        <v>3964</v>
      </c>
    </row>
    <row r="1376" spans="1:11">
      <c r="A1376" s="398">
        <v>1717265985</v>
      </c>
      <c r="B1376" s="398">
        <v>1</v>
      </c>
      <c r="C1376" s="398" t="s">
        <v>2134</v>
      </c>
      <c r="D1376" s="398" t="s">
        <v>2133</v>
      </c>
      <c r="E1376" s="398">
        <v>37000</v>
      </c>
      <c r="F1376" s="398" t="s">
        <v>3877</v>
      </c>
      <c r="G1376" s="398">
        <v>6126756</v>
      </c>
      <c r="H1376" s="398" t="s">
        <v>1672</v>
      </c>
      <c r="I1376" s="398">
        <v>2</v>
      </c>
      <c r="J1376" s="398">
        <v>2</v>
      </c>
      <c r="K1376" s="398" t="s">
        <v>3964</v>
      </c>
    </row>
    <row r="1377" spans="1:11">
      <c r="A1377" s="398">
        <v>1002856837</v>
      </c>
      <c r="B1377" s="398">
        <v>1</v>
      </c>
      <c r="C1377" s="398" t="s">
        <v>609</v>
      </c>
      <c r="D1377" s="398" t="s">
        <v>608</v>
      </c>
      <c r="E1377" s="398">
        <v>34000</v>
      </c>
      <c r="F1377" s="398" t="s">
        <v>3877</v>
      </c>
      <c r="G1377" s="398">
        <v>6126757</v>
      </c>
      <c r="H1377" s="398" t="s">
        <v>1758</v>
      </c>
      <c r="I1377" s="398">
        <v>1</v>
      </c>
      <c r="J1377" s="398">
        <v>1</v>
      </c>
      <c r="K1377" s="398" t="s">
        <v>3964</v>
      </c>
    </row>
    <row r="1378" spans="1:11">
      <c r="A1378" s="398">
        <v>1714994769</v>
      </c>
      <c r="B1378" s="398">
        <v>1</v>
      </c>
      <c r="C1378" s="398" t="s">
        <v>1133</v>
      </c>
      <c r="D1378" s="398" t="s">
        <v>1132</v>
      </c>
      <c r="E1378" s="398">
        <v>52000</v>
      </c>
      <c r="F1378" s="398" t="s">
        <v>3877</v>
      </c>
      <c r="G1378" s="398">
        <v>6126760</v>
      </c>
      <c r="H1378" s="398" t="s">
        <v>3878</v>
      </c>
      <c r="I1378" s="398">
        <v>1</v>
      </c>
      <c r="J1378" s="398">
        <v>3</v>
      </c>
      <c r="K1378" s="398" t="s">
        <v>3964</v>
      </c>
    </row>
    <row r="1379" spans="1:11">
      <c r="A1379" s="398">
        <v>1204762890</v>
      </c>
      <c r="B1379" s="398">
        <v>1</v>
      </c>
      <c r="C1379" s="398" t="s">
        <v>949</v>
      </c>
      <c r="D1379" s="398" t="s">
        <v>948</v>
      </c>
      <c r="E1379" s="398">
        <v>34000</v>
      </c>
      <c r="F1379" s="398" t="s">
        <v>3877</v>
      </c>
      <c r="G1379" s="398">
        <v>6126766</v>
      </c>
      <c r="H1379" s="398" t="s">
        <v>1758</v>
      </c>
      <c r="I1379" s="398">
        <v>1</v>
      </c>
      <c r="J1379" s="398">
        <v>1</v>
      </c>
      <c r="K1379" s="398" t="s">
        <v>3964</v>
      </c>
    </row>
    <row r="1380" spans="1:11">
      <c r="A1380" s="398">
        <v>1717065666</v>
      </c>
      <c r="B1380" s="398">
        <v>1</v>
      </c>
      <c r="C1380" s="398" t="s">
        <v>428</v>
      </c>
      <c r="D1380" s="398" t="s">
        <v>1425</v>
      </c>
      <c r="E1380" s="398">
        <v>34000</v>
      </c>
      <c r="F1380" s="398" t="s">
        <v>3877</v>
      </c>
      <c r="G1380" s="398">
        <v>6126768</v>
      </c>
      <c r="H1380" s="398" t="s">
        <v>1563</v>
      </c>
      <c r="I1380" s="398">
        <v>1</v>
      </c>
      <c r="J1380" s="398">
        <v>2</v>
      </c>
      <c r="K1380" s="398" t="s">
        <v>3964</v>
      </c>
    </row>
    <row r="1381" spans="1:11">
      <c r="A1381" s="398">
        <v>1712679321</v>
      </c>
      <c r="B1381" s="398">
        <v>1</v>
      </c>
      <c r="C1381" s="398" t="s">
        <v>318</v>
      </c>
      <c r="D1381" s="398" t="s">
        <v>1182</v>
      </c>
      <c r="E1381" s="398">
        <v>37000</v>
      </c>
      <c r="F1381" s="398" t="s">
        <v>3877</v>
      </c>
      <c r="G1381" s="398">
        <v>6126815</v>
      </c>
      <c r="H1381" s="398" t="s">
        <v>1672</v>
      </c>
      <c r="I1381" s="398">
        <v>1</v>
      </c>
      <c r="J1381" s="398">
        <v>1</v>
      </c>
      <c r="K1381" s="398" t="s">
        <v>3964</v>
      </c>
    </row>
    <row r="1382" spans="1:11">
      <c r="A1382" s="398">
        <v>1717197923</v>
      </c>
      <c r="B1382" s="398">
        <v>1</v>
      </c>
      <c r="C1382" s="398" t="s">
        <v>1246</v>
      </c>
      <c r="D1382" s="398" t="s">
        <v>1245</v>
      </c>
      <c r="E1382" s="398">
        <v>34000</v>
      </c>
      <c r="F1382" s="398" t="s">
        <v>3877</v>
      </c>
      <c r="G1382" s="398">
        <v>6126817</v>
      </c>
      <c r="H1382" s="398" t="s">
        <v>1711</v>
      </c>
      <c r="I1382" s="398">
        <v>1</v>
      </c>
      <c r="J1382" s="398">
        <v>1</v>
      </c>
      <c r="K1382" s="398" t="s">
        <v>3964</v>
      </c>
    </row>
    <row r="1383" spans="1:11">
      <c r="A1383" s="398">
        <v>1719226738</v>
      </c>
      <c r="B1383" s="398">
        <v>1</v>
      </c>
      <c r="C1383" s="398" t="s">
        <v>374</v>
      </c>
      <c r="D1383" s="398" t="s">
        <v>373</v>
      </c>
      <c r="E1383" s="398">
        <v>34000</v>
      </c>
      <c r="F1383" s="398" t="s">
        <v>3877</v>
      </c>
      <c r="G1383" s="398">
        <v>6127167</v>
      </c>
      <c r="H1383" s="398" t="s">
        <v>1736</v>
      </c>
      <c r="I1383" s="398">
        <v>1</v>
      </c>
      <c r="J1383" s="398">
        <v>1</v>
      </c>
      <c r="K1383" s="398" t="s">
        <v>3964</v>
      </c>
    </row>
    <row r="1384" spans="1:11">
      <c r="A1384" s="398">
        <v>1714803051</v>
      </c>
      <c r="B1384" s="398">
        <v>1</v>
      </c>
      <c r="C1384" s="398" t="s">
        <v>2619</v>
      </c>
      <c r="D1384" s="398" t="s">
        <v>2618</v>
      </c>
      <c r="E1384" s="398">
        <v>36000</v>
      </c>
      <c r="F1384" s="398" t="s">
        <v>3877</v>
      </c>
      <c r="G1384" s="398">
        <v>6127169</v>
      </c>
      <c r="H1384" s="398" t="s">
        <v>1723</v>
      </c>
      <c r="I1384" s="398">
        <v>1</v>
      </c>
      <c r="J1384" s="398">
        <v>1</v>
      </c>
      <c r="K1384" s="398" t="s">
        <v>3964</v>
      </c>
    </row>
    <row r="1385" spans="1:11">
      <c r="A1385" s="398">
        <v>1714634092</v>
      </c>
      <c r="B1385" s="398">
        <v>1</v>
      </c>
      <c r="C1385" s="398" t="s">
        <v>842</v>
      </c>
      <c r="D1385" s="398" t="s">
        <v>841</v>
      </c>
      <c r="E1385" s="398">
        <v>35000</v>
      </c>
      <c r="F1385" s="398" t="s">
        <v>3877</v>
      </c>
      <c r="G1385" s="398">
        <v>6127170</v>
      </c>
      <c r="H1385" s="398" t="s">
        <v>1936</v>
      </c>
      <c r="I1385" s="398">
        <v>1</v>
      </c>
      <c r="J1385" s="398">
        <v>1</v>
      </c>
      <c r="K1385" s="398" t="s">
        <v>3964</v>
      </c>
    </row>
    <row r="1386" spans="1:11">
      <c r="A1386" s="398">
        <v>1720094141</v>
      </c>
      <c r="B1386" s="398">
        <v>1</v>
      </c>
      <c r="C1386" s="398" t="s">
        <v>673</v>
      </c>
      <c r="D1386" s="398" t="s">
        <v>672</v>
      </c>
      <c r="E1386" s="398">
        <v>34000</v>
      </c>
      <c r="F1386" s="398" t="s">
        <v>3877</v>
      </c>
      <c r="G1386" s="398">
        <v>6127175</v>
      </c>
      <c r="H1386" s="398" t="s">
        <v>1711</v>
      </c>
      <c r="I1386" s="398">
        <v>2</v>
      </c>
      <c r="J1386" s="398">
        <v>2</v>
      </c>
      <c r="K1386" s="398" t="s">
        <v>3964</v>
      </c>
    </row>
    <row r="1387" spans="1:11">
      <c r="A1387" s="398">
        <v>1713104758</v>
      </c>
      <c r="B1387" s="398">
        <v>1</v>
      </c>
      <c r="C1387" s="398" t="s">
        <v>2849</v>
      </c>
      <c r="D1387" s="398" t="s">
        <v>2848</v>
      </c>
      <c r="E1387" s="398">
        <v>31000</v>
      </c>
      <c r="F1387" s="398" t="s">
        <v>3877</v>
      </c>
      <c r="G1387" s="398">
        <v>6127177</v>
      </c>
      <c r="H1387" s="398" t="s">
        <v>3885</v>
      </c>
      <c r="I1387" s="398">
        <v>1</v>
      </c>
      <c r="J1387" s="398">
        <v>6</v>
      </c>
      <c r="K1387" s="398" t="s">
        <v>3964</v>
      </c>
    </row>
    <row r="1388" spans="1:11">
      <c r="A1388" s="398">
        <v>1715891832</v>
      </c>
      <c r="B1388" s="398">
        <v>1</v>
      </c>
      <c r="C1388" s="398" t="s">
        <v>905</v>
      </c>
      <c r="D1388" s="398" t="s">
        <v>904</v>
      </c>
      <c r="E1388" s="398">
        <v>34000</v>
      </c>
      <c r="F1388" s="398" t="s">
        <v>3877</v>
      </c>
      <c r="G1388" s="398">
        <v>6127180</v>
      </c>
      <c r="H1388" s="398" t="s">
        <v>1758</v>
      </c>
      <c r="I1388" s="398">
        <v>2</v>
      </c>
      <c r="J1388" s="398">
        <v>1</v>
      </c>
      <c r="K1388" s="398" t="s">
        <v>3964</v>
      </c>
    </row>
    <row r="1389" spans="1:11">
      <c r="A1389" s="398">
        <v>1712780350</v>
      </c>
      <c r="B1389" s="398">
        <v>1</v>
      </c>
      <c r="C1389" s="398" t="s">
        <v>397</v>
      </c>
      <c r="D1389" s="398" t="s">
        <v>396</v>
      </c>
      <c r="E1389" s="398">
        <v>35000</v>
      </c>
      <c r="F1389" s="398" t="s">
        <v>3877</v>
      </c>
      <c r="G1389" s="398">
        <v>6127182</v>
      </c>
      <c r="H1389" s="398" t="s">
        <v>1572</v>
      </c>
      <c r="I1389" s="398">
        <v>3</v>
      </c>
      <c r="J1389" s="398">
        <v>3</v>
      </c>
      <c r="K1389" s="398" t="s">
        <v>3964</v>
      </c>
    </row>
    <row r="1390" spans="1:11">
      <c r="A1390" s="398">
        <v>1714902564</v>
      </c>
      <c r="B1390" s="398">
        <v>1</v>
      </c>
      <c r="C1390" s="398" t="s">
        <v>226</v>
      </c>
      <c r="D1390" s="398" t="s">
        <v>225</v>
      </c>
      <c r="E1390" s="398">
        <v>34000</v>
      </c>
      <c r="F1390" s="398" t="s">
        <v>3877</v>
      </c>
      <c r="G1390" s="398">
        <v>6127188</v>
      </c>
      <c r="H1390" s="398" t="s">
        <v>1736</v>
      </c>
      <c r="I1390" s="398">
        <v>2</v>
      </c>
      <c r="J1390" s="398">
        <v>1</v>
      </c>
      <c r="K1390" s="398" t="s">
        <v>3964</v>
      </c>
    </row>
    <row r="1391" spans="1:11">
      <c r="A1391" s="398">
        <v>1714501986</v>
      </c>
      <c r="B1391" s="398">
        <v>1</v>
      </c>
      <c r="C1391" s="398" t="s">
        <v>535</v>
      </c>
      <c r="D1391" s="398" t="s">
        <v>534</v>
      </c>
      <c r="E1391" s="398">
        <v>35000</v>
      </c>
      <c r="F1391" s="398" t="s">
        <v>3877</v>
      </c>
      <c r="G1391" s="398">
        <v>6127193</v>
      </c>
      <c r="H1391" s="398" t="s">
        <v>1936</v>
      </c>
      <c r="I1391" s="398">
        <v>1</v>
      </c>
      <c r="J1391" s="398">
        <v>1</v>
      </c>
      <c r="K1391" s="398" t="s">
        <v>3964</v>
      </c>
    </row>
    <row r="1392" spans="1:11">
      <c r="A1392" s="398">
        <v>1715793566</v>
      </c>
      <c r="B1392" s="398">
        <v>1</v>
      </c>
      <c r="C1392" s="398" t="s">
        <v>786</v>
      </c>
      <c r="D1392" s="398" t="s">
        <v>785</v>
      </c>
      <c r="E1392" s="398">
        <v>34000</v>
      </c>
      <c r="F1392" s="398" t="s">
        <v>3877</v>
      </c>
      <c r="G1392" s="398">
        <v>6127194</v>
      </c>
      <c r="H1392" s="398" t="s">
        <v>1736</v>
      </c>
      <c r="I1392" s="398">
        <v>1</v>
      </c>
      <c r="J1392" s="398">
        <v>1</v>
      </c>
      <c r="K1392" s="398" t="s">
        <v>3964</v>
      </c>
    </row>
    <row r="1393" spans="1:11">
      <c r="A1393" s="398">
        <v>1718440132</v>
      </c>
      <c r="B1393" s="398">
        <v>1</v>
      </c>
      <c r="C1393" s="398" t="s">
        <v>1316</v>
      </c>
      <c r="D1393" s="398" t="s">
        <v>1315</v>
      </c>
      <c r="E1393" s="398">
        <v>35000</v>
      </c>
      <c r="F1393" s="398" t="s">
        <v>3877</v>
      </c>
      <c r="G1393" s="398">
        <v>6127198</v>
      </c>
      <c r="H1393" s="398" t="s">
        <v>1936</v>
      </c>
      <c r="I1393" s="398">
        <v>1</v>
      </c>
      <c r="J1393" s="398">
        <v>1</v>
      </c>
      <c r="K1393" s="398" t="s">
        <v>3964</v>
      </c>
    </row>
    <row r="1394" spans="1:11">
      <c r="A1394" s="398">
        <v>401516422</v>
      </c>
      <c r="B1394" s="398">
        <v>1</v>
      </c>
      <c r="C1394" s="398" t="s">
        <v>480</v>
      </c>
      <c r="D1394" s="398" t="s">
        <v>648</v>
      </c>
      <c r="E1394" s="398">
        <v>37000</v>
      </c>
      <c r="F1394" s="398" t="s">
        <v>3877</v>
      </c>
      <c r="G1394" s="398">
        <v>6127201</v>
      </c>
      <c r="H1394" s="398" t="s">
        <v>1899</v>
      </c>
      <c r="I1394" s="398">
        <v>1</v>
      </c>
      <c r="J1394" s="398">
        <v>1</v>
      </c>
      <c r="K1394" s="398" t="s">
        <v>3964</v>
      </c>
    </row>
    <row r="1395" spans="1:11">
      <c r="A1395" s="398">
        <v>1715975718</v>
      </c>
      <c r="B1395" s="398">
        <v>1</v>
      </c>
      <c r="C1395" s="398" t="s">
        <v>271</v>
      </c>
      <c r="D1395" s="398" t="s">
        <v>429</v>
      </c>
      <c r="E1395" s="398">
        <v>34000</v>
      </c>
      <c r="F1395" s="398" t="s">
        <v>3877</v>
      </c>
      <c r="G1395" s="398">
        <v>6127209</v>
      </c>
      <c r="H1395" s="398" t="s">
        <v>1773</v>
      </c>
      <c r="I1395" s="398">
        <v>1</v>
      </c>
      <c r="J1395" s="398">
        <v>1</v>
      </c>
      <c r="K1395" s="398" t="s">
        <v>3964</v>
      </c>
    </row>
    <row r="1396" spans="1:11">
      <c r="A1396" s="398">
        <v>1713753281</v>
      </c>
      <c r="B1396" s="398">
        <v>1</v>
      </c>
      <c r="C1396" s="398" t="s">
        <v>150</v>
      </c>
      <c r="D1396" s="398" t="s">
        <v>331</v>
      </c>
      <c r="E1396" s="398">
        <v>35010</v>
      </c>
      <c r="F1396" s="398" t="s">
        <v>3877</v>
      </c>
      <c r="G1396" s="398">
        <v>6127217</v>
      </c>
      <c r="H1396" s="398" t="s">
        <v>1803</v>
      </c>
      <c r="I1396" s="398">
        <v>1</v>
      </c>
      <c r="J1396" s="398">
        <v>2</v>
      </c>
      <c r="K1396" s="398" t="s">
        <v>3964</v>
      </c>
    </row>
    <row r="1397" spans="1:11">
      <c r="A1397" s="398">
        <v>1715515787</v>
      </c>
      <c r="B1397" s="398">
        <v>1</v>
      </c>
      <c r="C1397" s="398" t="s">
        <v>146</v>
      </c>
      <c r="D1397" s="398" t="s">
        <v>4054</v>
      </c>
      <c r="E1397" s="398">
        <v>36000</v>
      </c>
      <c r="F1397" s="398" t="s">
        <v>3877</v>
      </c>
      <c r="G1397" s="398">
        <v>6127788</v>
      </c>
      <c r="H1397" s="398" t="s">
        <v>1831</v>
      </c>
      <c r="I1397" s="398">
        <v>1</v>
      </c>
      <c r="J1397" s="398">
        <v>1</v>
      </c>
      <c r="K1397" s="398" t="s">
        <v>3964</v>
      </c>
    </row>
    <row r="1398" spans="1:11">
      <c r="A1398" s="398">
        <v>1204869422</v>
      </c>
      <c r="B1398" s="398">
        <v>1</v>
      </c>
      <c r="C1398" s="398" t="s">
        <v>2460</v>
      </c>
      <c r="D1398" s="398" t="s">
        <v>2459</v>
      </c>
      <c r="E1398" s="398">
        <v>36000</v>
      </c>
      <c r="F1398" s="398" t="s">
        <v>3877</v>
      </c>
      <c r="G1398" s="398">
        <v>6127796</v>
      </c>
      <c r="H1398" s="398" t="s">
        <v>1583</v>
      </c>
      <c r="I1398" s="398">
        <v>2</v>
      </c>
      <c r="J1398" s="398">
        <v>2</v>
      </c>
      <c r="K1398" s="398" t="s">
        <v>3964</v>
      </c>
    </row>
    <row r="1399" spans="1:11">
      <c r="A1399" s="398">
        <v>1718377912</v>
      </c>
      <c r="B1399" s="398">
        <v>1</v>
      </c>
      <c r="C1399" s="398" t="s">
        <v>569</v>
      </c>
      <c r="D1399" s="398" t="s">
        <v>568</v>
      </c>
      <c r="E1399" s="398">
        <v>37000</v>
      </c>
      <c r="F1399" s="398" t="s">
        <v>3877</v>
      </c>
      <c r="G1399" s="398">
        <v>6127799</v>
      </c>
      <c r="H1399" s="398" t="s">
        <v>1746</v>
      </c>
      <c r="I1399" s="398">
        <v>1</v>
      </c>
      <c r="J1399" s="398">
        <v>1</v>
      </c>
      <c r="K1399" s="398" t="s">
        <v>3964</v>
      </c>
    </row>
    <row r="1400" spans="1:11">
      <c r="A1400" s="398">
        <v>1718052986</v>
      </c>
      <c r="B1400" s="398">
        <v>1</v>
      </c>
      <c r="C1400" s="398" t="s">
        <v>109</v>
      </c>
      <c r="D1400" s="398" t="s">
        <v>852</v>
      </c>
      <c r="E1400" s="398">
        <v>36000</v>
      </c>
      <c r="F1400" s="398" t="s">
        <v>3877</v>
      </c>
      <c r="G1400" s="398">
        <v>6127930</v>
      </c>
      <c r="H1400" s="398" t="s">
        <v>1811</v>
      </c>
      <c r="I1400" s="398">
        <v>1</v>
      </c>
      <c r="J1400" s="398">
        <v>1</v>
      </c>
      <c r="K1400" s="398" t="s">
        <v>3964</v>
      </c>
    </row>
    <row r="1401" spans="1:11">
      <c r="A1401" s="398">
        <v>1713986659</v>
      </c>
      <c r="B1401" s="398">
        <v>1</v>
      </c>
      <c r="C1401" s="398" t="s">
        <v>2118</v>
      </c>
      <c r="D1401" s="398" t="s">
        <v>2117</v>
      </c>
      <c r="E1401" s="398">
        <v>37000</v>
      </c>
      <c r="F1401" s="398" t="s">
        <v>3877</v>
      </c>
      <c r="G1401" s="398">
        <v>6127932</v>
      </c>
      <c r="H1401" s="398" t="s">
        <v>3959</v>
      </c>
      <c r="I1401" s="398" t="s">
        <v>3964</v>
      </c>
      <c r="J1401" s="398">
        <v>2</v>
      </c>
      <c r="K1401" s="398" t="s">
        <v>3964</v>
      </c>
    </row>
    <row r="1402" spans="1:11">
      <c r="A1402" s="398">
        <v>1712823549</v>
      </c>
      <c r="B1402" s="398">
        <v>1</v>
      </c>
      <c r="C1402" s="398" t="s">
        <v>862</v>
      </c>
      <c r="D1402" s="398" t="s">
        <v>861</v>
      </c>
      <c r="E1402" s="398">
        <v>52010</v>
      </c>
      <c r="F1402" s="398" t="s">
        <v>3877</v>
      </c>
      <c r="G1402" s="398">
        <v>6127935</v>
      </c>
      <c r="H1402" s="398" t="s">
        <v>3882</v>
      </c>
      <c r="I1402" s="398" t="s">
        <v>3964</v>
      </c>
      <c r="J1402" s="398">
        <v>3</v>
      </c>
      <c r="K1402" s="398" t="s">
        <v>3964</v>
      </c>
    </row>
    <row r="1403" spans="1:11">
      <c r="A1403" s="398">
        <v>1309426920</v>
      </c>
      <c r="B1403" s="398">
        <v>1</v>
      </c>
      <c r="C1403" s="398" t="s">
        <v>109</v>
      </c>
      <c r="D1403" s="398" t="s">
        <v>1034</v>
      </c>
      <c r="E1403" s="398">
        <v>37000</v>
      </c>
      <c r="F1403" s="398" t="s">
        <v>3877</v>
      </c>
      <c r="G1403" s="398">
        <v>6127937</v>
      </c>
      <c r="H1403" s="398" t="s">
        <v>1746</v>
      </c>
      <c r="I1403" s="398">
        <v>1</v>
      </c>
      <c r="J1403" s="398">
        <v>1</v>
      </c>
      <c r="K1403" s="398" t="s">
        <v>3964</v>
      </c>
    </row>
    <row r="1404" spans="1:11">
      <c r="A1404" s="398">
        <v>1716204373</v>
      </c>
      <c r="B1404" s="398">
        <v>1</v>
      </c>
      <c r="C1404" s="398" t="s">
        <v>875</v>
      </c>
      <c r="D1404" s="398" t="s">
        <v>1319</v>
      </c>
      <c r="E1404" s="398">
        <v>36000</v>
      </c>
      <c r="F1404" s="398" t="s">
        <v>3877</v>
      </c>
      <c r="G1404" s="398">
        <v>6127962</v>
      </c>
      <c r="H1404" s="398" t="s">
        <v>1811</v>
      </c>
      <c r="I1404" s="398">
        <v>1</v>
      </c>
      <c r="J1404" s="398">
        <v>1</v>
      </c>
      <c r="K1404" s="398" t="s">
        <v>3964</v>
      </c>
    </row>
    <row r="1405" spans="1:11">
      <c r="A1405" s="398">
        <v>1714289012</v>
      </c>
      <c r="B1405" s="398">
        <v>1</v>
      </c>
      <c r="C1405" s="398" t="s">
        <v>1373</v>
      </c>
      <c r="D1405" s="398" t="s">
        <v>1371</v>
      </c>
      <c r="E1405" s="398">
        <v>37000</v>
      </c>
      <c r="F1405" s="398" t="s">
        <v>3877</v>
      </c>
      <c r="G1405" s="398">
        <v>6127964</v>
      </c>
      <c r="H1405" s="398" t="s">
        <v>1899</v>
      </c>
      <c r="I1405" s="398">
        <v>1</v>
      </c>
      <c r="J1405" s="398">
        <v>2</v>
      </c>
      <c r="K1405" s="398" t="s">
        <v>3964</v>
      </c>
    </row>
    <row r="1406" spans="1:11">
      <c r="A1406" s="398">
        <v>1711897759</v>
      </c>
      <c r="B1406" s="398">
        <v>1</v>
      </c>
      <c r="C1406" s="398" t="s">
        <v>1396</v>
      </c>
      <c r="D1406" s="398" t="s">
        <v>1395</v>
      </c>
      <c r="E1406" s="398">
        <v>36000</v>
      </c>
      <c r="F1406" s="398" t="s">
        <v>3877</v>
      </c>
      <c r="G1406" s="398">
        <v>6127967</v>
      </c>
      <c r="H1406" s="398" t="s">
        <v>1815</v>
      </c>
      <c r="I1406" s="398">
        <v>1</v>
      </c>
      <c r="J1406" s="398">
        <v>1</v>
      </c>
      <c r="K1406" s="398" t="s">
        <v>3964</v>
      </c>
    </row>
    <row r="1407" spans="1:11">
      <c r="A1407" s="398">
        <v>1712150141</v>
      </c>
      <c r="B1407" s="398">
        <v>1</v>
      </c>
      <c r="C1407" s="398" t="s">
        <v>728</v>
      </c>
      <c r="D1407" s="398" t="s">
        <v>727</v>
      </c>
      <c r="E1407" s="398">
        <v>35000</v>
      </c>
      <c r="F1407" s="398" t="s">
        <v>3877</v>
      </c>
      <c r="G1407" s="398">
        <v>6128418</v>
      </c>
      <c r="H1407" s="398" t="s">
        <v>1798</v>
      </c>
      <c r="I1407" s="398">
        <v>1</v>
      </c>
      <c r="J1407" s="398">
        <v>1</v>
      </c>
      <c r="K1407" s="398" t="s">
        <v>3964</v>
      </c>
    </row>
    <row r="1408" spans="1:11">
      <c r="A1408" s="398">
        <v>1712529260</v>
      </c>
      <c r="B1408" s="398">
        <v>1</v>
      </c>
      <c r="C1408" s="398" t="s">
        <v>333</v>
      </c>
      <c r="D1408" s="398" t="s">
        <v>332</v>
      </c>
      <c r="E1408" s="398">
        <v>37000</v>
      </c>
      <c r="F1408" s="398" t="s">
        <v>3877</v>
      </c>
      <c r="G1408" s="398">
        <v>6128421</v>
      </c>
      <c r="H1408" s="398" t="s">
        <v>1826</v>
      </c>
      <c r="I1408" s="398">
        <v>1</v>
      </c>
      <c r="J1408" s="398">
        <v>1</v>
      </c>
      <c r="K1408" s="398" t="s">
        <v>3964</v>
      </c>
    </row>
    <row r="1409" spans="1:11">
      <c r="A1409" s="398">
        <v>1713431987</v>
      </c>
      <c r="B1409" s="398">
        <v>1</v>
      </c>
      <c r="C1409" s="398" t="s">
        <v>109</v>
      </c>
      <c r="D1409" s="398" t="s">
        <v>295</v>
      </c>
      <c r="E1409" s="398">
        <v>35000</v>
      </c>
      <c r="F1409" s="398" t="s">
        <v>3877</v>
      </c>
      <c r="G1409" s="398">
        <v>6128424</v>
      </c>
      <c r="H1409" s="398" t="s">
        <v>1936</v>
      </c>
      <c r="I1409" s="398">
        <v>2</v>
      </c>
      <c r="J1409" s="398">
        <v>6</v>
      </c>
      <c r="K1409" s="398" t="s">
        <v>3964</v>
      </c>
    </row>
    <row r="1410" spans="1:11">
      <c r="A1410" s="398">
        <v>1720043635</v>
      </c>
      <c r="B1410" s="398">
        <v>1</v>
      </c>
      <c r="C1410" s="398" t="s">
        <v>391</v>
      </c>
      <c r="D1410" s="398" t="s">
        <v>390</v>
      </c>
      <c r="E1410" s="398">
        <v>36000</v>
      </c>
      <c r="F1410" s="398" t="s">
        <v>3877</v>
      </c>
      <c r="G1410" s="398">
        <v>6128426</v>
      </c>
      <c r="H1410" s="398" t="s">
        <v>3896</v>
      </c>
      <c r="I1410" s="398">
        <v>1</v>
      </c>
      <c r="J1410" s="398">
        <v>1</v>
      </c>
      <c r="K1410" s="398" t="s">
        <v>3964</v>
      </c>
    </row>
    <row r="1411" spans="1:11">
      <c r="A1411" s="398">
        <v>1714350897</v>
      </c>
      <c r="B1411" s="398">
        <v>1</v>
      </c>
      <c r="C1411" s="398" t="s">
        <v>483</v>
      </c>
      <c r="D1411" s="398" t="s">
        <v>482</v>
      </c>
      <c r="E1411" s="398">
        <v>34000</v>
      </c>
      <c r="F1411" s="398" t="s">
        <v>3877</v>
      </c>
      <c r="G1411" s="398">
        <v>6128427</v>
      </c>
      <c r="H1411" s="398" t="s">
        <v>1773</v>
      </c>
      <c r="I1411" s="398">
        <v>1</v>
      </c>
      <c r="J1411" s="398">
        <v>1</v>
      </c>
      <c r="K1411" s="398" t="s">
        <v>3964</v>
      </c>
    </row>
    <row r="1412" spans="1:11">
      <c r="A1412" s="398">
        <v>1713194007</v>
      </c>
      <c r="B1412" s="398">
        <v>1</v>
      </c>
      <c r="C1412" s="398" t="s">
        <v>359</v>
      </c>
      <c r="D1412" s="398" t="s">
        <v>358</v>
      </c>
      <c r="E1412" s="398">
        <v>35000</v>
      </c>
      <c r="F1412" s="398" t="s">
        <v>3877</v>
      </c>
      <c r="G1412" s="398">
        <v>6128432</v>
      </c>
      <c r="H1412" s="398" t="s">
        <v>2318</v>
      </c>
      <c r="I1412" s="398">
        <v>1</v>
      </c>
      <c r="J1412" s="398">
        <v>1</v>
      </c>
      <c r="K1412" s="398" t="s">
        <v>3964</v>
      </c>
    </row>
    <row r="1413" spans="1:11">
      <c r="A1413" s="398">
        <v>1713836110</v>
      </c>
      <c r="B1413" s="398">
        <v>1</v>
      </c>
      <c r="C1413" s="398" t="s">
        <v>200</v>
      </c>
      <c r="D1413" s="398" t="s">
        <v>199</v>
      </c>
      <c r="E1413" s="398">
        <v>34000</v>
      </c>
      <c r="F1413" s="398" t="s">
        <v>3877</v>
      </c>
      <c r="G1413" s="398">
        <v>6128435</v>
      </c>
      <c r="H1413" s="398" t="s">
        <v>1758</v>
      </c>
      <c r="I1413" s="398">
        <v>2</v>
      </c>
      <c r="J1413" s="398">
        <v>1</v>
      </c>
      <c r="K1413" s="398" t="s">
        <v>3964</v>
      </c>
    </row>
    <row r="1414" spans="1:11">
      <c r="A1414" s="398">
        <v>1713124467</v>
      </c>
      <c r="B1414" s="398">
        <v>1</v>
      </c>
      <c r="C1414" s="398" t="s">
        <v>1166</v>
      </c>
      <c r="D1414" s="398" t="s">
        <v>1219</v>
      </c>
      <c r="E1414" s="398">
        <v>35000</v>
      </c>
      <c r="F1414" s="398" t="s">
        <v>3877</v>
      </c>
      <c r="G1414" s="398">
        <v>6128446</v>
      </c>
      <c r="H1414" s="398" t="s">
        <v>2318</v>
      </c>
      <c r="I1414" s="398">
        <v>1</v>
      </c>
      <c r="J1414" s="398">
        <v>1</v>
      </c>
      <c r="K1414" s="398" t="s">
        <v>3964</v>
      </c>
    </row>
    <row r="1415" spans="1:11">
      <c r="A1415" s="398">
        <v>1714805940</v>
      </c>
      <c r="B1415" s="398">
        <v>1</v>
      </c>
      <c r="C1415" s="398" t="s">
        <v>1258</v>
      </c>
      <c r="D1415" s="398" t="s">
        <v>1257</v>
      </c>
      <c r="E1415" s="398">
        <v>35010</v>
      </c>
      <c r="F1415" s="398" t="s">
        <v>3877</v>
      </c>
      <c r="G1415" s="398">
        <v>6128454</v>
      </c>
      <c r="H1415" s="398" t="s">
        <v>1803</v>
      </c>
      <c r="I1415" s="398">
        <v>2</v>
      </c>
      <c r="J1415" s="398">
        <v>1</v>
      </c>
      <c r="K1415" s="398" t="s">
        <v>3964</v>
      </c>
    </row>
    <row r="1416" spans="1:11">
      <c r="A1416" s="398">
        <v>1711443810</v>
      </c>
      <c r="B1416" s="398">
        <v>1</v>
      </c>
      <c r="C1416" s="398" t="s">
        <v>518</v>
      </c>
      <c r="D1416" s="398" t="s">
        <v>517</v>
      </c>
      <c r="E1416" s="398">
        <v>37000</v>
      </c>
      <c r="F1416" s="398" t="s">
        <v>3877</v>
      </c>
      <c r="G1416" s="398">
        <v>6128459</v>
      </c>
      <c r="H1416" s="398" t="s">
        <v>1826</v>
      </c>
      <c r="I1416" s="398">
        <v>1</v>
      </c>
      <c r="J1416" s="398">
        <v>1</v>
      </c>
      <c r="K1416" s="398" t="s">
        <v>3964</v>
      </c>
    </row>
    <row r="1417" spans="1:11">
      <c r="A1417" s="398">
        <v>1718327842</v>
      </c>
      <c r="B1417" s="398">
        <v>1</v>
      </c>
      <c r="C1417" s="398" t="s">
        <v>150</v>
      </c>
      <c r="D1417" s="398" t="s">
        <v>531</v>
      </c>
      <c r="E1417" s="398">
        <v>35000</v>
      </c>
      <c r="F1417" s="398" t="s">
        <v>3877</v>
      </c>
      <c r="G1417" s="398">
        <v>6128463</v>
      </c>
      <c r="H1417" s="398" t="s">
        <v>1798</v>
      </c>
      <c r="I1417" s="398">
        <v>2</v>
      </c>
      <c r="J1417" s="398">
        <v>2</v>
      </c>
      <c r="K1417" s="398" t="s">
        <v>3964</v>
      </c>
    </row>
    <row r="1418" spans="1:11">
      <c r="A1418" s="398">
        <v>1717745861</v>
      </c>
      <c r="B1418" s="398">
        <v>1</v>
      </c>
      <c r="C1418" s="398" t="s">
        <v>604</v>
      </c>
      <c r="D1418" s="398" t="s">
        <v>603</v>
      </c>
      <c r="E1418" s="398">
        <v>35000</v>
      </c>
      <c r="F1418" s="398" t="s">
        <v>3877</v>
      </c>
      <c r="G1418" s="398">
        <v>6128468</v>
      </c>
      <c r="H1418" s="398" t="s">
        <v>2318</v>
      </c>
      <c r="I1418" s="398">
        <v>1</v>
      </c>
      <c r="J1418" s="398">
        <v>2</v>
      </c>
      <c r="K1418" s="398" t="s">
        <v>3964</v>
      </c>
    </row>
    <row r="1419" spans="1:11">
      <c r="A1419" s="398">
        <v>1712740685</v>
      </c>
      <c r="B1419" s="398">
        <v>1</v>
      </c>
      <c r="C1419" s="398" t="s">
        <v>734</v>
      </c>
      <c r="D1419" s="398" t="s">
        <v>733</v>
      </c>
      <c r="E1419" s="398">
        <v>36000</v>
      </c>
      <c r="F1419" s="398" t="s">
        <v>3877</v>
      </c>
      <c r="G1419" s="398">
        <v>6128482</v>
      </c>
      <c r="H1419" s="398" t="s">
        <v>3896</v>
      </c>
      <c r="I1419" s="398">
        <v>1</v>
      </c>
      <c r="J1419" s="398">
        <v>2</v>
      </c>
      <c r="K1419" s="398" t="s">
        <v>3964</v>
      </c>
    </row>
    <row r="1420" spans="1:11">
      <c r="A1420" s="398">
        <v>1715892970</v>
      </c>
      <c r="B1420" s="398">
        <v>1</v>
      </c>
      <c r="C1420" s="398" t="s">
        <v>56</v>
      </c>
      <c r="D1420" s="398" t="s">
        <v>2856</v>
      </c>
      <c r="E1420" s="398">
        <v>31000</v>
      </c>
      <c r="F1420" s="398" t="s">
        <v>3877</v>
      </c>
      <c r="G1420" s="398">
        <v>6128489</v>
      </c>
      <c r="H1420" s="398" t="s">
        <v>3885</v>
      </c>
      <c r="I1420" s="398" t="s">
        <v>3964</v>
      </c>
      <c r="J1420" s="398">
        <v>6</v>
      </c>
      <c r="K1420" s="398" t="s">
        <v>3964</v>
      </c>
    </row>
    <row r="1421" spans="1:11">
      <c r="A1421" s="398">
        <v>1716603772</v>
      </c>
      <c r="B1421" s="398">
        <v>1</v>
      </c>
      <c r="C1421" s="398" t="s">
        <v>1066</v>
      </c>
      <c r="D1421" s="398" t="s">
        <v>1065</v>
      </c>
      <c r="E1421" s="398">
        <v>36000</v>
      </c>
      <c r="F1421" s="398" t="s">
        <v>3877</v>
      </c>
      <c r="G1421" s="398">
        <v>6128497</v>
      </c>
      <c r="H1421" s="398" t="s">
        <v>1723</v>
      </c>
      <c r="I1421" s="398">
        <v>2</v>
      </c>
      <c r="J1421" s="398">
        <v>1</v>
      </c>
      <c r="K1421" s="398" t="s">
        <v>3964</v>
      </c>
    </row>
    <row r="1422" spans="1:11">
      <c r="A1422" s="398">
        <v>1719921684</v>
      </c>
      <c r="B1422" s="398">
        <v>1</v>
      </c>
      <c r="C1422" s="398" t="s">
        <v>1318</v>
      </c>
      <c r="D1422" s="398" t="s">
        <v>1317</v>
      </c>
      <c r="E1422" s="398">
        <v>36000</v>
      </c>
      <c r="F1422" s="398" t="s">
        <v>3877</v>
      </c>
      <c r="G1422" s="398">
        <v>6128802</v>
      </c>
      <c r="H1422" s="398" t="s">
        <v>1811</v>
      </c>
      <c r="I1422" s="398">
        <v>2</v>
      </c>
      <c r="J1422" s="398">
        <v>1</v>
      </c>
      <c r="K1422" s="398" t="s">
        <v>3964</v>
      </c>
    </row>
    <row r="1423" spans="1:11">
      <c r="A1423" s="398">
        <v>1715426332</v>
      </c>
      <c r="B1423" s="398">
        <v>1</v>
      </c>
      <c r="C1423" s="398" t="s">
        <v>78</v>
      </c>
      <c r="D1423" s="398" t="s">
        <v>77</v>
      </c>
      <c r="E1423" s="398">
        <v>36000</v>
      </c>
      <c r="F1423" s="398" t="s">
        <v>3877</v>
      </c>
      <c r="G1423" s="398">
        <v>6128842</v>
      </c>
      <c r="H1423" s="398" t="s">
        <v>1815</v>
      </c>
      <c r="I1423" s="398">
        <v>1</v>
      </c>
      <c r="J1423" s="398">
        <v>1</v>
      </c>
      <c r="K1423" s="398" t="s">
        <v>3964</v>
      </c>
    </row>
    <row r="1424" spans="1:11">
      <c r="A1424" s="398">
        <v>1715320790</v>
      </c>
      <c r="B1424" s="398">
        <v>1</v>
      </c>
      <c r="C1424" s="398" t="s">
        <v>154</v>
      </c>
      <c r="D1424" s="398" t="s">
        <v>153</v>
      </c>
      <c r="E1424" s="398">
        <v>36000</v>
      </c>
      <c r="F1424" s="398" t="s">
        <v>3877</v>
      </c>
      <c r="G1424" s="398">
        <v>6128848</v>
      </c>
      <c r="H1424" s="398" t="s">
        <v>1831</v>
      </c>
      <c r="I1424" s="398">
        <v>2</v>
      </c>
      <c r="J1424" s="398">
        <v>1</v>
      </c>
      <c r="K1424" s="398" t="s">
        <v>3964</v>
      </c>
    </row>
    <row r="1425" spans="1:11">
      <c r="A1425" s="398">
        <v>1715621809</v>
      </c>
      <c r="B1425" s="398">
        <v>1</v>
      </c>
      <c r="C1425" s="398" t="s">
        <v>882</v>
      </c>
      <c r="D1425" s="398" t="s">
        <v>881</v>
      </c>
      <c r="E1425" s="398">
        <v>52000</v>
      </c>
      <c r="F1425" s="398" t="s">
        <v>3877</v>
      </c>
      <c r="G1425" s="398">
        <v>6128864</v>
      </c>
      <c r="H1425" s="398" t="s">
        <v>3878</v>
      </c>
      <c r="I1425" s="398">
        <v>2</v>
      </c>
      <c r="J1425" s="398">
        <v>1</v>
      </c>
      <c r="K1425" s="398" t="s">
        <v>3964</v>
      </c>
    </row>
    <row r="1426" spans="1:11">
      <c r="A1426" s="398">
        <v>1718897042</v>
      </c>
      <c r="B1426" s="398">
        <v>1</v>
      </c>
      <c r="C1426" s="398" t="s">
        <v>539</v>
      </c>
      <c r="D1426" s="398" t="s">
        <v>538</v>
      </c>
      <c r="E1426" s="398">
        <v>35000</v>
      </c>
      <c r="F1426" s="398" t="s">
        <v>3877</v>
      </c>
      <c r="G1426" s="398">
        <v>6128872</v>
      </c>
      <c r="H1426" s="398" t="s">
        <v>2318</v>
      </c>
      <c r="I1426" s="398">
        <v>2</v>
      </c>
      <c r="J1426" s="398">
        <v>2</v>
      </c>
      <c r="K1426" s="398" t="s">
        <v>3964</v>
      </c>
    </row>
    <row r="1427" spans="1:11">
      <c r="A1427" s="398">
        <v>1721001731</v>
      </c>
      <c r="B1427" s="398">
        <v>1</v>
      </c>
      <c r="C1427" s="398" t="s">
        <v>2501</v>
      </c>
      <c r="D1427" s="398" t="s">
        <v>2500</v>
      </c>
      <c r="E1427" s="398">
        <v>36000</v>
      </c>
      <c r="F1427" s="398" t="s">
        <v>3877</v>
      </c>
      <c r="G1427" s="398">
        <v>6128899</v>
      </c>
      <c r="H1427" s="398" t="s">
        <v>1831</v>
      </c>
      <c r="I1427" s="398">
        <v>2</v>
      </c>
      <c r="J1427" s="398">
        <v>1</v>
      </c>
      <c r="K1427" s="398" t="s">
        <v>3964</v>
      </c>
    </row>
    <row r="1428" spans="1:11">
      <c r="A1428" s="398">
        <v>1718617366</v>
      </c>
      <c r="B1428" s="398">
        <v>1</v>
      </c>
      <c r="C1428" s="398" t="s">
        <v>593</v>
      </c>
      <c r="D1428" s="398" t="s">
        <v>592</v>
      </c>
      <c r="E1428" s="398">
        <v>36000</v>
      </c>
      <c r="F1428" s="398" t="s">
        <v>3877</v>
      </c>
      <c r="G1428" s="398">
        <v>6128901</v>
      </c>
      <c r="H1428" s="398" t="s">
        <v>1583</v>
      </c>
      <c r="I1428" s="398">
        <v>1</v>
      </c>
      <c r="J1428" s="398">
        <v>2</v>
      </c>
      <c r="K1428" s="398" t="s">
        <v>3964</v>
      </c>
    </row>
    <row r="1429" spans="1:11">
      <c r="A1429" s="398">
        <v>1714286943</v>
      </c>
      <c r="B1429" s="398">
        <v>1</v>
      </c>
      <c r="C1429" s="398" t="s">
        <v>1440</v>
      </c>
      <c r="D1429" s="398" t="s">
        <v>1439</v>
      </c>
      <c r="E1429" s="398">
        <v>36000</v>
      </c>
      <c r="F1429" s="398" t="s">
        <v>3877</v>
      </c>
      <c r="G1429" s="398">
        <v>6128903</v>
      </c>
      <c r="H1429" s="398" t="s">
        <v>1811</v>
      </c>
      <c r="I1429" s="398">
        <v>2</v>
      </c>
      <c r="J1429" s="398">
        <v>2</v>
      </c>
      <c r="K1429" s="398" t="s">
        <v>3964</v>
      </c>
    </row>
    <row r="1430" spans="1:11">
      <c r="A1430" s="398">
        <v>1717547424</v>
      </c>
      <c r="B1430" s="398">
        <v>1</v>
      </c>
      <c r="C1430" s="398" t="s">
        <v>1081</v>
      </c>
      <c r="D1430" s="398" t="s">
        <v>1080</v>
      </c>
      <c r="E1430" s="398">
        <v>36000</v>
      </c>
      <c r="F1430" s="398" t="s">
        <v>3877</v>
      </c>
      <c r="G1430" s="398">
        <v>6128919</v>
      </c>
      <c r="H1430" s="398" t="s">
        <v>3936</v>
      </c>
      <c r="I1430" s="398">
        <v>2</v>
      </c>
      <c r="J1430" s="398">
        <v>1</v>
      </c>
      <c r="K1430" s="398" t="s">
        <v>3964</v>
      </c>
    </row>
    <row r="1431" spans="1:11">
      <c r="A1431" s="398">
        <v>1718510389</v>
      </c>
      <c r="B1431" s="398">
        <v>1</v>
      </c>
      <c r="C1431" s="398" t="s">
        <v>1995</v>
      </c>
      <c r="D1431" s="398" t="s">
        <v>1994</v>
      </c>
      <c r="E1431" s="398">
        <v>35000</v>
      </c>
      <c r="F1431" s="398" t="s">
        <v>3877</v>
      </c>
      <c r="G1431" s="398">
        <v>6128927</v>
      </c>
      <c r="H1431" s="398" t="s">
        <v>1936</v>
      </c>
      <c r="I1431" s="398">
        <v>1</v>
      </c>
      <c r="J1431" s="398">
        <v>2</v>
      </c>
      <c r="K1431" s="398" t="s">
        <v>3964</v>
      </c>
    </row>
    <row r="1432" spans="1:11">
      <c r="A1432" s="398">
        <v>1714895750</v>
      </c>
      <c r="B1432" s="398">
        <v>1</v>
      </c>
      <c r="C1432" s="398" t="s">
        <v>669</v>
      </c>
      <c r="D1432" s="398" t="s">
        <v>668</v>
      </c>
      <c r="E1432" s="398">
        <v>36000</v>
      </c>
      <c r="F1432" s="398" t="s">
        <v>3877</v>
      </c>
      <c r="G1432" s="398">
        <v>6128929</v>
      </c>
      <c r="H1432" s="398" t="s">
        <v>3936</v>
      </c>
      <c r="I1432" s="398">
        <v>2</v>
      </c>
      <c r="J1432" s="398">
        <v>2</v>
      </c>
      <c r="K1432" s="398" t="s">
        <v>3964</v>
      </c>
    </row>
    <row r="1433" spans="1:11">
      <c r="A1433" s="398">
        <v>1717630048</v>
      </c>
      <c r="B1433" s="398">
        <v>1</v>
      </c>
      <c r="C1433" s="398" t="s">
        <v>1105</v>
      </c>
      <c r="D1433" s="398" t="s">
        <v>1104</v>
      </c>
      <c r="E1433" s="398">
        <v>36000</v>
      </c>
      <c r="F1433" s="398" t="s">
        <v>3877</v>
      </c>
      <c r="G1433" s="398">
        <v>6128936</v>
      </c>
      <c r="H1433" s="398" t="s">
        <v>1815</v>
      </c>
      <c r="I1433" s="398">
        <v>2</v>
      </c>
      <c r="J1433" s="398">
        <v>1</v>
      </c>
      <c r="K1433" s="398" t="s">
        <v>3964</v>
      </c>
    </row>
    <row r="1434" spans="1:11">
      <c r="A1434" s="398">
        <v>1714983374</v>
      </c>
      <c r="B1434" s="398">
        <v>1</v>
      </c>
      <c r="C1434" s="398" t="s">
        <v>712</v>
      </c>
      <c r="D1434" s="398" t="s">
        <v>711</v>
      </c>
      <c r="E1434" s="398">
        <v>36000</v>
      </c>
      <c r="F1434" s="398" t="s">
        <v>3877</v>
      </c>
      <c r="G1434" s="398">
        <v>6128937</v>
      </c>
      <c r="H1434" s="398" t="s">
        <v>1815</v>
      </c>
      <c r="I1434" s="398">
        <v>2</v>
      </c>
      <c r="J1434" s="398">
        <v>1</v>
      </c>
      <c r="K1434" s="398" t="s">
        <v>3964</v>
      </c>
    </row>
    <row r="1435" spans="1:11">
      <c r="A1435" s="398">
        <v>1715562334</v>
      </c>
      <c r="B1435" s="398">
        <v>1</v>
      </c>
      <c r="C1435" s="398" t="s">
        <v>770</v>
      </c>
      <c r="D1435" s="398" t="s">
        <v>769</v>
      </c>
      <c r="E1435" s="398">
        <v>36000</v>
      </c>
      <c r="F1435" s="398" t="s">
        <v>3877</v>
      </c>
      <c r="G1435" s="398">
        <v>6128986</v>
      </c>
      <c r="H1435" s="398" t="s">
        <v>3896</v>
      </c>
      <c r="I1435" s="398">
        <v>2</v>
      </c>
      <c r="J1435" s="398">
        <v>1</v>
      </c>
      <c r="K1435" s="398" t="s">
        <v>3964</v>
      </c>
    </row>
    <row r="1436" spans="1:11">
      <c r="A1436" s="398">
        <v>1717623589</v>
      </c>
      <c r="B1436" s="398">
        <v>1</v>
      </c>
      <c r="C1436" s="398" t="s">
        <v>2366</v>
      </c>
      <c r="D1436" s="398" t="s">
        <v>2365</v>
      </c>
      <c r="E1436" s="398">
        <v>37000</v>
      </c>
      <c r="F1436" s="398" t="s">
        <v>3877</v>
      </c>
      <c r="G1436" s="398">
        <v>6128996</v>
      </c>
      <c r="H1436" s="398" t="s">
        <v>1673</v>
      </c>
      <c r="I1436" s="398">
        <v>1</v>
      </c>
      <c r="J1436" s="398">
        <v>1</v>
      </c>
      <c r="K1436" s="398" t="s">
        <v>3964</v>
      </c>
    </row>
    <row r="1437" spans="1:11">
      <c r="A1437" s="398">
        <v>704498799</v>
      </c>
      <c r="B1437" s="398">
        <v>1</v>
      </c>
      <c r="C1437" s="398" t="s">
        <v>514</v>
      </c>
      <c r="D1437" s="398" t="s">
        <v>513</v>
      </c>
      <c r="E1437" s="398">
        <v>37000</v>
      </c>
      <c r="F1437" s="398" t="s">
        <v>3877</v>
      </c>
      <c r="G1437" s="398">
        <v>6128997</v>
      </c>
      <c r="H1437" s="398" t="s">
        <v>1899</v>
      </c>
      <c r="I1437" s="398">
        <v>2</v>
      </c>
      <c r="J1437" s="398">
        <v>2</v>
      </c>
      <c r="K1437" s="398" t="s">
        <v>3964</v>
      </c>
    </row>
    <row r="1438" spans="1:11">
      <c r="A1438" s="398">
        <v>401211859</v>
      </c>
      <c r="B1438" s="398">
        <v>1</v>
      </c>
      <c r="C1438" s="398" t="s">
        <v>831</v>
      </c>
      <c r="D1438" s="398" t="s">
        <v>830</v>
      </c>
      <c r="E1438" s="398">
        <v>52020</v>
      </c>
      <c r="F1438" s="398" t="s">
        <v>3877</v>
      </c>
      <c r="G1438" s="398">
        <v>6128999</v>
      </c>
      <c r="H1438" s="398" t="s">
        <v>3940</v>
      </c>
      <c r="I1438" s="398" t="s">
        <v>3964</v>
      </c>
      <c r="J1438" s="398">
        <v>6</v>
      </c>
      <c r="K1438" s="398" t="s">
        <v>3964</v>
      </c>
    </row>
    <row r="1439" spans="1:11">
      <c r="A1439" s="398">
        <v>1717426132</v>
      </c>
      <c r="B1439" s="398">
        <v>1</v>
      </c>
      <c r="C1439" s="398" t="s">
        <v>2691</v>
      </c>
      <c r="D1439" s="398" t="s">
        <v>2690</v>
      </c>
      <c r="E1439" s="398">
        <v>34000</v>
      </c>
      <c r="F1439" s="398" t="s">
        <v>3877</v>
      </c>
      <c r="G1439" s="398">
        <v>6129002</v>
      </c>
      <c r="H1439" s="398" t="s">
        <v>1736</v>
      </c>
      <c r="I1439" s="398">
        <v>2</v>
      </c>
      <c r="J1439" s="398">
        <v>1</v>
      </c>
      <c r="K1439" s="398" t="s">
        <v>3964</v>
      </c>
    </row>
    <row r="1440" spans="1:11">
      <c r="A1440" s="398">
        <v>1719937052</v>
      </c>
      <c r="B1440" s="398">
        <v>1</v>
      </c>
      <c r="C1440" s="398" t="s">
        <v>525</v>
      </c>
      <c r="D1440" s="398" t="s">
        <v>524</v>
      </c>
      <c r="E1440" s="398">
        <v>34000</v>
      </c>
      <c r="F1440" s="398" t="s">
        <v>3877</v>
      </c>
      <c r="G1440" s="398">
        <v>6129011</v>
      </c>
      <c r="H1440" s="398" t="s">
        <v>1736</v>
      </c>
      <c r="I1440" s="398">
        <v>2</v>
      </c>
      <c r="J1440" s="398">
        <v>2</v>
      </c>
      <c r="K1440" s="398" t="s">
        <v>3964</v>
      </c>
    </row>
    <row r="1441" spans="1:11">
      <c r="A1441" s="398">
        <v>1717794729</v>
      </c>
      <c r="B1441" s="398">
        <v>1</v>
      </c>
      <c r="C1441" s="398" t="s">
        <v>1009</v>
      </c>
      <c r="D1441" s="398" t="s">
        <v>1008</v>
      </c>
      <c r="E1441" s="398">
        <v>36000</v>
      </c>
      <c r="F1441" s="398" t="s">
        <v>3877</v>
      </c>
      <c r="G1441" s="398">
        <v>6129499</v>
      </c>
      <c r="H1441" s="398" t="s">
        <v>1815</v>
      </c>
      <c r="I1441" s="398">
        <v>1</v>
      </c>
      <c r="J1441" s="398">
        <v>1</v>
      </c>
      <c r="K1441" s="398" t="s">
        <v>3964</v>
      </c>
    </row>
    <row r="1442" spans="1:11">
      <c r="A1442" s="398">
        <v>1720036340</v>
      </c>
      <c r="B1442" s="398">
        <v>1</v>
      </c>
      <c r="C1442" s="398" t="s">
        <v>750</v>
      </c>
      <c r="D1442" s="398" t="s">
        <v>749</v>
      </c>
      <c r="E1442" s="398">
        <v>36000</v>
      </c>
      <c r="F1442" s="398" t="s">
        <v>3877</v>
      </c>
      <c r="G1442" s="398">
        <v>6129500</v>
      </c>
      <c r="H1442" s="398" t="s">
        <v>1811</v>
      </c>
      <c r="I1442" s="398">
        <v>1</v>
      </c>
      <c r="J1442" s="398">
        <v>1</v>
      </c>
      <c r="K1442" s="398" t="s">
        <v>3964</v>
      </c>
    </row>
    <row r="1443" spans="1:11">
      <c r="A1443" s="398">
        <v>1716084908</v>
      </c>
      <c r="B1443" s="398">
        <v>1</v>
      </c>
      <c r="C1443" s="398" t="s">
        <v>263</v>
      </c>
      <c r="D1443" s="398" t="s">
        <v>2569</v>
      </c>
      <c r="E1443" s="398">
        <v>36000</v>
      </c>
      <c r="F1443" s="398" t="s">
        <v>3877</v>
      </c>
      <c r="G1443" s="398">
        <v>6129501</v>
      </c>
      <c r="H1443" s="398" t="s">
        <v>1831</v>
      </c>
      <c r="I1443" s="398">
        <v>1</v>
      </c>
      <c r="J1443" s="398">
        <v>1</v>
      </c>
      <c r="K1443" s="398" t="s">
        <v>3964</v>
      </c>
    </row>
    <row r="1444" spans="1:11">
      <c r="A1444" s="398">
        <v>1716300700</v>
      </c>
      <c r="B1444" s="398">
        <v>1</v>
      </c>
      <c r="C1444" s="398" t="s">
        <v>1420</v>
      </c>
      <c r="D1444" s="398" t="s">
        <v>1419</v>
      </c>
      <c r="E1444" s="398">
        <v>36000</v>
      </c>
      <c r="F1444" s="398" t="s">
        <v>3877</v>
      </c>
      <c r="G1444" s="398">
        <v>6129503</v>
      </c>
      <c r="H1444" s="398" t="s">
        <v>1811</v>
      </c>
      <c r="I1444" s="398">
        <v>1</v>
      </c>
      <c r="J1444" s="398">
        <v>1</v>
      </c>
      <c r="K1444" s="398" t="s">
        <v>3964</v>
      </c>
    </row>
    <row r="1445" spans="1:11">
      <c r="A1445" s="398">
        <v>1715184584</v>
      </c>
      <c r="B1445" s="398">
        <v>1</v>
      </c>
      <c r="C1445" s="398" t="s">
        <v>1329</v>
      </c>
      <c r="D1445" s="398" t="s">
        <v>1328</v>
      </c>
      <c r="E1445" s="398">
        <v>36000</v>
      </c>
      <c r="F1445" s="398" t="s">
        <v>3877</v>
      </c>
      <c r="G1445" s="398">
        <v>6129505</v>
      </c>
      <c r="H1445" s="398" t="s">
        <v>1815</v>
      </c>
      <c r="I1445" s="398">
        <v>1</v>
      </c>
      <c r="J1445" s="398">
        <v>1</v>
      </c>
      <c r="K1445" s="398" t="s">
        <v>3964</v>
      </c>
    </row>
    <row r="1446" spans="1:11">
      <c r="A1446" s="398">
        <v>1717172033</v>
      </c>
      <c r="B1446" s="398">
        <v>1</v>
      </c>
      <c r="C1446" s="398" t="s">
        <v>171</v>
      </c>
      <c r="D1446" s="398" t="s">
        <v>906</v>
      </c>
      <c r="E1446" s="398">
        <v>34000</v>
      </c>
      <c r="F1446" s="398" t="s">
        <v>3877</v>
      </c>
      <c r="G1446" s="398">
        <v>6129513</v>
      </c>
      <c r="H1446" s="398" t="s">
        <v>1773</v>
      </c>
      <c r="I1446" s="398">
        <v>2</v>
      </c>
      <c r="J1446" s="398">
        <v>1</v>
      </c>
      <c r="K1446" s="398" t="s">
        <v>3964</v>
      </c>
    </row>
    <row r="1447" spans="1:11">
      <c r="A1447" s="398">
        <v>1717661613</v>
      </c>
      <c r="B1447" s="398">
        <v>1</v>
      </c>
      <c r="C1447" s="398" t="s">
        <v>428</v>
      </c>
      <c r="D1447" s="398" t="s">
        <v>1405</v>
      </c>
      <c r="E1447" s="398">
        <v>34000</v>
      </c>
      <c r="F1447" s="398" t="s">
        <v>3877</v>
      </c>
      <c r="G1447" s="398">
        <v>6129516</v>
      </c>
      <c r="H1447" s="398" t="s">
        <v>1736</v>
      </c>
      <c r="I1447" s="398">
        <v>2</v>
      </c>
      <c r="J1447" s="398">
        <v>2</v>
      </c>
      <c r="K1447" s="398" t="s">
        <v>3964</v>
      </c>
    </row>
    <row r="1448" spans="1:11" ht="25.5">
      <c r="A1448" s="398">
        <v>1713493367</v>
      </c>
      <c r="B1448" s="398">
        <v>1</v>
      </c>
      <c r="C1448" s="398" t="s">
        <v>4055</v>
      </c>
      <c r="D1448" s="398" t="s">
        <v>3991</v>
      </c>
      <c r="E1448" s="398">
        <v>34000</v>
      </c>
      <c r="F1448" s="398" t="s">
        <v>3877</v>
      </c>
      <c r="G1448" s="398">
        <v>6129524</v>
      </c>
      <c r="H1448" s="398" t="s">
        <v>1758</v>
      </c>
      <c r="I1448" s="398">
        <v>2</v>
      </c>
      <c r="J1448" s="398">
        <v>2</v>
      </c>
      <c r="K1448" s="398" t="s">
        <v>3964</v>
      </c>
    </row>
    <row r="1449" spans="1:11">
      <c r="A1449" s="398">
        <v>1716786767</v>
      </c>
      <c r="B1449" s="398">
        <v>1</v>
      </c>
      <c r="C1449" s="398" t="s">
        <v>1401</v>
      </c>
      <c r="D1449" s="398" t="s">
        <v>1400</v>
      </c>
      <c r="E1449" s="398">
        <v>34000</v>
      </c>
      <c r="F1449" s="398" t="s">
        <v>3877</v>
      </c>
      <c r="G1449" s="398">
        <v>6129525</v>
      </c>
      <c r="H1449" s="398" t="s">
        <v>1758</v>
      </c>
      <c r="I1449" s="398">
        <v>1</v>
      </c>
      <c r="J1449" s="398">
        <v>1</v>
      </c>
      <c r="K1449" s="398" t="s">
        <v>3964</v>
      </c>
    </row>
    <row r="1450" spans="1:11">
      <c r="A1450" s="398">
        <v>1204186793</v>
      </c>
      <c r="B1450" s="398">
        <v>1</v>
      </c>
      <c r="C1450" s="398" t="s">
        <v>2847</v>
      </c>
      <c r="D1450" s="398" t="s">
        <v>2846</v>
      </c>
      <c r="E1450" s="398">
        <v>31000</v>
      </c>
      <c r="F1450" s="398" t="s">
        <v>3877</v>
      </c>
      <c r="G1450" s="398">
        <v>6129526</v>
      </c>
      <c r="H1450" s="398" t="s">
        <v>3885</v>
      </c>
      <c r="I1450" s="398">
        <v>1</v>
      </c>
      <c r="J1450" s="398">
        <v>6</v>
      </c>
      <c r="K1450" s="398" t="s">
        <v>3964</v>
      </c>
    </row>
    <row r="1451" spans="1:11">
      <c r="A1451" s="398">
        <v>1706564851</v>
      </c>
      <c r="B1451" s="398">
        <v>1</v>
      </c>
      <c r="C1451" s="398" t="s">
        <v>2875</v>
      </c>
      <c r="D1451" s="398" t="s">
        <v>2874</v>
      </c>
      <c r="E1451" s="398">
        <v>31000</v>
      </c>
      <c r="F1451" s="398" t="s">
        <v>3877</v>
      </c>
      <c r="G1451" s="398">
        <v>6129529</v>
      </c>
      <c r="H1451" s="398" t="s">
        <v>3885</v>
      </c>
      <c r="I1451" s="398" t="s">
        <v>3964</v>
      </c>
      <c r="J1451" s="398">
        <v>6</v>
      </c>
      <c r="K1451" s="398" t="s">
        <v>3964</v>
      </c>
    </row>
    <row r="1452" spans="1:11">
      <c r="A1452" s="398">
        <v>1719020339</v>
      </c>
      <c r="B1452" s="398">
        <v>1</v>
      </c>
      <c r="C1452" s="398" t="s">
        <v>635</v>
      </c>
      <c r="D1452" s="398" t="s">
        <v>634</v>
      </c>
      <c r="E1452" s="398">
        <v>36000</v>
      </c>
      <c r="F1452" s="398" t="s">
        <v>3877</v>
      </c>
      <c r="G1452" s="398">
        <v>6129546</v>
      </c>
      <c r="H1452" s="398" t="s">
        <v>1831</v>
      </c>
      <c r="I1452" s="398">
        <v>1</v>
      </c>
      <c r="J1452" s="398">
        <v>1</v>
      </c>
      <c r="K1452" s="398" t="s">
        <v>3964</v>
      </c>
    </row>
    <row r="1453" spans="1:11">
      <c r="A1453" s="398">
        <v>1720012572</v>
      </c>
      <c r="B1453" s="398">
        <v>1</v>
      </c>
      <c r="C1453" s="398" t="s">
        <v>1357</v>
      </c>
      <c r="D1453" s="398" t="s">
        <v>1414</v>
      </c>
      <c r="E1453" s="398">
        <v>36000</v>
      </c>
      <c r="F1453" s="398" t="s">
        <v>3877</v>
      </c>
      <c r="G1453" s="398">
        <v>6129551</v>
      </c>
      <c r="H1453" s="398" t="s">
        <v>1811</v>
      </c>
      <c r="I1453" s="398">
        <v>1</v>
      </c>
      <c r="J1453" s="398">
        <v>1</v>
      </c>
      <c r="K1453" s="398" t="s">
        <v>3964</v>
      </c>
    </row>
    <row r="1454" spans="1:11">
      <c r="A1454" s="398">
        <v>1717550311</v>
      </c>
      <c r="B1454" s="398">
        <v>1</v>
      </c>
      <c r="C1454" s="398" t="s">
        <v>205</v>
      </c>
      <c r="D1454" s="398" t="s">
        <v>203</v>
      </c>
      <c r="E1454" s="398">
        <v>35000</v>
      </c>
      <c r="F1454" s="398" t="s">
        <v>3877</v>
      </c>
      <c r="G1454" s="398">
        <v>6129552</v>
      </c>
      <c r="H1454" s="398" t="s">
        <v>1936</v>
      </c>
      <c r="I1454" s="398">
        <v>1</v>
      </c>
      <c r="J1454" s="398">
        <v>1</v>
      </c>
      <c r="K1454" s="398" t="s">
        <v>3964</v>
      </c>
    </row>
    <row r="1455" spans="1:11">
      <c r="A1455" s="398">
        <v>1715144588</v>
      </c>
      <c r="B1455" s="398">
        <v>1</v>
      </c>
      <c r="C1455" s="398" t="s">
        <v>759</v>
      </c>
      <c r="D1455" s="398" t="s">
        <v>758</v>
      </c>
      <c r="E1455" s="398">
        <v>36000</v>
      </c>
      <c r="F1455" s="398" t="s">
        <v>3877</v>
      </c>
      <c r="G1455" s="398">
        <v>6129553</v>
      </c>
      <c r="H1455" s="398" t="s">
        <v>1831</v>
      </c>
      <c r="I1455" s="398">
        <v>1</v>
      </c>
      <c r="J1455" s="398">
        <v>2</v>
      </c>
      <c r="K1455" s="398" t="s">
        <v>3964</v>
      </c>
    </row>
    <row r="1456" spans="1:11">
      <c r="A1456" s="398">
        <v>1716187123</v>
      </c>
      <c r="B1456" s="398">
        <v>1</v>
      </c>
      <c r="C1456" s="398" t="s">
        <v>132</v>
      </c>
      <c r="D1456" s="398" t="s">
        <v>131</v>
      </c>
      <c r="E1456" s="398">
        <v>36000</v>
      </c>
      <c r="F1456" s="398" t="s">
        <v>3877</v>
      </c>
      <c r="G1456" s="398">
        <v>6129556</v>
      </c>
      <c r="H1456" s="398" t="s">
        <v>1815</v>
      </c>
      <c r="I1456" s="398">
        <v>1</v>
      </c>
      <c r="J1456" s="398">
        <v>1</v>
      </c>
      <c r="K1456" s="398" t="s">
        <v>3964</v>
      </c>
    </row>
    <row r="1457" spans="1:11">
      <c r="A1457" s="398">
        <v>1714009121</v>
      </c>
      <c r="B1457" s="398">
        <v>1</v>
      </c>
      <c r="C1457" s="398" t="s">
        <v>119</v>
      </c>
      <c r="D1457" s="398" t="s">
        <v>764</v>
      </c>
      <c r="E1457" s="398">
        <v>36000</v>
      </c>
      <c r="F1457" s="398" t="s">
        <v>3877</v>
      </c>
      <c r="G1457" s="398">
        <v>6129558</v>
      </c>
      <c r="H1457" s="398" t="s">
        <v>3896</v>
      </c>
      <c r="I1457" s="398">
        <v>1</v>
      </c>
      <c r="J1457" s="398">
        <v>1</v>
      </c>
      <c r="K1457" s="398" t="s">
        <v>3964</v>
      </c>
    </row>
    <row r="1458" spans="1:11">
      <c r="A1458" s="398">
        <v>1713205498</v>
      </c>
      <c r="B1458" s="398">
        <v>1</v>
      </c>
      <c r="C1458" s="398" t="s">
        <v>453</v>
      </c>
      <c r="D1458" s="398" t="s">
        <v>452</v>
      </c>
      <c r="E1458" s="398">
        <v>36000</v>
      </c>
      <c r="F1458" s="398" t="s">
        <v>3877</v>
      </c>
      <c r="G1458" s="398">
        <v>6129907</v>
      </c>
      <c r="H1458" s="398" t="s">
        <v>1831</v>
      </c>
      <c r="I1458" s="398">
        <v>1</v>
      </c>
      <c r="J1458" s="398">
        <v>1</v>
      </c>
      <c r="K1458" s="398" t="s">
        <v>3964</v>
      </c>
    </row>
    <row r="1459" spans="1:11" ht="25.5">
      <c r="A1459" s="398">
        <v>1713344966</v>
      </c>
      <c r="B1459" s="398">
        <v>1</v>
      </c>
      <c r="C1459" s="398" t="s">
        <v>4056</v>
      </c>
      <c r="D1459" s="398" t="s">
        <v>3991</v>
      </c>
      <c r="E1459" s="398">
        <v>35000</v>
      </c>
      <c r="F1459" s="398" t="s">
        <v>3877</v>
      </c>
      <c r="G1459" s="398">
        <v>6129920</v>
      </c>
      <c r="H1459" s="398" t="s">
        <v>1798</v>
      </c>
      <c r="I1459" s="398">
        <v>2</v>
      </c>
      <c r="J1459" s="398">
        <v>1</v>
      </c>
      <c r="K1459" s="398" t="s">
        <v>3964</v>
      </c>
    </row>
    <row r="1460" spans="1:11">
      <c r="A1460" s="398">
        <v>1714549167</v>
      </c>
      <c r="B1460" s="398">
        <v>1</v>
      </c>
      <c r="C1460" s="398" t="s">
        <v>278</v>
      </c>
      <c r="D1460" s="398" t="s">
        <v>277</v>
      </c>
      <c r="E1460" s="398">
        <v>35000</v>
      </c>
      <c r="F1460" s="398" t="s">
        <v>3877</v>
      </c>
      <c r="G1460" s="398">
        <v>6129929</v>
      </c>
      <c r="H1460" s="398" t="s">
        <v>2318</v>
      </c>
      <c r="I1460" s="398">
        <v>2</v>
      </c>
      <c r="J1460" s="398">
        <v>1</v>
      </c>
      <c r="K1460" s="398" t="s">
        <v>3964</v>
      </c>
    </row>
    <row r="1461" spans="1:11">
      <c r="A1461" s="398">
        <v>1721634713</v>
      </c>
      <c r="B1461" s="398">
        <v>1</v>
      </c>
      <c r="C1461" s="398" t="s">
        <v>459</v>
      </c>
      <c r="D1461" s="398" t="s">
        <v>670</v>
      </c>
      <c r="E1461" s="398">
        <v>35000</v>
      </c>
      <c r="F1461" s="398" t="s">
        <v>3877</v>
      </c>
      <c r="G1461" s="398">
        <v>6129931</v>
      </c>
      <c r="H1461" s="398" t="s">
        <v>1936</v>
      </c>
      <c r="I1461" s="398">
        <v>1</v>
      </c>
      <c r="J1461" s="398">
        <v>1</v>
      </c>
      <c r="K1461" s="398" t="s">
        <v>3964</v>
      </c>
    </row>
    <row r="1462" spans="1:11">
      <c r="A1462" s="398">
        <v>1718577289</v>
      </c>
      <c r="B1462" s="398">
        <v>1</v>
      </c>
      <c r="C1462" s="398" t="s">
        <v>111</v>
      </c>
      <c r="D1462" s="398" t="s">
        <v>110</v>
      </c>
      <c r="E1462" s="398">
        <v>35000</v>
      </c>
      <c r="F1462" s="398" t="s">
        <v>3877</v>
      </c>
      <c r="G1462" s="398">
        <v>6129936</v>
      </c>
      <c r="H1462" s="398" t="s">
        <v>1798</v>
      </c>
      <c r="I1462" s="398">
        <v>2</v>
      </c>
      <c r="J1462" s="398">
        <v>1</v>
      </c>
      <c r="K1462" s="398" t="s">
        <v>3964</v>
      </c>
    </row>
    <row r="1463" spans="1:11">
      <c r="A1463" s="398">
        <v>1712914629</v>
      </c>
      <c r="B1463" s="398">
        <v>1</v>
      </c>
      <c r="C1463" s="398" t="s">
        <v>135</v>
      </c>
      <c r="D1463" s="398" t="s">
        <v>133</v>
      </c>
      <c r="E1463" s="398">
        <v>35000</v>
      </c>
      <c r="F1463" s="398" t="s">
        <v>3877</v>
      </c>
      <c r="G1463" s="398">
        <v>6129937</v>
      </c>
      <c r="H1463" s="398" t="s">
        <v>2318</v>
      </c>
      <c r="I1463" s="398">
        <v>3</v>
      </c>
      <c r="J1463" s="398">
        <v>1</v>
      </c>
      <c r="K1463" s="398" t="s">
        <v>3964</v>
      </c>
    </row>
    <row r="1464" spans="1:11">
      <c r="A1464" s="398">
        <v>1719943001</v>
      </c>
      <c r="B1464" s="398">
        <v>1</v>
      </c>
      <c r="C1464" s="398" t="s">
        <v>480</v>
      </c>
      <c r="D1464" s="398" t="s">
        <v>745</v>
      </c>
      <c r="E1464" s="398">
        <v>35000</v>
      </c>
      <c r="F1464" s="398" t="s">
        <v>3877</v>
      </c>
      <c r="G1464" s="398">
        <v>6129939</v>
      </c>
      <c r="H1464" s="398" t="s">
        <v>1798</v>
      </c>
      <c r="I1464" s="398">
        <v>2</v>
      </c>
      <c r="J1464" s="398">
        <v>2</v>
      </c>
      <c r="K1464" s="398" t="s">
        <v>3964</v>
      </c>
    </row>
    <row r="1465" spans="1:11">
      <c r="A1465" s="398">
        <v>1716069305</v>
      </c>
      <c r="B1465" s="398">
        <v>1</v>
      </c>
      <c r="C1465" s="398" t="s">
        <v>180</v>
      </c>
      <c r="D1465" s="398" t="s">
        <v>179</v>
      </c>
      <c r="E1465" s="398">
        <v>52000</v>
      </c>
      <c r="F1465" s="398" t="s">
        <v>3877</v>
      </c>
      <c r="G1465" s="398">
        <v>6129954</v>
      </c>
      <c r="H1465" s="398" t="s">
        <v>3878</v>
      </c>
      <c r="I1465" s="398">
        <v>2</v>
      </c>
      <c r="J1465" s="398">
        <v>1</v>
      </c>
      <c r="K1465" s="398" t="s">
        <v>3964</v>
      </c>
    </row>
    <row r="1466" spans="1:11">
      <c r="A1466" s="398">
        <v>1717359606</v>
      </c>
      <c r="B1466" s="398">
        <v>1</v>
      </c>
      <c r="C1466" s="398" t="s">
        <v>1974</v>
      </c>
      <c r="D1466" s="398" t="s">
        <v>1973</v>
      </c>
      <c r="E1466" s="398">
        <v>35000</v>
      </c>
      <c r="F1466" s="398" t="s">
        <v>3877</v>
      </c>
      <c r="G1466" s="398">
        <v>6129980</v>
      </c>
      <c r="H1466" s="398" t="s">
        <v>2318</v>
      </c>
      <c r="I1466" s="398">
        <v>2</v>
      </c>
      <c r="J1466" s="398">
        <v>1</v>
      </c>
      <c r="K1466" s="398" t="s">
        <v>3964</v>
      </c>
    </row>
    <row r="1467" spans="1:11">
      <c r="A1467" s="398">
        <v>1715062715</v>
      </c>
      <c r="B1467" s="398">
        <v>1</v>
      </c>
      <c r="C1467" s="398" t="s">
        <v>2120</v>
      </c>
      <c r="D1467" s="398" t="s">
        <v>2119</v>
      </c>
      <c r="E1467" s="398">
        <v>37000</v>
      </c>
      <c r="F1467" s="398" t="s">
        <v>3877</v>
      </c>
      <c r="G1467" s="398">
        <v>6130053</v>
      </c>
      <c r="H1467" s="398" t="s">
        <v>1673</v>
      </c>
      <c r="I1467" s="398">
        <v>1</v>
      </c>
      <c r="J1467" s="398">
        <v>2</v>
      </c>
      <c r="K1467" s="398" t="s">
        <v>3964</v>
      </c>
    </row>
    <row r="1468" spans="1:11">
      <c r="A1468" s="398">
        <v>1713797833</v>
      </c>
      <c r="B1468" s="398">
        <v>1</v>
      </c>
      <c r="C1468" s="398" t="s">
        <v>1298</v>
      </c>
      <c r="D1468" s="398" t="s">
        <v>1297</v>
      </c>
      <c r="E1468" s="398">
        <v>35000</v>
      </c>
      <c r="F1468" s="398" t="s">
        <v>3877</v>
      </c>
      <c r="G1468" s="398">
        <v>6130067</v>
      </c>
      <c r="H1468" s="398" t="s">
        <v>2318</v>
      </c>
      <c r="I1468" s="398">
        <v>1</v>
      </c>
      <c r="J1468" s="398">
        <v>1</v>
      </c>
      <c r="K1468" s="398" t="s">
        <v>3964</v>
      </c>
    </row>
    <row r="1469" spans="1:11">
      <c r="A1469" s="398">
        <v>1719554337</v>
      </c>
      <c r="B1469" s="398">
        <v>1</v>
      </c>
      <c r="C1469" s="398" t="s">
        <v>1438</v>
      </c>
      <c r="D1469" s="398" t="s">
        <v>1437</v>
      </c>
      <c r="E1469" s="398">
        <v>35000</v>
      </c>
      <c r="F1469" s="398" t="s">
        <v>3877</v>
      </c>
      <c r="G1469" s="398">
        <v>6130082</v>
      </c>
      <c r="H1469" s="398" t="s">
        <v>1936</v>
      </c>
      <c r="I1469" s="398">
        <v>2</v>
      </c>
      <c r="J1469" s="398">
        <v>1</v>
      </c>
      <c r="K1469" s="398" t="s">
        <v>3964</v>
      </c>
    </row>
    <row r="1470" spans="1:11">
      <c r="A1470" s="398">
        <v>1720821584</v>
      </c>
      <c r="B1470" s="398">
        <v>1</v>
      </c>
      <c r="C1470" s="398" t="s">
        <v>1215</v>
      </c>
      <c r="D1470" s="398" t="s">
        <v>1214</v>
      </c>
      <c r="E1470" s="398">
        <v>37000</v>
      </c>
      <c r="F1470" s="398" t="s">
        <v>3877</v>
      </c>
      <c r="G1470" s="398">
        <v>6130083</v>
      </c>
      <c r="H1470" s="398" t="s">
        <v>1746</v>
      </c>
      <c r="I1470" s="398">
        <v>1</v>
      </c>
      <c r="J1470" s="398">
        <v>1</v>
      </c>
      <c r="K1470" s="398" t="s">
        <v>3964</v>
      </c>
    </row>
    <row r="1471" spans="1:11">
      <c r="A1471" s="398" t="s">
        <v>3964</v>
      </c>
      <c r="B1471" s="398" t="s">
        <v>3964</v>
      </c>
      <c r="C1471" s="398" t="s">
        <v>3964</v>
      </c>
      <c r="D1471" s="398" t="s">
        <v>3964</v>
      </c>
      <c r="E1471" s="398" t="s">
        <v>3964</v>
      </c>
      <c r="F1471" s="398" t="s">
        <v>3964</v>
      </c>
      <c r="G1471" s="398" t="s">
        <v>3964</v>
      </c>
      <c r="H1471" s="398" t="s">
        <v>3964</v>
      </c>
      <c r="I1471" s="398" t="s">
        <v>3964</v>
      </c>
      <c r="J1471" s="398" t="s">
        <v>3964</v>
      </c>
      <c r="K1471" s="398" t="s">
        <v>3964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2:B74"/>
  <sheetViews>
    <sheetView workbookViewId="0">
      <selection activeCell="A2" sqref="A2:B73"/>
    </sheetView>
  </sheetViews>
  <sheetFormatPr baseColWidth="10" defaultColWidth="27.140625" defaultRowHeight="12.75"/>
  <cols>
    <col min="1" max="1" width="5.5703125" bestFit="1" customWidth="1"/>
    <col min="2" max="2" width="45.85546875" customWidth="1"/>
  </cols>
  <sheetData>
    <row r="2" spans="1:2">
      <c r="A2" s="398">
        <v>73</v>
      </c>
      <c r="B2" s="398" t="s">
        <v>4057</v>
      </c>
    </row>
    <row r="3" spans="1:2">
      <c r="A3" s="398">
        <v>74</v>
      </c>
      <c r="B3" s="398" t="s">
        <v>4058</v>
      </c>
    </row>
    <row r="4" spans="1:2">
      <c r="A4" s="398">
        <v>75</v>
      </c>
      <c r="B4" s="398" t="s">
        <v>3841</v>
      </c>
    </row>
    <row r="5" spans="1:2">
      <c r="A5" s="398">
        <v>76</v>
      </c>
      <c r="B5" s="398" t="s">
        <v>4059</v>
      </c>
    </row>
    <row r="6" spans="1:2">
      <c r="A6" s="398">
        <v>77</v>
      </c>
      <c r="B6" s="398" t="s">
        <v>4060</v>
      </c>
    </row>
    <row r="7" spans="1:2">
      <c r="A7" s="398">
        <v>78</v>
      </c>
      <c r="B7" s="398" t="s">
        <v>3848</v>
      </c>
    </row>
    <row r="8" spans="1:2">
      <c r="A8" s="398">
        <v>79</v>
      </c>
      <c r="B8" s="398" t="s">
        <v>3846</v>
      </c>
    </row>
    <row r="9" spans="1:2">
      <c r="A9" s="398">
        <v>80</v>
      </c>
      <c r="B9" s="398" t="s">
        <v>4061</v>
      </c>
    </row>
    <row r="10" spans="1:2">
      <c r="A10" s="398">
        <v>81</v>
      </c>
      <c r="B10" s="398" t="s">
        <v>3835</v>
      </c>
    </row>
    <row r="11" spans="1:2">
      <c r="A11" s="398">
        <v>82</v>
      </c>
      <c r="B11" s="398" t="s">
        <v>1826</v>
      </c>
    </row>
    <row r="12" spans="1:2">
      <c r="A12" s="398">
        <v>83</v>
      </c>
      <c r="B12" s="398" t="s">
        <v>3842</v>
      </c>
    </row>
    <row r="13" spans="1:2">
      <c r="A13" s="398">
        <v>84</v>
      </c>
      <c r="B13" s="398" t="s">
        <v>1782</v>
      </c>
    </row>
    <row r="14" spans="1:2">
      <c r="A14" s="398">
        <v>85</v>
      </c>
      <c r="B14" s="398" t="s">
        <v>3844</v>
      </c>
    </row>
    <row r="15" spans="1:2">
      <c r="A15" s="398">
        <v>86</v>
      </c>
      <c r="B15" s="398" t="s">
        <v>4062</v>
      </c>
    </row>
    <row r="16" spans="1:2">
      <c r="A16" s="398">
        <v>87</v>
      </c>
      <c r="B16" s="398" t="s">
        <v>4063</v>
      </c>
    </row>
    <row r="17" spans="1:2">
      <c r="A17" s="398">
        <v>88</v>
      </c>
      <c r="B17" s="398" t="s">
        <v>4064</v>
      </c>
    </row>
    <row r="18" spans="1:2">
      <c r="A18" s="398">
        <v>89</v>
      </c>
      <c r="B18" s="398" t="s">
        <v>3843</v>
      </c>
    </row>
    <row r="19" spans="1:2">
      <c r="A19" s="398">
        <v>90</v>
      </c>
      <c r="B19" s="398" t="s">
        <v>4065</v>
      </c>
    </row>
    <row r="20" spans="1:2">
      <c r="A20" s="398">
        <v>91</v>
      </c>
      <c r="B20" s="398" t="s">
        <v>3837</v>
      </c>
    </row>
    <row r="21" spans="1:2">
      <c r="A21" s="398">
        <v>92</v>
      </c>
      <c r="B21" s="398" t="s">
        <v>3804</v>
      </c>
    </row>
    <row r="22" spans="1:2">
      <c r="A22" s="398">
        <v>93</v>
      </c>
      <c r="B22" s="398" t="s">
        <v>3805</v>
      </c>
    </row>
    <row r="23" spans="1:2">
      <c r="A23" s="398">
        <v>94</v>
      </c>
      <c r="B23" s="398" t="s">
        <v>3797</v>
      </c>
    </row>
    <row r="24" spans="1:2">
      <c r="A24" s="398">
        <v>95</v>
      </c>
      <c r="B24" s="398" t="s">
        <v>3798</v>
      </c>
    </row>
    <row r="25" spans="1:2">
      <c r="A25" s="398">
        <v>96</v>
      </c>
      <c r="B25" s="398" t="s">
        <v>3795</v>
      </c>
    </row>
    <row r="26" spans="1:2">
      <c r="A26" s="398">
        <v>97</v>
      </c>
      <c r="B26" s="398" t="s">
        <v>3806</v>
      </c>
    </row>
    <row r="27" spans="1:2">
      <c r="A27" s="398">
        <v>98</v>
      </c>
      <c r="B27" s="398" t="s">
        <v>4066</v>
      </c>
    </row>
    <row r="28" spans="1:2">
      <c r="A28" s="398">
        <v>99</v>
      </c>
      <c r="B28" s="398" t="s">
        <v>3793</v>
      </c>
    </row>
    <row r="29" spans="1:2">
      <c r="A29" s="398">
        <v>100</v>
      </c>
      <c r="B29" s="398" t="s">
        <v>3794</v>
      </c>
    </row>
    <row r="30" spans="1:2">
      <c r="A30" s="398">
        <v>101</v>
      </c>
      <c r="B30" s="398" t="s">
        <v>3802</v>
      </c>
    </row>
    <row r="31" spans="1:2">
      <c r="A31" s="398">
        <v>102</v>
      </c>
      <c r="B31" s="398" t="s">
        <v>3803</v>
      </c>
    </row>
    <row r="32" spans="1:2">
      <c r="A32" s="398">
        <v>103</v>
      </c>
      <c r="B32" s="398" t="s">
        <v>3796</v>
      </c>
    </row>
    <row r="33" spans="1:2">
      <c r="A33" s="398">
        <v>104</v>
      </c>
      <c r="B33" s="398" t="s">
        <v>4067</v>
      </c>
    </row>
    <row r="34" spans="1:2">
      <c r="A34" s="398">
        <v>105</v>
      </c>
      <c r="B34" s="398" t="s">
        <v>3807</v>
      </c>
    </row>
    <row r="35" spans="1:2">
      <c r="A35" s="398">
        <v>106</v>
      </c>
      <c r="B35" s="398" t="s">
        <v>3808</v>
      </c>
    </row>
    <row r="36" spans="1:2">
      <c r="A36" s="398">
        <v>107</v>
      </c>
      <c r="B36" s="398" t="s">
        <v>3809</v>
      </c>
    </row>
    <row r="37" spans="1:2">
      <c r="A37" s="398">
        <v>108</v>
      </c>
      <c r="B37" s="398" t="s">
        <v>3810</v>
      </c>
    </row>
    <row r="38" spans="1:2">
      <c r="A38" s="398">
        <v>109</v>
      </c>
      <c r="B38" s="398" t="s">
        <v>3811</v>
      </c>
    </row>
    <row r="39" spans="1:2">
      <c r="A39" s="398">
        <v>110</v>
      </c>
      <c r="B39" s="398" t="s">
        <v>4068</v>
      </c>
    </row>
    <row r="40" spans="1:2">
      <c r="A40" s="398">
        <v>111</v>
      </c>
      <c r="B40" s="398" t="s">
        <v>4069</v>
      </c>
    </row>
    <row r="41" spans="1:2">
      <c r="A41" s="398">
        <v>112</v>
      </c>
      <c r="B41" s="398" t="s">
        <v>3814</v>
      </c>
    </row>
    <row r="42" spans="1:2">
      <c r="A42" s="398">
        <v>113</v>
      </c>
      <c r="B42" s="398" t="s">
        <v>3815</v>
      </c>
    </row>
    <row r="43" spans="1:2">
      <c r="A43" s="398">
        <v>114</v>
      </c>
      <c r="B43" s="398" t="s">
        <v>4070</v>
      </c>
    </row>
    <row r="44" spans="1:2">
      <c r="A44" s="398">
        <v>115</v>
      </c>
      <c r="B44" s="398" t="s">
        <v>1560</v>
      </c>
    </row>
    <row r="45" spans="1:2">
      <c r="A45" s="398">
        <v>116</v>
      </c>
      <c r="B45" s="398" t="s">
        <v>4071</v>
      </c>
    </row>
    <row r="46" spans="1:2">
      <c r="A46" s="398">
        <v>117</v>
      </c>
      <c r="B46" s="398" t="s">
        <v>4072</v>
      </c>
    </row>
    <row r="47" spans="1:2">
      <c r="A47" s="398">
        <v>118</v>
      </c>
      <c r="B47" s="398" t="s">
        <v>4073</v>
      </c>
    </row>
    <row r="48" spans="1:2">
      <c r="A48" s="398">
        <v>119</v>
      </c>
      <c r="B48" s="398" t="s">
        <v>4074</v>
      </c>
    </row>
    <row r="49" spans="1:2">
      <c r="A49" s="398">
        <v>120</v>
      </c>
      <c r="B49" s="398" t="s">
        <v>1536</v>
      </c>
    </row>
    <row r="50" spans="1:2">
      <c r="A50" s="398">
        <v>121</v>
      </c>
      <c r="B50" s="398" t="s">
        <v>4075</v>
      </c>
    </row>
    <row r="51" spans="1:2">
      <c r="A51" s="398">
        <v>122</v>
      </c>
      <c r="B51" s="398" t="s">
        <v>3856</v>
      </c>
    </row>
    <row r="52" spans="1:2">
      <c r="A52" s="398">
        <v>123</v>
      </c>
      <c r="B52" s="398" t="s">
        <v>4076</v>
      </c>
    </row>
    <row r="53" spans="1:2">
      <c r="A53" s="398">
        <v>124</v>
      </c>
      <c r="B53" s="398" t="s">
        <v>4077</v>
      </c>
    </row>
    <row r="54" spans="1:2">
      <c r="A54" s="398">
        <v>125</v>
      </c>
      <c r="B54" s="398" t="s">
        <v>1661</v>
      </c>
    </row>
    <row r="55" spans="1:2">
      <c r="A55" s="398">
        <v>126</v>
      </c>
      <c r="B55" s="398" t="s">
        <v>3859</v>
      </c>
    </row>
    <row r="56" spans="1:2">
      <c r="A56" s="398">
        <v>127</v>
      </c>
      <c r="B56" s="398" t="s">
        <v>4078</v>
      </c>
    </row>
    <row r="57" spans="1:2">
      <c r="A57" s="398">
        <v>128</v>
      </c>
      <c r="B57" s="398" t="s">
        <v>4079</v>
      </c>
    </row>
    <row r="58" spans="1:2">
      <c r="A58" s="398">
        <v>129</v>
      </c>
      <c r="B58" s="398" t="s">
        <v>4080</v>
      </c>
    </row>
    <row r="59" spans="1:2">
      <c r="A59" s="398">
        <v>130</v>
      </c>
      <c r="B59" s="398" t="s">
        <v>3863</v>
      </c>
    </row>
    <row r="60" spans="1:2">
      <c r="A60" s="398">
        <v>131</v>
      </c>
      <c r="B60" s="398" t="s">
        <v>3864</v>
      </c>
    </row>
    <row r="61" spans="1:2">
      <c r="A61" s="398">
        <v>132</v>
      </c>
      <c r="B61" s="398" t="s">
        <v>3800</v>
      </c>
    </row>
    <row r="62" spans="1:2">
      <c r="A62" s="398">
        <v>133</v>
      </c>
      <c r="B62" s="398" t="s">
        <v>3821</v>
      </c>
    </row>
    <row r="63" spans="1:2">
      <c r="A63" s="398">
        <v>134</v>
      </c>
      <c r="B63" s="398" t="s">
        <v>3820</v>
      </c>
    </row>
    <row r="64" spans="1:2">
      <c r="A64" s="398">
        <v>135</v>
      </c>
      <c r="B64" s="398" t="s">
        <v>3818</v>
      </c>
    </row>
    <row r="65" spans="1:2">
      <c r="A65" s="398">
        <v>136</v>
      </c>
      <c r="B65" s="398" t="s">
        <v>3817</v>
      </c>
    </row>
    <row r="66" spans="1:2">
      <c r="A66" s="398">
        <v>137</v>
      </c>
      <c r="B66" s="398" t="s">
        <v>3829</v>
      </c>
    </row>
    <row r="67" spans="1:2">
      <c r="A67" s="398">
        <v>138</v>
      </c>
      <c r="B67" s="398" t="s">
        <v>3823</v>
      </c>
    </row>
    <row r="68" spans="1:2">
      <c r="A68" s="398">
        <v>139</v>
      </c>
      <c r="B68" s="398" t="s">
        <v>4081</v>
      </c>
    </row>
    <row r="69" spans="1:2">
      <c r="A69" s="398">
        <v>140</v>
      </c>
      <c r="B69" s="398" t="s">
        <v>3819</v>
      </c>
    </row>
    <row r="70" spans="1:2">
      <c r="A70" s="398">
        <v>141</v>
      </c>
      <c r="B70" s="398" t="s">
        <v>4082</v>
      </c>
    </row>
    <row r="71" spans="1:2">
      <c r="A71" s="398">
        <v>142</v>
      </c>
      <c r="B71" s="398" t="s">
        <v>3825</v>
      </c>
    </row>
    <row r="72" spans="1:2">
      <c r="A72" s="398">
        <v>143</v>
      </c>
      <c r="B72" s="398" t="s">
        <v>3832</v>
      </c>
    </row>
    <row r="73" spans="1:2">
      <c r="A73" s="398">
        <v>144</v>
      </c>
      <c r="B73" s="398" t="s">
        <v>3828</v>
      </c>
    </row>
    <row r="74" spans="1:2">
      <c r="A74" s="398" t="s">
        <v>3964</v>
      </c>
      <c r="B74" s="398" t="s">
        <v>3964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A1:AO1048572"/>
  <sheetViews>
    <sheetView view="pageBreakPreview" topLeftCell="A2" zoomScale="90" zoomScaleNormal="80" zoomScaleSheetLayoutView="90" workbookViewId="0">
      <selection activeCell="D10" sqref="D10:D11"/>
    </sheetView>
  </sheetViews>
  <sheetFormatPr baseColWidth="10" defaultColWidth="9.140625" defaultRowHeight="12.75"/>
  <cols>
    <col min="1" max="3" width="13.7109375" style="110" customWidth="1"/>
    <col min="4" max="4" width="25.140625" style="110" customWidth="1"/>
    <col min="5" max="5" width="13.42578125" style="110" customWidth="1"/>
    <col min="6" max="6" width="19.140625" style="110" bestFit="1" customWidth="1"/>
    <col min="7" max="7" width="12.140625" style="110" customWidth="1"/>
    <col min="8" max="8" width="9.28515625" style="110" customWidth="1"/>
    <col min="9" max="9" width="7.5703125" style="110" customWidth="1"/>
    <col min="10" max="14" width="3.7109375" style="110" customWidth="1"/>
    <col min="15" max="15" width="4.140625" style="110" customWidth="1"/>
    <col min="16" max="25" width="3.7109375" style="110" customWidth="1"/>
    <col min="26" max="26" width="4.5703125" style="110" customWidth="1"/>
    <col min="27" max="33" width="3.7109375" style="110" customWidth="1"/>
    <col min="34" max="35" width="4" style="110" customWidth="1"/>
    <col min="36" max="37" width="3.5703125" style="110" customWidth="1"/>
    <col min="38" max="38" width="3.7109375" style="110" customWidth="1"/>
    <col min="39" max="39" width="3.85546875" style="110" customWidth="1"/>
    <col min="40" max="40" width="5" style="110" customWidth="1"/>
    <col min="41" max="16384" width="9.140625" style="110"/>
  </cols>
  <sheetData>
    <row r="1" spans="1:41" s="71" customFormat="1" ht="69.75" customHeight="1" thickBot="1">
      <c r="A1" s="425" t="s">
        <v>30</v>
      </c>
      <c r="B1" s="426"/>
      <c r="C1" s="426"/>
      <c r="D1" s="426"/>
      <c r="E1" s="426"/>
      <c r="F1" s="426"/>
      <c r="G1" s="426"/>
      <c r="H1" s="426"/>
      <c r="I1" s="426"/>
      <c r="J1" s="426"/>
      <c r="K1" s="426"/>
      <c r="L1" s="426"/>
      <c r="M1" s="426"/>
      <c r="N1" s="426"/>
      <c r="O1" s="426"/>
      <c r="P1" s="426"/>
      <c r="Q1" s="426"/>
      <c r="R1" s="426"/>
      <c r="S1" s="426"/>
      <c r="T1" s="426"/>
      <c r="U1" s="426"/>
      <c r="V1" s="426"/>
      <c r="W1" s="426"/>
      <c r="X1" s="426"/>
      <c r="Y1" s="426"/>
      <c r="Z1" s="426"/>
      <c r="AA1" s="426"/>
      <c r="AB1" s="426"/>
      <c r="AC1" s="426"/>
      <c r="AD1" s="426"/>
      <c r="AE1" s="426"/>
      <c r="AF1" s="426"/>
      <c r="AG1" s="426"/>
      <c r="AH1" s="426"/>
      <c r="AI1" s="427"/>
      <c r="AJ1" s="421" t="s">
        <v>3790</v>
      </c>
      <c r="AK1" s="422"/>
      <c r="AL1" s="422"/>
      <c r="AM1" s="423"/>
      <c r="AN1" s="163"/>
    </row>
    <row r="2" spans="1:41" s="71" customFormat="1" ht="45" customHeight="1" thickBot="1">
      <c r="A2" s="433">
        <v>41426</v>
      </c>
      <c r="B2" s="434"/>
      <c r="C2" s="434"/>
      <c r="D2" s="434"/>
      <c r="E2" s="434"/>
      <c r="F2" s="434"/>
      <c r="G2" s="435"/>
      <c r="H2" s="428" t="s">
        <v>1663</v>
      </c>
      <c r="I2" s="429"/>
      <c r="J2" s="429"/>
      <c r="K2" s="429"/>
      <c r="L2" s="429"/>
      <c r="M2" s="429"/>
      <c r="N2" s="429"/>
      <c r="O2" s="429"/>
      <c r="P2" s="429"/>
      <c r="Q2" s="429"/>
      <c r="R2" s="429"/>
      <c r="S2" s="429"/>
      <c r="T2" s="429"/>
      <c r="U2" s="429"/>
      <c r="V2" s="429"/>
      <c r="W2" s="429"/>
      <c r="X2" s="429"/>
      <c r="Y2" s="429"/>
      <c r="Z2" s="429"/>
      <c r="AA2" s="429"/>
      <c r="AB2" s="429"/>
      <c r="AC2" s="429"/>
      <c r="AD2" s="429"/>
      <c r="AE2" s="429"/>
      <c r="AF2" s="429"/>
      <c r="AG2" s="429"/>
      <c r="AH2" s="429"/>
      <c r="AI2" s="429"/>
      <c r="AJ2" s="429"/>
      <c r="AK2" s="429"/>
      <c r="AL2" s="429"/>
      <c r="AM2" s="430"/>
      <c r="AN2" s="163"/>
    </row>
    <row r="3" spans="1:41" s="71" customFormat="1" ht="19.5" customHeight="1" thickBot="1">
      <c r="A3" s="436"/>
      <c r="B3" s="437"/>
      <c r="C3" s="437"/>
      <c r="D3" s="437"/>
      <c r="E3" s="437"/>
      <c r="F3" s="437"/>
      <c r="G3" s="438"/>
      <c r="H3" s="431" t="s">
        <v>35</v>
      </c>
      <c r="I3" s="432"/>
      <c r="J3" s="432"/>
      <c r="K3" s="432"/>
      <c r="L3" s="432"/>
      <c r="M3" s="432"/>
      <c r="N3" s="432"/>
      <c r="O3" s="432"/>
      <c r="P3" s="432"/>
      <c r="Q3" s="432"/>
      <c r="R3" s="432"/>
      <c r="S3" s="432"/>
      <c r="T3" s="432"/>
      <c r="U3" s="432"/>
      <c r="V3" s="432"/>
      <c r="W3" s="432"/>
      <c r="X3" s="432"/>
      <c r="Y3" s="432"/>
      <c r="Z3" s="432"/>
      <c r="AA3" s="432"/>
      <c r="AB3" s="432"/>
      <c r="AC3" s="432"/>
      <c r="AD3" s="432"/>
      <c r="AE3" s="432"/>
      <c r="AF3" s="432"/>
      <c r="AG3" s="432"/>
      <c r="AH3" s="432"/>
      <c r="AI3" s="432"/>
      <c r="AJ3" s="432"/>
      <c r="AK3" s="432"/>
      <c r="AL3" s="432"/>
      <c r="AM3" s="432"/>
      <c r="AN3" s="163"/>
    </row>
    <row r="4" spans="1:41" s="71" customFormat="1" ht="12.75" customHeight="1" thickBot="1">
      <c r="A4" s="439"/>
      <c r="B4" s="440"/>
      <c r="C4" s="440"/>
      <c r="D4" s="440"/>
      <c r="E4" s="440"/>
      <c r="F4" s="440"/>
      <c r="G4" s="440"/>
      <c r="H4" s="417" t="s">
        <v>0</v>
      </c>
      <c r="I4" s="424"/>
      <c r="J4" s="292">
        <v>3</v>
      </c>
      <c r="K4" s="292">
        <f t="shared" ref="K4:R4" si="0">J4+1</f>
        <v>4</v>
      </c>
      <c r="L4" s="292">
        <f t="shared" si="0"/>
        <v>5</v>
      </c>
      <c r="M4" s="292">
        <f>L4+1</f>
        <v>6</v>
      </c>
      <c r="N4" s="292">
        <f t="shared" si="0"/>
        <v>7</v>
      </c>
      <c r="O4" s="292">
        <f t="shared" si="0"/>
        <v>8</v>
      </c>
      <c r="P4" s="292">
        <f>O4+1</f>
        <v>9</v>
      </c>
      <c r="Q4" s="292">
        <f t="shared" si="0"/>
        <v>10</v>
      </c>
      <c r="R4" s="292">
        <f t="shared" si="0"/>
        <v>11</v>
      </c>
      <c r="S4" s="292">
        <f t="shared" ref="S4:AK4" si="1">R4+1</f>
        <v>12</v>
      </c>
      <c r="T4" s="292">
        <f t="shared" si="1"/>
        <v>13</v>
      </c>
      <c r="U4" s="292">
        <f t="shared" si="1"/>
        <v>14</v>
      </c>
      <c r="V4" s="292">
        <f t="shared" si="1"/>
        <v>15</v>
      </c>
      <c r="W4" s="292">
        <f t="shared" si="1"/>
        <v>16</v>
      </c>
      <c r="X4" s="292">
        <f t="shared" si="1"/>
        <v>17</v>
      </c>
      <c r="Y4" s="292">
        <f t="shared" si="1"/>
        <v>18</v>
      </c>
      <c r="Z4" s="292">
        <f t="shared" si="1"/>
        <v>19</v>
      </c>
      <c r="AA4" s="292">
        <f t="shared" si="1"/>
        <v>20</v>
      </c>
      <c r="AB4" s="292">
        <f t="shared" si="1"/>
        <v>21</v>
      </c>
      <c r="AC4" s="292">
        <f t="shared" si="1"/>
        <v>22</v>
      </c>
      <c r="AD4" s="292">
        <f t="shared" si="1"/>
        <v>23</v>
      </c>
      <c r="AE4" s="292">
        <f t="shared" si="1"/>
        <v>24</v>
      </c>
      <c r="AF4" s="292">
        <f t="shared" si="1"/>
        <v>25</v>
      </c>
      <c r="AG4" s="292">
        <f t="shared" si="1"/>
        <v>26</v>
      </c>
      <c r="AH4" s="292">
        <f t="shared" si="1"/>
        <v>27</v>
      </c>
      <c r="AI4" s="292">
        <f t="shared" si="1"/>
        <v>28</v>
      </c>
      <c r="AJ4" s="292">
        <f t="shared" si="1"/>
        <v>29</v>
      </c>
      <c r="AK4" s="292">
        <f t="shared" si="1"/>
        <v>30</v>
      </c>
      <c r="AL4" s="292">
        <f>AK4+1</f>
        <v>31</v>
      </c>
      <c r="AM4" s="292">
        <f t="shared" ref="AM4:AN4" si="2">AL4+1</f>
        <v>32</v>
      </c>
      <c r="AN4" s="292">
        <f t="shared" si="2"/>
        <v>33</v>
      </c>
    </row>
    <row r="5" spans="1:41" s="71" customFormat="1" ht="53.25" customHeight="1">
      <c r="A5" s="446" t="s">
        <v>1</v>
      </c>
      <c r="B5" s="447"/>
      <c r="C5" s="447"/>
      <c r="D5" s="149" t="s">
        <v>1484</v>
      </c>
      <c r="E5" s="149" t="s">
        <v>1650</v>
      </c>
      <c r="F5" s="150" t="s">
        <v>2</v>
      </c>
      <c r="G5" s="173" t="s">
        <v>3</v>
      </c>
      <c r="H5" s="171" t="s">
        <v>4</v>
      </c>
      <c r="I5" s="172" t="s">
        <v>5</v>
      </c>
      <c r="J5" s="176" t="s">
        <v>1960</v>
      </c>
      <c r="K5" s="176" t="s">
        <v>1954</v>
      </c>
      <c r="L5" s="176" t="s">
        <v>1955</v>
      </c>
      <c r="M5" s="176" t="s">
        <v>1956</v>
      </c>
      <c r="N5" s="176" t="s">
        <v>1957</v>
      </c>
      <c r="O5" s="176" t="s">
        <v>1958</v>
      </c>
      <c r="P5" s="176" t="s">
        <v>1959</v>
      </c>
      <c r="Q5" s="176" t="s">
        <v>1960</v>
      </c>
      <c r="R5" s="176" t="s">
        <v>1954</v>
      </c>
      <c r="S5" s="176" t="s">
        <v>1955</v>
      </c>
      <c r="T5" s="176" t="s">
        <v>1956</v>
      </c>
      <c r="U5" s="176" t="s">
        <v>1957</v>
      </c>
      <c r="V5" s="176" t="s">
        <v>1958</v>
      </c>
      <c r="W5" s="176" t="s">
        <v>1959</v>
      </c>
      <c r="X5" s="176" t="s">
        <v>1960</v>
      </c>
      <c r="Y5" s="176" t="s">
        <v>1954</v>
      </c>
      <c r="Z5" s="176" t="s">
        <v>1955</v>
      </c>
      <c r="AA5" s="176" t="s">
        <v>1956</v>
      </c>
      <c r="AB5" s="176" t="s">
        <v>1957</v>
      </c>
      <c r="AC5" s="176" t="s">
        <v>1958</v>
      </c>
      <c r="AD5" s="176" t="s">
        <v>1959</v>
      </c>
      <c r="AE5" s="176" t="s">
        <v>1960</v>
      </c>
      <c r="AF5" s="176" t="s">
        <v>1954</v>
      </c>
      <c r="AG5" s="176" t="s">
        <v>1955</v>
      </c>
      <c r="AH5" s="176" t="s">
        <v>1956</v>
      </c>
      <c r="AI5" s="176" t="s">
        <v>1957</v>
      </c>
      <c r="AJ5" s="176" t="s">
        <v>1958</v>
      </c>
      <c r="AK5" s="176" t="s">
        <v>1959</v>
      </c>
      <c r="AL5" s="176" t="s">
        <v>1960</v>
      </c>
      <c r="AM5" s="176" t="s">
        <v>1954</v>
      </c>
      <c r="AN5" s="176" t="s">
        <v>1955</v>
      </c>
    </row>
    <row r="6" spans="1:41" s="71" customFormat="1" ht="125.25" customHeight="1">
      <c r="A6" s="448" t="s">
        <v>3787</v>
      </c>
      <c r="B6" s="449"/>
      <c r="C6" s="450"/>
      <c r="D6" s="302" t="s">
        <v>3788</v>
      </c>
      <c r="E6" s="294"/>
      <c r="F6" s="441" t="s">
        <v>2251</v>
      </c>
      <c r="G6" s="295" t="s">
        <v>12</v>
      </c>
      <c r="H6" s="455" t="s">
        <v>2248</v>
      </c>
      <c r="I6" s="456"/>
      <c r="J6" s="356"/>
      <c r="K6" s="356"/>
      <c r="L6" s="356"/>
      <c r="M6" s="356"/>
      <c r="N6" s="356"/>
      <c r="O6" s="357"/>
      <c r="P6" s="357"/>
      <c r="Q6" s="356"/>
      <c r="R6" s="356"/>
      <c r="S6" s="356"/>
      <c r="T6" s="356"/>
      <c r="U6" s="356"/>
      <c r="V6" s="357"/>
      <c r="W6" s="357"/>
      <c r="X6" s="356"/>
      <c r="Y6" s="356"/>
      <c r="Z6" s="356"/>
      <c r="AA6" s="356"/>
      <c r="AB6" s="356"/>
      <c r="AC6" s="357"/>
      <c r="AD6" s="357"/>
      <c r="AE6" s="356"/>
      <c r="AF6" s="356"/>
      <c r="AG6" s="356"/>
      <c r="AH6" s="356"/>
      <c r="AI6" s="356"/>
      <c r="AJ6" s="357"/>
      <c r="AK6" s="357"/>
      <c r="AL6" s="356"/>
      <c r="AM6" s="356"/>
      <c r="AN6" s="356"/>
      <c r="AO6" s="203"/>
    </row>
    <row r="7" spans="1:41" s="71" customFormat="1" ht="60" customHeight="1">
      <c r="A7" s="451"/>
      <c r="B7" s="452"/>
      <c r="C7" s="453"/>
      <c r="D7" s="302" t="s">
        <v>2247</v>
      </c>
      <c r="E7" s="294">
        <v>80</v>
      </c>
      <c r="F7" s="441"/>
      <c r="G7" s="295" t="s">
        <v>6</v>
      </c>
      <c r="H7" s="455" t="s">
        <v>2248</v>
      </c>
      <c r="I7" s="456"/>
      <c r="J7" s="356"/>
      <c r="K7" s="356"/>
      <c r="L7" s="356"/>
      <c r="M7" s="356"/>
      <c r="N7" s="356"/>
      <c r="O7" s="357"/>
      <c r="P7" s="357"/>
      <c r="Q7" s="356"/>
      <c r="R7" s="356"/>
      <c r="S7" s="356"/>
      <c r="T7" s="356"/>
      <c r="U7" s="356"/>
      <c r="V7" s="357"/>
      <c r="W7" s="357"/>
      <c r="X7" s="356"/>
      <c r="Y7" s="356"/>
      <c r="Z7" s="356"/>
      <c r="AA7" s="356"/>
      <c r="AB7" s="356"/>
      <c r="AC7" s="357"/>
      <c r="AD7" s="357"/>
      <c r="AE7" s="356"/>
      <c r="AF7" s="356"/>
      <c r="AG7" s="356"/>
      <c r="AH7" s="356"/>
      <c r="AI7" s="356"/>
      <c r="AJ7" s="357"/>
      <c r="AK7" s="357"/>
      <c r="AL7" s="356"/>
      <c r="AM7" s="356"/>
      <c r="AN7" s="356"/>
      <c r="AO7" s="203"/>
    </row>
    <row r="8" spans="1:41" s="71" customFormat="1" ht="33.75" customHeight="1">
      <c r="A8" s="442" t="s">
        <v>2249</v>
      </c>
      <c r="B8" s="442"/>
      <c r="C8" s="442"/>
      <c r="D8" s="443" t="s">
        <v>2250</v>
      </c>
      <c r="E8" s="298">
        <v>1130</v>
      </c>
      <c r="F8" s="444" t="s">
        <v>3870</v>
      </c>
      <c r="G8" s="296" t="s">
        <v>1951</v>
      </c>
      <c r="H8" s="297">
        <v>0.45833333333333331</v>
      </c>
      <c r="I8" s="299">
        <v>0.51041666666666663</v>
      </c>
      <c r="J8" s="396"/>
      <c r="K8" s="356" t="s">
        <v>3871</v>
      </c>
      <c r="L8" s="356" t="s">
        <v>3871</v>
      </c>
      <c r="M8" s="356" t="s">
        <v>3871</v>
      </c>
      <c r="N8" s="356" t="s">
        <v>3871</v>
      </c>
      <c r="O8" s="357"/>
      <c r="P8" s="357"/>
      <c r="Q8" s="396"/>
      <c r="R8" s="356" t="s">
        <v>3871</v>
      </c>
      <c r="S8" s="356" t="s">
        <v>3871</v>
      </c>
      <c r="T8" s="356" t="s">
        <v>3871</v>
      </c>
      <c r="U8" s="356" t="s">
        <v>3871</v>
      </c>
      <c r="V8" s="357"/>
      <c r="W8" s="357"/>
      <c r="X8" s="396"/>
      <c r="Y8" s="356" t="s">
        <v>3871</v>
      </c>
      <c r="Z8" s="356" t="s">
        <v>3871</v>
      </c>
      <c r="AA8" s="356" t="s">
        <v>3871</v>
      </c>
      <c r="AB8" s="356" t="s">
        <v>3871</v>
      </c>
      <c r="AC8" s="357"/>
      <c r="AD8" s="357"/>
      <c r="AE8" s="396"/>
      <c r="AF8" s="356" t="s">
        <v>3871</v>
      </c>
      <c r="AG8" s="356" t="s">
        <v>3871</v>
      </c>
      <c r="AH8" s="356" t="s">
        <v>3871</v>
      </c>
      <c r="AI8" s="356" t="s">
        <v>3871</v>
      </c>
      <c r="AJ8" s="357"/>
      <c r="AK8" s="357"/>
      <c r="AL8" s="396"/>
      <c r="AM8" s="356" t="s">
        <v>3871</v>
      </c>
      <c r="AN8" s="356" t="s">
        <v>3871</v>
      </c>
      <c r="AO8" s="203"/>
    </row>
    <row r="9" spans="1:41" s="71" customFormat="1" ht="33.75" customHeight="1">
      <c r="A9" s="442"/>
      <c r="B9" s="442"/>
      <c r="C9" s="442"/>
      <c r="D9" s="443"/>
      <c r="E9" s="298">
        <v>370</v>
      </c>
      <c r="F9" s="445"/>
      <c r="G9" s="296" t="s">
        <v>1952</v>
      </c>
      <c r="H9" s="297">
        <v>0.91666666666666663</v>
      </c>
      <c r="I9" s="297">
        <v>0.96875</v>
      </c>
      <c r="J9" s="396"/>
      <c r="K9" s="356" t="s">
        <v>3871</v>
      </c>
      <c r="L9" s="356" t="s">
        <v>3871</v>
      </c>
      <c r="M9" s="356" t="s">
        <v>3871</v>
      </c>
      <c r="N9" s="356" t="s">
        <v>3871</v>
      </c>
      <c r="O9" s="357"/>
      <c r="P9" s="357"/>
      <c r="Q9" s="396"/>
      <c r="R9" s="356" t="s">
        <v>3871</v>
      </c>
      <c r="S9" s="356" t="s">
        <v>3871</v>
      </c>
      <c r="T9" s="356" t="s">
        <v>3871</v>
      </c>
      <c r="U9" s="356" t="s">
        <v>3871</v>
      </c>
      <c r="V9" s="357"/>
      <c r="W9" s="357"/>
      <c r="X9" s="396"/>
      <c r="Y9" s="356" t="s">
        <v>3871</v>
      </c>
      <c r="Z9" s="356" t="s">
        <v>3871</v>
      </c>
      <c r="AA9" s="356" t="s">
        <v>3871</v>
      </c>
      <c r="AB9" s="356" t="s">
        <v>3871</v>
      </c>
      <c r="AC9" s="357"/>
      <c r="AD9" s="357"/>
      <c r="AE9" s="396"/>
      <c r="AF9" s="356" t="s">
        <v>3871</v>
      </c>
      <c r="AG9" s="356" t="s">
        <v>3871</v>
      </c>
      <c r="AH9" s="356" t="s">
        <v>3871</v>
      </c>
      <c r="AI9" s="356" t="s">
        <v>3871</v>
      </c>
      <c r="AJ9" s="357"/>
      <c r="AK9" s="357"/>
      <c r="AL9" s="396"/>
      <c r="AM9" s="356" t="s">
        <v>3871</v>
      </c>
      <c r="AN9" s="356" t="s">
        <v>3871</v>
      </c>
      <c r="AO9" s="203"/>
    </row>
    <row r="10" spans="1:41" s="71" customFormat="1" ht="33.75" customHeight="1">
      <c r="A10" s="454" t="s">
        <v>3869</v>
      </c>
      <c r="B10" s="454"/>
      <c r="C10" s="454"/>
      <c r="D10" s="420" t="s">
        <v>3789</v>
      </c>
      <c r="E10" s="358">
        <v>1130</v>
      </c>
      <c r="F10" s="359" t="s">
        <v>1961</v>
      </c>
      <c r="G10" s="360" t="s">
        <v>1951</v>
      </c>
      <c r="H10" s="361">
        <v>0.33333333333333331</v>
      </c>
      <c r="I10" s="362">
        <v>0.375</v>
      </c>
      <c r="J10" s="356" t="s">
        <v>3871</v>
      </c>
      <c r="K10" s="356" t="s">
        <v>3871</v>
      </c>
      <c r="L10" s="356" t="s">
        <v>3871</v>
      </c>
      <c r="M10" s="356" t="s">
        <v>3871</v>
      </c>
      <c r="N10" s="356" t="s">
        <v>3871</v>
      </c>
      <c r="O10" s="357"/>
      <c r="P10" s="357"/>
      <c r="Q10" s="356" t="s">
        <v>3871</v>
      </c>
      <c r="R10" s="356" t="s">
        <v>3871</v>
      </c>
      <c r="S10" s="356" t="s">
        <v>3871</v>
      </c>
      <c r="T10" s="356" t="s">
        <v>3871</v>
      </c>
      <c r="U10" s="356" t="s">
        <v>3871</v>
      </c>
      <c r="V10" s="357"/>
      <c r="W10" s="357"/>
      <c r="X10" s="356" t="s">
        <v>3871</v>
      </c>
      <c r="Y10" s="356" t="s">
        <v>3871</v>
      </c>
      <c r="Z10" s="356" t="s">
        <v>3871</v>
      </c>
      <c r="AA10" s="356" t="s">
        <v>3871</v>
      </c>
      <c r="AB10" s="356" t="s">
        <v>3871</v>
      </c>
      <c r="AC10" s="357"/>
      <c r="AD10" s="357"/>
      <c r="AE10" s="356" t="s">
        <v>3871</v>
      </c>
      <c r="AF10" s="356" t="s">
        <v>3871</v>
      </c>
      <c r="AG10" s="356" t="s">
        <v>3871</v>
      </c>
      <c r="AH10" s="356" t="s">
        <v>3871</v>
      </c>
      <c r="AI10" s="356" t="s">
        <v>3871</v>
      </c>
      <c r="AJ10" s="357"/>
      <c r="AK10" s="357"/>
      <c r="AL10" s="356" t="s">
        <v>3871</v>
      </c>
      <c r="AM10" s="356" t="s">
        <v>3871</v>
      </c>
      <c r="AN10" s="356" t="s">
        <v>3871</v>
      </c>
      <c r="AO10" s="203"/>
    </row>
    <row r="11" spans="1:41" s="71" customFormat="1" ht="33.75" customHeight="1" thickBot="1">
      <c r="A11" s="454"/>
      <c r="B11" s="454"/>
      <c r="C11" s="454"/>
      <c r="D11" s="420"/>
      <c r="E11" s="358">
        <v>370</v>
      </c>
      <c r="F11" s="363" t="s">
        <v>3786</v>
      </c>
      <c r="G11" s="360" t="s">
        <v>1952</v>
      </c>
      <c r="H11" s="361">
        <v>0.83333333333333337</v>
      </c>
      <c r="I11" s="361">
        <v>0.875</v>
      </c>
      <c r="J11" s="356" t="s">
        <v>3871</v>
      </c>
      <c r="K11" s="356" t="s">
        <v>3871</v>
      </c>
      <c r="L11" s="356" t="s">
        <v>3871</v>
      </c>
      <c r="M11" s="356" t="s">
        <v>3871</v>
      </c>
      <c r="N11" s="356" t="s">
        <v>3871</v>
      </c>
      <c r="O11" s="357"/>
      <c r="P11" s="357"/>
      <c r="Q11" s="356" t="s">
        <v>3871</v>
      </c>
      <c r="R11" s="356" t="s">
        <v>3871</v>
      </c>
      <c r="S11" s="356" t="s">
        <v>3871</v>
      </c>
      <c r="T11" s="356" t="s">
        <v>3871</v>
      </c>
      <c r="U11" s="356" t="s">
        <v>3871</v>
      </c>
      <c r="V11" s="357"/>
      <c r="W11" s="357"/>
      <c r="X11" s="356" t="s">
        <v>3871</v>
      </c>
      <c r="Y11" s="356" t="s">
        <v>3871</v>
      </c>
      <c r="Z11" s="356" t="s">
        <v>3871</v>
      </c>
      <c r="AA11" s="356" t="s">
        <v>3871</v>
      </c>
      <c r="AB11" s="356" t="s">
        <v>3871</v>
      </c>
      <c r="AC11" s="357"/>
      <c r="AD11" s="357"/>
      <c r="AE11" s="356" t="s">
        <v>3871</v>
      </c>
      <c r="AF11" s="356" t="s">
        <v>3871</v>
      </c>
      <c r="AG11" s="356" t="s">
        <v>3871</v>
      </c>
      <c r="AH11" s="356" t="s">
        <v>3871</v>
      </c>
      <c r="AI11" s="356" t="s">
        <v>3871</v>
      </c>
      <c r="AJ11" s="357"/>
      <c r="AK11" s="357"/>
      <c r="AL11" s="356" t="s">
        <v>3871</v>
      </c>
      <c r="AM11" s="356" t="s">
        <v>3871</v>
      </c>
      <c r="AN11" s="356" t="s">
        <v>3871</v>
      </c>
      <c r="AO11" s="203"/>
    </row>
    <row r="12" spans="1:41" s="71" customFormat="1" ht="18.75" thickBot="1">
      <c r="A12" s="409" t="s">
        <v>9</v>
      </c>
      <c r="B12" s="410"/>
      <c r="C12" s="410"/>
      <c r="D12" s="410"/>
      <c r="E12" s="410"/>
      <c r="F12" s="410"/>
      <c r="G12" s="410"/>
      <c r="H12" s="413">
        <v>41426</v>
      </c>
      <c r="I12" s="414"/>
      <c r="J12" s="415"/>
      <c r="K12" s="415"/>
      <c r="L12" s="415"/>
      <c r="M12" s="415"/>
      <c r="N12" s="415"/>
      <c r="O12" s="415"/>
      <c r="P12" s="415"/>
      <c r="Q12" s="415"/>
      <c r="R12" s="415"/>
      <c r="S12" s="415"/>
      <c r="T12" s="415"/>
      <c r="U12" s="415"/>
      <c r="V12" s="415"/>
      <c r="W12" s="415"/>
      <c r="X12" s="415"/>
      <c r="Y12" s="415"/>
      <c r="Z12" s="415"/>
      <c r="AA12" s="415"/>
      <c r="AB12" s="415"/>
      <c r="AC12" s="415"/>
      <c r="AD12" s="415"/>
      <c r="AE12" s="415"/>
      <c r="AF12" s="415"/>
      <c r="AG12" s="415"/>
      <c r="AH12" s="415"/>
      <c r="AI12" s="415"/>
      <c r="AJ12" s="415"/>
      <c r="AK12" s="415"/>
      <c r="AL12" s="415"/>
      <c r="AM12" s="416"/>
      <c r="AN12" s="355"/>
    </row>
    <row r="13" spans="1:41" s="71" customFormat="1" ht="13.5" hidden="1" thickBot="1">
      <c r="A13" s="411"/>
      <c r="B13" s="412"/>
      <c r="C13" s="412"/>
      <c r="D13" s="412"/>
      <c r="E13" s="412"/>
      <c r="F13" s="412"/>
      <c r="G13" s="412"/>
      <c r="H13" s="417" t="s">
        <v>0</v>
      </c>
      <c r="I13" s="418"/>
      <c r="J13" s="306">
        <v>41395</v>
      </c>
      <c r="K13" s="307">
        <v>41396</v>
      </c>
      <c r="L13" s="307">
        <v>41397</v>
      </c>
      <c r="M13" s="307">
        <v>41398</v>
      </c>
      <c r="N13" s="307">
        <v>41399</v>
      </c>
      <c r="O13" s="292">
        <v>41400</v>
      </c>
      <c r="P13" s="292">
        <v>41401</v>
      </c>
      <c r="Q13" s="307">
        <v>41402</v>
      </c>
      <c r="R13" s="307">
        <v>41403</v>
      </c>
      <c r="S13" s="307">
        <v>41404</v>
      </c>
      <c r="T13" s="317">
        <v>41405</v>
      </c>
      <c r="U13" s="317">
        <v>41406</v>
      </c>
      <c r="V13" s="292">
        <v>41407</v>
      </c>
      <c r="W13" s="292">
        <v>41408</v>
      </c>
      <c r="X13" s="307">
        <v>41409</v>
      </c>
      <c r="Y13" s="307">
        <v>41410</v>
      </c>
      <c r="Z13" s="307">
        <v>41411</v>
      </c>
      <c r="AA13" s="317">
        <v>41412</v>
      </c>
      <c r="AB13" s="317">
        <v>41413</v>
      </c>
      <c r="AC13" s="292">
        <v>41414</v>
      </c>
      <c r="AD13" s="292">
        <v>41415</v>
      </c>
      <c r="AE13" s="306">
        <v>41416</v>
      </c>
      <c r="AF13" s="307">
        <v>41417</v>
      </c>
      <c r="AG13" s="307">
        <v>41418</v>
      </c>
      <c r="AH13" s="317">
        <v>41419</v>
      </c>
      <c r="AI13" s="317">
        <v>41420</v>
      </c>
      <c r="AJ13" s="292">
        <v>41421</v>
      </c>
      <c r="AK13" s="292">
        <v>41422</v>
      </c>
      <c r="AL13" s="306">
        <v>41423</v>
      </c>
      <c r="AM13" s="307">
        <v>41424</v>
      </c>
      <c r="AN13" s="308">
        <v>41425</v>
      </c>
    </row>
    <row r="14" spans="1:41" s="71" customFormat="1" ht="54" hidden="1" customHeight="1" thickBot="1">
      <c r="A14" s="1" t="s">
        <v>8</v>
      </c>
      <c r="B14" s="406" t="s">
        <v>2215</v>
      </c>
      <c r="C14" s="407"/>
      <c r="D14" s="408"/>
      <c r="E14" s="174" t="s">
        <v>2216</v>
      </c>
      <c r="F14" s="406" t="s">
        <v>1</v>
      </c>
      <c r="G14" s="419"/>
      <c r="H14" s="67" t="s">
        <v>4</v>
      </c>
      <c r="I14" s="68" t="s">
        <v>5</v>
      </c>
      <c r="J14" s="309" t="s">
        <v>1955</v>
      </c>
      <c r="K14" s="309" t="s">
        <v>1956</v>
      </c>
      <c r="L14" s="309" t="s">
        <v>1957</v>
      </c>
      <c r="M14" s="309" t="s">
        <v>1958</v>
      </c>
      <c r="N14" s="309" t="s">
        <v>1959</v>
      </c>
      <c r="O14" s="316" t="s">
        <v>1960</v>
      </c>
      <c r="P14" s="316" t="s">
        <v>1954</v>
      </c>
      <c r="Q14" s="309" t="s">
        <v>1955</v>
      </c>
      <c r="R14" s="309" t="s">
        <v>1956</v>
      </c>
      <c r="S14" s="309" t="s">
        <v>1957</v>
      </c>
      <c r="T14" s="318" t="s">
        <v>1958</v>
      </c>
      <c r="U14" s="318" t="s">
        <v>1959</v>
      </c>
      <c r="V14" s="316" t="s">
        <v>1960</v>
      </c>
      <c r="W14" s="316" t="s">
        <v>1954</v>
      </c>
      <c r="X14" s="309" t="s">
        <v>1955</v>
      </c>
      <c r="Y14" s="309" t="s">
        <v>1956</v>
      </c>
      <c r="Z14" s="309" t="s">
        <v>1957</v>
      </c>
      <c r="AA14" s="318" t="s">
        <v>1958</v>
      </c>
      <c r="AB14" s="318" t="s">
        <v>1959</v>
      </c>
      <c r="AC14" s="316" t="s">
        <v>1960</v>
      </c>
      <c r="AD14" s="316" t="s">
        <v>1954</v>
      </c>
      <c r="AE14" s="309" t="s">
        <v>1955</v>
      </c>
      <c r="AF14" s="309" t="s">
        <v>1956</v>
      </c>
      <c r="AG14" s="309" t="s">
        <v>1957</v>
      </c>
      <c r="AH14" s="318" t="s">
        <v>1958</v>
      </c>
      <c r="AI14" s="318" t="s">
        <v>1959</v>
      </c>
      <c r="AJ14" s="316" t="s">
        <v>1960</v>
      </c>
      <c r="AK14" s="316" t="s">
        <v>1954</v>
      </c>
      <c r="AL14" s="309" t="s">
        <v>1955</v>
      </c>
      <c r="AM14" s="309" t="s">
        <v>1956</v>
      </c>
      <c r="AN14" s="310" t="s">
        <v>1957</v>
      </c>
    </row>
    <row r="15" spans="1:41" s="71" customFormat="1" ht="23.45" hidden="1" customHeight="1">
      <c r="A15" s="3">
        <v>1</v>
      </c>
      <c r="B15" s="399" t="s">
        <v>2233</v>
      </c>
      <c r="C15" s="399"/>
      <c r="D15" s="399"/>
      <c r="E15" s="170" t="s">
        <v>2223</v>
      </c>
      <c r="F15" s="399"/>
      <c r="G15" s="400"/>
      <c r="H15" s="293">
        <v>0.375</v>
      </c>
      <c r="I15" s="293">
        <v>0.41666666666666669</v>
      </c>
      <c r="J15" s="303"/>
      <c r="K15" s="303"/>
      <c r="L15" s="303"/>
      <c r="M15" s="303"/>
      <c r="N15" s="303"/>
      <c r="O15" s="311"/>
      <c r="P15" s="311"/>
      <c r="Q15" s="303"/>
      <c r="R15" s="303"/>
      <c r="S15" s="303"/>
      <c r="T15" s="319"/>
      <c r="U15" s="319"/>
      <c r="V15" s="311"/>
      <c r="W15" s="311"/>
      <c r="X15" s="303"/>
      <c r="Y15" s="303"/>
      <c r="Z15" s="303"/>
      <c r="AA15" s="319"/>
      <c r="AB15" s="319"/>
      <c r="AC15" s="311"/>
      <c r="AD15" s="311"/>
      <c r="AE15" s="303"/>
      <c r="AF15" s="303"/>
      <c r="AG15" s="303"/>
      <c r="AH15" s="319"/>
      <c r="AI15" s="319"/>
      <c r="AJ15" s="311"/>
      <c r="AK15" s="311"/>
      <c r="AL15" s="303"/>
      <c r="AM15" s="303"/>
      <c r="AN15" s="166"/>
    </row>
    <row r="16" spans="1:41" s="71" customFormat="1" ht="23.45" hidden="1" customHeight="1">
      <c r="A16" s="3">
        <v>2</v>
      </c>
      <c r="B16" s="399" t="s">
        <v>2217</v>
      </c>
      <c r="C16" s="399"/>
      <c r="D16" s="399"/>
      <c r="E16" s="301" t="s">
        <v>2223</v>
      </c>
      <c r="F16" s="399" t="s">
        <v>2229</v>
      </c>
      <c r="G16" s="400"/>
      <c r="H16" s="293">
        <v>0.5625</v>
      </c>
      <c r="I16" s="293">
        <v>0.60416666666666663</v>
      </c>
      <c r="J16" s="304"/>
      <c r="K16" s="304"/>
      <c r="L16" s="304"/>
      <c r="M16" s="304"/>
      <c r="N16" s="304"/>
      <c r="O16" s="312"/>
      <c r="P16" s="312"/>
      <c r="Q16" s="304"/>
      <c r="R16" s="304"/>
      <c r="S16" s="304"/>
      <c r="T16" s="320"/>
      <c r="U16" s="320"/>
      <c r="V16" s="312"/>
      <c r="W16" s="312"/>
      <c r="X16" s="304"/>
      <c r="Y16" s="304"/>
      <c r="Z16" s="304"/>
      <c r="AA16" s="320"/>
      <c r="AB16" s="320"/>
      <c r="AC16" s="312"/>
      <c r="AD16" s="312"/>
      <c r="AE16" s="304"/>
      <c r="AF16" s="304"/>
      <c r="AG16" s="304"/>
      <c r="AH16" s="320"/>
      <c r="AI16" s="320"/>
      <c r="AJ16" s="312"/>
      <c r="AK16" s="312"/>
      <c r="AL16" s="304"/>
      <c r="AM16" s="304"/>
      <c r="AN16" s="164"/>
    </row>
    <row r="17" spans="1:40" s="71" customFormat="1" ht="23.45" hidden="1" customHeight="1">
      <c r="A17" s="3">
        <v>3</v>
      </c>
      <c r="B17" s="399" t="s">
        <v>2218</v>
      </c>
      <c r="C17" s="399"/>
      <c r="D17" s="399"/>
      <c r="E17" s="301" t="s">
        <v>2223</v>
      </c>
      <c r="F17" s="399" t="s">
        <v>2229</v>
      </c>
      <c r="G17" s="400"/>
      <c r="H17" s="293">
        <v>0.375</v>
      </c>
      <c r="I17" s="293">
        <v>0.41666666666666669</v>
      </c>
      <c r="J17" s="304"/>
      <c r="K17" s="304"/>
      <c r="L17" s="304"/>
      <c r="M17" s="304"/>
      <c r="N17" s="304"/>
      <c r="O17" s="313"/>
      <c r="P17" s="313"/>
      <c r="Q17" s="304"/>
      <c r="R17" s="304"/>
      <c r="S17" s="304"/>
      <c r="T17" s="320"/>
      <c r="U17" s="320"/>
      <c r="V17" s="313"/>
      <c r="W17" s="313"/>
      <c r="X17" s="304"/>
      <c r="Y17" s="304"/>
      <c r="Z17" s="304"/>
      <c r="AA17" s="320"/>
      <c r="AB17" s="320"/>
      <c r="AC17" s="313"/>
      <c r="AD17" s="313"/>
      <c r="AE17" s="304"/>
      <c r="AF17" s="304"/>
      <c r="AG17" s="304"/>
      <c r="AH17" s="320"/>
      <c r="AI17" s="320"/>
      <c r="AJ17" s="313"/>
      <c r="AK17" s="313"/>
      <c r="AL17" s="304"/>
      <c r="AM17" s="304"/>
      <c r="AN17" s="164"/>
    </row>
    <row r="18" spans="1:40" s="71" customFormat="1" ht="23.45" hidden="1" customHeight="1">
      <c r="A18" s="3">
        <v>4</v>
      </c>
      <c r="B18" s="399" t="s">
        <v>2219</v>
      </c>
      <c r="C18" s="399"/>
      <c r="D18" s="399"/>
      <c r="E18" s="301" t="s">
        <v>2223</v>
      </c>
      <c r="F18" s="399" t="s">
        <v>2229</v>
      </c>
      <c r="G18" s="400"/>
      <c r="H18" s="293">
        <v>0.5625</v>
      </c>
      <c r="I18" s="293">
        <v>0.60416666666666663</v>
      </c>
      <c r="J18" s="304"/>
      <c r="K18" s="304"/>
      <c r="L18" s="304"/>
      <c r="M18" s="304"/>
      <c r="N18" s="304"/>
      <c r="O18" s="313"/>
      <c r="P18" s="313"/>
      <c r="Q18" s="304"/>
      <c r="R18" s="304"/>
      <c r="S18" s="304"/>
      <c r="T18" s="320"/>
      <c r="U18" s="320"/>
      <c r="V18" s="313"/>
      <c r="W18" s="313"/>
      <c r="X18" s="304"/>
      <c r="Y18" s="304"/>
      <c r="Z18" s="304"/>
      <c r="AA18" s="320"/>
      <c r="AB18" s="320"/>
      <c r="AC18" s="313"/>
      <c r="AD18" s="313"/>
      <c r="AE18" s="304"/>
      <c r="AF18" s="304"/>
      <c r="AG18" s="304"/>
      <c r="AH18" s="320"/>
      <c r="AI18" s="320"/>
      <c r="AJ18" s="313"/>
      <c r="AK18" s="313"/>
      <c r="AL18" s="304"/>
      <c r="AM18" s="304"/>
      <c r="AN18" s="164"/>
    </row>
    <row r="19" spans="1:40" s="71" customFormat="1" ht="23.45" hidden="1" customHeight="1">
      <c r="A19" s="3">
        <v>5</v>
      </c>
      <c r="B19" s="399" t="s">
        <v>2220</v>
      </c>
      <c r="C19" s="399"/>
      <c r="D19" s="399"/>
      <c r="E19" s="301" t="s">
        <v>2224</v>
      </c>
      <c r="F19" s="399" t="s">
        <v>2229</v>
      </c>
      <c r="G19" s="400"/>
      <c r="H19" s="293">
        <v>0.375</v>
      </c>
      <c r="I19" s="293">
        <v>0.41666666666666669</v>
      </c>
      <c r="J19" s="304"/>
      <c r="K19" s="304"/>
      <c r="L19" s="304"/>
      <c r="M19" s="304"/>
      <c r="N19" s="304"/>
      <c r="O19" s="313"/>
      <c r="P19" s="313"/>
      <c r="Q19" s="304"/>
      <c r="R19" s="304"/>
      <c r="S19" s="304"/>
      <c r="T19" s="320"/>
      <c r="U19" s="320"/>
      <c r="V19" s="313"/>
      <c r="W19" s="313"/>
      <c r="X19" s="304"/>
      <c r="Y19" s="304"/>
      <c r="Z19" s="304"/>
      <c r="AA19" s="320"/>
      <c r="AB19" s="320"/>
      <c r="AC19" s="313"/>
      <c r="AD19" s="313"/>
      <c r="AE19" s="304"/>
      <c r="AF19" s="304"/>
      <c r="AG19" s="304"/>
      <c r="AH19" s="320"/>
      <c r="AI19" s="320"/>
      <c r="AJ19" s="313"/>
      <c r="AK19" s="313"/>
      <c r="AL19" s="304"/>
      <c r="AM19" s="304"/>
      <c r="AN19" s="164"/>
    </row>
    <row r="20" spans="1:40" s="71" customFormat="1" ht="23.45" hidden="1" customHeight="1">
      <c r="A20" s="3">
        <v>6</v>
      </c>
      <c r="B20" s="399" t="s">
        <v>2221</v>
      </c>
      <c r="C20" s="399"/>
      <c r="D20" s="399"/>
      <c r="E20" s="301" t="s">
        <v>2223</v>
      </c>
      <c r="F20" s="399" t="s">
        <v>2229</v>
      </c>
      <c r="G20" s="400"/>
      <c r="H20" s="293">
        <v>0.5625</v>
      </c>
      <c r="I20" s="293">
        <v>0.60416666666666663</v>
      </c>
      <c r="J20" s="304"/>
      <c r="K20" s="304"/>
      <c r="L20" s="304"/>
      <c r="M20" s="304"/>
      <c r="N20" s="304"/>
      <c r="O20" s="313"/>
      <c r="P20" s="313"/>
      <c r="Q20" s="304"/>
      <c r="R20" s="304"/>
      <c r="S20" s="304"/>
      <c r="T20" s="320"/>
      <c r="U20" s="320"/>
      <c r="V20" s="313"/>
      <c r="W20" s="313"/>
      <c r="X20" s="304"/>
      <c r="Y20" s="304"/>
      <c r="Z20" s="304"/>
      <c r="AA20" s="320"/>
      <c r="AB20" s="320"/>
      <c r="AC20" s="313"/>
      <c r="AD20" s="313"/>
      <c r="AE20" s="304"/>
      <c r="AF20" s="304"/>
      <c r="AG20" s="304"/>
      <c r="AH20" s="320"/>
      <c r="AI20" s="320"/>
      <c r="AJ20" s="313"/>
      <c r="AK20" s="313"/>
      <c r="AL20" s="304"/>
      <c r="AM20" s="304"/>
      <c r="AN20" s="164"/>
    </row>
    <row r="21" spans="1:40" s="71" customFormat="1" ht="23.45" hidden="1" customHeight="1">
      <c r="A21" s="3">
        <v>7</v>
      </c>
      <c r="B21" s="399" t="s">
        <v>2222</v>
      </c>
      <c r="C21" s="399"/>
      <c r="D21" s="399"/>
      <c r="E21" s="301" t="s">
        <v>2223</v>
      </c>
      <c r="F21" s="399" t="s">
        <v>2229</v>
      </c>
      <c r="G21" s="400"/>
      <c r="H21" s="293">
        <v>0.375</v>
      </c>
      <c r="I21" s="293">
        <v>0.41666666666666669</v>
      </c>
      <c r="J21" s="304"/>
      <c r="K21" s="304"/>
      <c r="L21" s="304"/>
      <c r="M21" s="304"/>
      <c r="N21" s="304"/>
      <c r="O21" s="314"/>
      <c r="P21" s="314"/>
      <c r="Q21" s="304"/>
      <c r="R21" s="304"/>
      <c r="S21" s="304"/>
      <c r="T21" s="320"/>
      <c r="U21" s="320"/>
      <c r="V21" s="314"/>
      <c r="W21" s="314"/>
      <c r="X21" s="304"/>
      <c r="Y21" s="304"/>
      <c r="Z21" s="304"/>
      <c r="AA21" s="320"/>
      <c r="AB21" s="320"/>
      <c r="AC21" s="314"/>
      <c r="AD21" s="314"/>
      <c r="AE21" s="304"/>
      <c r="AF21" s="304"/>
      <c r="AG21" s="304"/>
      <c r="AH21" s="320"/>
      <c r="AI21" s="320"/>
      <c r="AJ21" s="314"/>
      <c r="AK21" s="314"/>
      <c r="AL21" s="304"/>
      <c r="AM21" s="304"/>
      <c r="AN21" s="164"/>
    </row>
    <row r="22" spans="1:40" s="71" customFormat="1" ht="23.45" hidden="1" customHeight="1">
      <c r="A22" s="3">
        <v>8</v>
      </c>
      <c r="B22" s="399" t="s">
        <v>2226</v>
      </c>
      <c r="C22" s="399"/>
      <c r="D22" s="399"/>
      <c r="E22" s="170" t="s">
        <v>2227</v>
      </c>
      <c r="F22" s="399" t="s">
        <v>2229</v>
      </c>
      <c r="G22" s="400"/>
      <c r="H22" s="293">
        <v>0.5625</v>
      </c>
      <c r="I22" s="293">
        <v>0.60416666666666663</v>
      </c>
      <c r="J22" s="304"/>
      <c r="K22" s="304"/>
      <c r="L22" s="304"/>
      <c r="M22" s="304"/>
      <c r="N22" s="304"/>
      <c r="O22" s="313"/>
      <c r="P22" s="313"/>
      <c r="Q22" s="304"/>
      <c r="R22" s="304"/>
      <c r="S22" s="304"/>
      <c r="T22" s="320"/>
      <c r="U22" s="320"/>
      <c r="V22" s="313"/>
      <c r="W22" s="313"/>
      <c r="X22" s="304"/>
      <c r="Y22" s="304"/>
      <c r="Z22" s="304"/>
      <c r="AA22" s="320"/>
      <c r="AB22" s="320"/>
      <c r="AC22" s="313"/>
      <c r="AD22" s="313"/>
      <c r="AE22" s="304"/>
      <c r="AF22" s="304"/>
      <c r="AG22" s="304"/>
      <c r="AH22" s="320"/>
      <c r="AI22" s="320"/>
      <c r="AJ22" s="313"/>
      <c r="AK22" s="313"/>
      <c r="AL22" s="304"/>
      <c r="AM22" s="304"/>
      <c r="AN22" s="164"/>
    </row>
    <row r="23" spans="1:40" s="71" customFormat="1" ht="23.45" hidden="1" customHeight="1">
      <c r="A23" s="3">
        <v>9</v>
      </c>
      <c r="B23" s="399" t="s">
        <v>2232</v>
      </c>
      <c r="C23" s="399"/>
      <c r="D23" s="399"/>
      <c r="E23" s="301" t="s">
        <v>2224</v>
      </c>
      <c r="F23" s="399" t="s">
        <v>2229</v>
      </c>
      <c r="G23" s="400"/>
      <c r="H23" s="293">
        <v>0.375</v>
      </c>
      <c r="I23" s="293">
        <v>0.41666666666666669</v>
      </c>
      <c r="J23" s="304"/>
      <c r="K23" s="304"/>
      <c r="L23" s="304"/>
      <c r="M23" s="304"/>
      <c r="N23" s="304"/>
      <c r="O23" s="313"/>
      <c r="P23" s="313"/>
      <c r="Q23" s="304"/>
      <c r="R23" s="304"/>
      <c r="S23" s="304"/>
      <c r="T23" s="320"/>
      <c r="U23" s="320"/>
      <c r="V23" s="313"/>
      <c r="W23" s="313"/>
      <c r="X23" s="304"/>
      <c r="Y23" s="304"/>
      <c r="Z23" s="304"/>
      <c r="AA23" s="320"/>
      <c r="AB23" s="320"/>
      <c r="AC23" s="313"/>
      <c r="AD23" s="313"/>
      <c r="AE23" s="304"/>
      <c r="AF23" s="304"/>
      <c r="AG23" s="304"/>
      <c r="AH23" s="320"/>
      <c r="AI23" s="320"/>
      <c r="AJ23" s="313"/>
      <c r="AK23" s="313"/>
      <c r="AL23" s="304"/>
      <c r="AM23" s="304"/>
      <c r="AN23" s="164"/>
    </row>
    <row r="24" spans="1:40" s="71" customFormat="1" ht="23.45" hidden="1" customHeight="1">
      <c r="A24" s="3">
        <v>10</v>
      </c>
      <c r="B24" s="399" t="s">
        <v>2230</v>
      </c>
      <c r="C24" s="399"/>
      <c r="D24" s="399"/>
      <c r="E24" s="301" t="s">
        <v>1652</v>
      </c>
      <c r="F24" s="399" t="s">
        <v>2229</v>
      </c>
      <c r="G24" s="400"/>
      <c r="H24" s="293">
        <v>0.5625</v>
      </c>
      <c r="I24" s="293">
        <v>0.60416666666666663</v>
      </c>
      <c r="J24" s="304"/>
      <c r="K24" s="304"/>
      <c r="L24" s="304"/>
      <c r="M24" s="304"/>
      <c r="N24" s="304"/>
      <c r="O24" s="313"/>
      <c r="P24" s="313"/>
      <c r="Q24" s="304"/>
      <c r="R24" s="304"/>
      <c r="S24" s="304"/>
      <c r="T24" s="320"/>
      <c r="U24" s="320"/>
      <c r="V24" s="313"/>
      <c r="W24" s="313"/>
      <c r="X24" s="304"/>
      <c r="Y24" s="304"/>
      <c r="Z24" s="304"/>
      <c r="AA24" s="320"/>
      <c r="AB24" s="320"/>
      <c r="AC24" s="313"/>
      <c r="AD24" s="313"/>
      <c r="AE24" s="304"/>
      <c r="AF24" s="304"/>
      <c r="AG24" s="304"/>
      <c r="AH24" s="320"/>
      <c r="AI24" s="320"/>
      <c r="AJ24" s="313"/>
      <c r="AK24" s="313"/>
      <c r="AL24" s="304"/>
      <c r="AM24" s="304"/>
      <c r="AN24" s="164"/>
    </row>
    <row r="25" spans="1:40" s="71" customFormat="1" ht="23.45" hidden="1" customHeight="1" thickBot="1">
      <c r="A25" s="3">
        <v>11</v>
      </c>
      <c r="B25" s="399" t="s">
        <v>2231</v>
      </c>
      <c r="C25" s="399"/>
      <c r="D25" s="399"/>
      <c r="E25" s="301" t="s">
        <v>1652</v>
      </c>
      <c r="F25" s="399" t="s">
        <v>2229</v>
      </c>
      <c r="G25" s="400"/>
      <c r="H25" s="293">
        <v>0.375</v>
      </c>
      <c r="I25" s="293">
        <v>0.41666666666666669</v>
      </c>
      <c r="J25" s="304"/>
      <c r="K25" s="304"/>
      <c r="L25" s="304"/>
      <c r="M25" s="304"/>
      <c r="N25" s="304"/>
      <c r="O25" s="315"/>
      <c r="P25" s="313"/>
      <c r="Q25" s="304"/>
      <c r="R25" s="304"/>
      <c r="S25" s="304"/>
      <c r="T25" s="320"/>
      <c r="U25" s="320"/>
      <c r="V25" s="313"/>
      <c r="W25" s="313"/>
      <c r="X25" s="304"/>
      <c r="Y25" s="304"/>
      <c r="Z25" s="304"/>
      <c r="AA25" s="320"/>
      <c r="AB25" s="320"/>
      <c r="AC25" s="313"/>
      <c r="AD25" s="313"/>
      <c r="AE25" s="304"/>
      <c r="AF25" s="304"/>
      <c r="AG25" s="304"/>
      <c r="AH25" s="320"/>
      <c r="AI25" s="320"/>
      <c r="AJ25" s="313"/>
      <c r="AK25" s="313"/>
      <c r="AL25" s="304"/>
      <c r="AM25" s="304"/>
      <c r="AN25" s="167"/>
    </row>
    <row r="26" spans="1:40" s="23" customFormat="1" ht="37.5" hidden="1" customHeight="1" thickBot="1">
      <c r="A26" s="401" t="s">
        <v>31</v>
      </c>
      <c r="B26" s="402"/>
      <c r="C26" s="402"/>
      <c r="D26" s="402"/>
      <c r="E26" s="402"/>
      <c r="F26" s="402"/>
      <c r="G26" s="403"/>
      <c r="H26" s="404" t="s">
        <v>14</v>
      </c>
      <c r="I26" s="405"/>
      <c r="J26" s="405"/>
      <c r="K26" s="405"/>
      <c r="L26" s="405"/>
      <c r="M26" s="405"/>
      <c r="N26" s="405"/>
      <c r="O26" s="405"/>
      <c r="P26" s="405"/>
      <c r="Q26" s="405"/>
      <c r="R26" s="405"/>
      <c r="S26" s="405"/>
      <c r="T26" s="405"/>
      <c r="U26" s="405"/>
      <c r="V26" s="405"/>
      <c r="W26" s="405"/>
      <c r="X26" s="405"/>
      <c r="Y26" s="405"/>
      <c r="Z26" s="405"/>
      <c r="AA26" s="405"/>
      <c r="AB26" s="405"/>
      <c r="AC26" s="405"/>
      <c r="AD26" s="405"/>
      <c r="AE26" s="405"/>
      <c r="AF26" s="405"/>
      <c r="AG26" s="405"/>
      <c r="AH26" s="405"/>
      <c r="AI26" s="405"/>
      <c r="AJ26" s="405"/>
      <c r="AK26" s="405"/>
      <c r="AL26" s="405"/>
      <c r="AM26" s="162"/>
      <c r="AN26" s="161"/>
    </row>
    <row r="27" spans="1:40" hidden="1"/>
    <row r="28" spans="1:40" hidden="1"/>
    <row r="29" spans="1:40" ht="24" hidden="1" thickBot="1">
      <c r="A29" s="457" t="s">
        <v>1660</v>
      </c>
      <c r="B29" s="457"/>
      <c r="C29" s="457"/>
      <c r="D29" s="457"/>
      <c r="E29" s="457"/>
      <c r="F29" s="457"/>
      <c r="G29" s="457"/>
      <c r="H29" s="457"/>
      <c r="I29" s="457"/>
      <c r="J29" s="457"/>
      <c r="K29" s="457"/>
      <c r="L29" s="457"/>
      <c r="M29" s="457"/>
      <c r="N29" s="457"/>
      <c r="O29" s="457"/>
      <c r="P29" s="457"/>
      <c r="Q29" s="457"/>
      <c r="R29" s="457"/>
      <c r="S29" s="457"/>
      <c r="T29" s="457"/>
      <c r="U29" s="457"/>
      <c r="V29" s="457"/>
      <c r="W29" s="457"/>
      <c r="X29" s="457"/>
      <c r="Y29" s="457"/>
      <c r="Z29" s="457"/>
      <c r="AA29" s="457"/>
      <c r="AB29" s="457"/>
      <c r="AC29" s="457"/>
      <c r="AD29" s="457"/>
      <c r="AE29" s="457"/>
      <c r="AF29" s="457"/>
      <c r="AG29" s="457"/>
      <c r="AH29" s="457"/>
      <c r="AI29" s="457"/>
      <c r="AJ29" s="457"/>
      <c r="AK29" s="457"/>
      <c r="AL29" s="457"/>
      <c r="AM29" s="457"/>
      <c r="AN29" s="457"/>
    </row>
    <row r="30" spans="1:40" ht="21" hidden="1" thickBot="1">
      <c r="A30" s="458" t="s">
        <v>2245</v>
      </c>
      <c r="B30" s="459"/>
      <c r="C30" s="459"/>
      <c r="D30" s="459"/>
      <c r="E30" s="459"/>
      <c r="F30" s="459"/>
      <c r="G30" s="459"/>
      <c r="H30" s="460"/>
      <c r="I30" s="460"/>
      <c r="J30" s="460"/>
      <c r="K30" s="460"/>
      <c r="L30" s="460"/>
      <c r="M30" s="460"/>
      <c r="N30" s="460"/>
      <c r="O30" s="460"/>
      <c r="P30" s="460"/>
      <c r="Q30" s="460"/>
      <c r="R30" s="460"/>
      <c r="S30" s="460"/>
      <c r="T30" s="460"/>
      <c r="U30" s="460"/>
      <c r="V30" s="460"/>
      <c r="W30" s="460"/>
      <c r="X30" s="460"/>
      <c r="Y30" s="460"/>
      <c r="Z30" s="460"/>
      <c r="AA30" s="460"/>
      <c r="AB30" s="460"/>
      <c r="AC30" s="460"/>
      <c r="AD30" s="460"/>
      <c r="AE30" s="460"/>
      <c r="AF30" s="460"/>
      <c r="AG30" s="460"/>
      <c r="AH30" s="460"/>
      <c r="AI30" s="460"/>
      <c r="AJ30" s="460"/>
      <c r="AK30" s="460"/>
      <c r="AL30" s="460"/>
      <c r="AM30" s="460"/>
      <c r="AN30" s="163"/>
    </row>
    <row r="31" spans="1:40" ht="18.75" hidden="1" thickBot="1">
      <c r="A31" s="409" t="s">
        <v>9</v>
      </c>
      <c r="B31" s="410"/>
      <c r="C31" s="410"/>
      <c r="D31" s="410"/>
      <c r="E31" s="410"/>
      <c r="F31" s="410"/>
      <c r="G31" s="410"/>
      <c r="H31" s="413">
        <v>41000</v>
      </c>
      <c r="I31" s="414"/>
      <c r="J31" s="414"/>
      <c r="K31" s="414"/>
      <c r="L31" s="414"/>
      <c r="M31" s="414"/>
      <c r="N31" s="414"/>
      <c r="O31" s="414"/>
      <c r="P31" s="414"/>
      <c r="Q31" s="414"/>
      <c r="R31" s="414"/>
      <c r="S31" s="414"/>
      <c r="T31" s="414"/>
      <c r="U31" s="414"/>
      <c r="V31" s="414"/>
      <c r="W31" s="414"/>
      <c r="X31" s="414"/>
      <c r="Y31" s="414"/>
      <c r="Z31" s="414"/>
      <c r="AA31" s="414"/>
      <c r="AB31" s="414"/>
      <c r="AC31" s="414"/>
      <c r="AD31" s="414"/>
      <c r="AE31" s="414"/>
      <c r="AF31" s="414"/>
      <c r="AG31" s="414"/>
      <c r="AH31" s="414"/>
      <c r="AI31" s="414"/>
      <c r="AJ31" s="414"/>
      <c r="AK31" s="414"/>
      <c r="AL31" s="414"/>
      <c r="AM31" s="461"/>
      <c r="AN31" s="160"/>
    </row>
    <row r="32" spans="1:40" ht="13.5" hidden="1" thickBot="1">
      <c r="A32" s="411"/>
      <c r="B32" s="412"/>
      <c r="C32" s="412"/>
      <c r="D32" s="412"/>
      <c r="E32" s="412"/>
      <c r="F32" s="412"/>
      <c r="G32" s="412"/>
      <c r="H32" s="417" t="s">
        <v>0</v>
      </c>
      <c r="I32" s="418"/>
      <c r="J32" s="121">
        <v>41365</v>
      </c>
      <c r="K32" s="77">
        <v>41366</v>
      </c>
      <c r="L32" s="77">
        <v>41367</v>
      </c>
      <c r="M32" s="77">
        <v>41368</v>
      </c>
      <c r="N32" s="77">
        <v>41369</v>
      </c>
      <c r="O32" s="181">
        <v>41370</v>
      </c>
      <c r="P32" s="181">
        <v>41371</v>
      </c>
      <c r="Q32" s="77">
        <v>41372</v>
      </c>
      <c r="R32" s="77">
        <v>41373</v>
      </c>
      <c r="S32" s="77">
        <v>41374</v>
      </c>
      <c r="T32" s="77">
        <v>41375</v>
      </c>
      <c r="U32" s="77">
        <v>41376</v>
      </c>
      <c r="V32" s="181">
        <v>41377</v>
      </c>
      <c r="W32" s="181">
        <v>41378</v>
      </c>
      <c r="X32" s="77">
        <v>41379</v>
      </c>
      <c r="Y32" s="77">
        <v>41380</v>
      </c>
      <c r="Z32" s="77">
        <v>41381</v>
      </c>
      <c r="AA32" s="77">
        <v>41382</v>
      </c>
      <c r="AB32" s="77">
        <v>41383</v>
      </c>
      <c r="AC32" s="181">
        <v>41384</v>
      </c>
      <c r="AD32" s="181">
        <v>41385</v>
      </c>
      <c r="AE32" s="121">
        <v>41386</v>
      </c>
      <c r="AF32" s="77">
        <v>41387</v>
      </c>
      <c r="AG32" s="77">
        <v>41388</v>
      </c>
      <c r="AH32" s="77">
        <v>41389</v>
      </c>
      <c r="AI32" s="77">
        <v>41390</v>
      </c>
      <c r="AJ32" s="181">
        <v>41391</v>
      </c>
      <c r="AK32" s="181">
        <v>41392</v>
      </c>
      <c r="AL32" s="121">
        <v>41393</v>
      </c>
      <c r="AM32" s="77">
        <v>41394</v>
      </c>
      <c r="AN32" s="165">
        <v>41395</v>
      </c>
    </row>
    <row r="33" spans="1:40" ht="40.5" hidden="1" thickBot="1">
      <c r="A33" s="1" t="s">
        <v>8</v>
      </c>
      <c r="B33" s="406" t="s">
        <v>2215</v>
      </c>
      <c r="C33" s="407"/>
      <c r="D33" s="408"/>
      <c r="E33" s="174" t="s">
        <v>2216</v>
      </c>
      <c r="F33" s="406" t="s">
        <v>1</v>
      </c>
      <c r="G33" s="419"/>
      <c r="H33" s="67" t="s">
        <v>4</v>
      </c>
      <c r="I33" s="68" t="s">
        <v>5</v>
      </c>
      <c r="J33" s="69" t="s">
        <v>1960</v>
      </c>
      <c r="K33" s="69" t="s">
        <v>1954</v>
      </c>
      <c r="L33" s="69" t="s">
        <v>1955</v>
      </c>
      <c r="M33" s="69" t="s">
        <v>1956</v>
      </c>
      <c r="N33" s="69" t="s">
        <v>1957</v>
      </c>
      <c r="O33" s="188" t="s">
        <v>1958</v>
      </c>
      <c r="P33" s="188" t="s">
        <v>1959</v>
      </c>
      <c r="Q33" s="69" t="s">
        <v>1960</v>
      </c>
      <c r="R33" s="69" t="s">
        <v>1954</v>
      </c>
      <c r="S33" s="69" t="s">
        <v>1955</v>
      </c>
      <c r="T33" s="69" t="s">
        <v>1956</v>
      </c>
      <c r="U33" s="69" t="s">
        <v>1957</v>
      </c>
      <c r="V33" s="188" t="s">
        <v>1958</v>
      </c>
      <c r="W33" s="188" t="s">
        <v>1959</v>
      </c>
      <c r="X33" s="69" t="s">
        <v>1960</v>
      </c>
      <c r="Y33" s="69" t="s">
        <v>1954</v>
      </c>
      <c r="Z33" s="69" t="s">
        <v>1955</v>
      </c>
      <c r="AA33" s="69" t="s">
        <v>1956</v>
      </c>
      <c r="AB33" s="69" t="s">
        <v>1957</v>
      </c>
      <c r="AC33" s="188" t="s">
        <v>1958</v>
      </c>
      <c r="AD33" s="188" t="s">
        <v>1959</v>
      </c>
      <c r="AE33" s="69" t="s">
        <v>1960</v>
      </c>
      <c r="AF33" s="69" t="s">
        <v>1954</v>
      </c>
      <c r="AG33" s="69" t="s">
        <v>1955</v>
      </c>
      <c r="AH33" s="69" t="s">
        <v>1956</v>
      </c>
      <c r="AI33" s="69" t="s">
        <v>1957</v>
      </c>
      <c r="AJ33" s="188" t="s">
        <v>1958</v>
      </c>
      <c r="AK33" s="188" t="s">
        <v>1959</v>
      </c>
      <c r="AL33" s="69" t="s">
        <v>1960</v>
      </c>
      <c r="AM33" s="69" t="s">
        <v>1954</v>
      </c>
      <c r="AN33" s="70" t="s">
        <v>1955</v>
      </c>
    </row>
    <row r="34" spans="1:40" ht="15" hidden="1">
      <c r="A34" s="3">
        <v>1</v>
      </c>
      <c r="B34" s="399" t="s">
        <v>2234</v>
      </c>
      <c r="C34" s="399"/>
      <c r="D34" s="399"/>
      <c r="E34" s="305" t="s">
        <v>2224</v>
      </c>
      <c r="F34" s="399" t="s">
        <v>2228</v>
      </c>
      <c r="G34" s="400"/>
      <c r="H34" s="300">
        <v>0.875</v>
      </c>
      <c r="I34" s="300">
        <v>0.91666666666666663</v>
      </c>
      <c r="J34" s="303"/>
      <c r="K34" s="303"/>
      <c r="L34" s="303"/>
      <c r="M34" s="303"/>
      <c r="N34" s="303"/>
      <c r="O34" s="189"/>
      <c r="P34" s="189"/>
      <c r="Q34" s="303"/>
      <c r="R34" s="303" t="s">
        <v>1953</v>
      </c>
      <c r="S34" s="303"/>
      <c r="T34" s="303"/>
      <c r="U34" s="303"/>
      <c r="V34" s="189"/>
      <c r="W34" s="189"/>
      <c r="X34" s="303"/>
      <c r="Y34" s="303"/>
      <c r="Z34" s="303"/>
      <c r="AA34" s="303"/>
      <c r="AB34" s="303"/>
      <c r="AC34" s="189"/>
      <c r="AD34" s="189"/>
      <c r="AE34" s="303" t="s">
        <v>1953</v>
      </c>
      <c r="AF34" s="303"/>
      <c r="AG34" s="303"/>
      <c r="AH34" s="303"/>
      <c r="AI34" s="303"/>
      <c r="AJ34" s="189"/>
      <c r="AK34" s="189"/>
      <c r="AL34" s="303"/>
      <c r="AM34" s="303"/>
      <c r="AN34" s="166"/>
    </row>
    <row r="35" spans="1:40" ht="15" hidden="1">
      <c r="A35" s="3">
        <v>2</v>
      </c>
      <c r="B35" s="399" t="s">
        <v>2235</v>
      </c>
      <c r="C35" s="399"/>
      <c r="D35" s="399"/>
      <c r="E35" s="305" t="s">
        <v>2227</v>
      </c>
      <c r="F35" s="399" t="s">
        <v>2229</v>
      </c>
      <c r="G35" s="400"/>
      <c r="H35" s="300">
        <v>0.875</v>
      </c>
      <c r="I35" s="300">
        <v>0.91666666666666663</v>
      </c>
      <c r="J35" s="304"/>
      <c r="K35" s="304"/>
      <c r="L35" s="304"/>
      <c r="M35" s="304"/>
      <c r="N35" s="304"/>
      <c r="O35" s="204"/>
      <c r="P35" s="204"/>
      <c r="Q35" s="304"/>
      <c r="R35" s="304"/>
      <c r="S35" s="304" t="s">
        <v>1953</v>
      </c>
      <c r="T35" s="304"/>
      <c r="U35" s="304"/>
      <c r="V35" s="204"/>
      <c r="W35" s="204"/>
      <c r="X35" s="304"/>
      <c r="Y35" s="304"/>
      <c r="Z35" s="304"/>
      <c r="AA35" s="304"/>
      <c r="AB35" s="304"/>
      <c r="AC35" s="204"/>
      <c r="AD35" s="204"/>
      <c r="AE35" s="304"/>
      <c r="AF35" s="304" t="s">
        <v>1953</v>
      </c>
      <c r="AG35" s="304"/>
      <c r="AH35" s="304"/>
      <c r="AI35" s="304"/>
      <c r="AJ35" s="204"/>
      <c r="AK35" s="204"/>
      <c r="AL35" s="304"/>
      <c r="AM35" s="304"/>
      <c r="AN35" s="164"/>
    </row>
    <row r="36" spans="1:40" ht="15" hidden="1">
      <c r="A36" s="3">
        <v>3</v>
      </c>
      <c r="B36" s="399" t="s">
        <v>2246</v>
      </c>
      <c r="C36" s="399"/>
      <c r="D36" s="399"/>
      <c r="E36" s="305" t="s">
        <v>2223</v>
      </c>
      <c r="F36" s="399" t="s">
        <v>2229</v>
      </c>
      <c r="G36" s="400"/>
      <c r="H36" s="300">
        <v>0.875</v>
      </c>
      <c r="I36" s="300">
        <v>0.91666666666666663</v>
      </c>
      <c r="J36" s="304"/>
      <c r="K36" s="304"/>
      <c r="L36" s="304"/>
      <c r="M36" s="304"/>
      <c r="N36" s="304"/>
      <c r="O36" s="184"/>
      <c r="P36" s="184"/>
      <c r="Q36" s="304"/>
      <c r="R36" s="304"/>
      <c r="S36" s="304"/>
      <c r="T36" s="304" t="s">
        <v>1953</v>
      </c>
      <c r="U36" s="304"/>
      <c r="V36" s="184"/>
      <c r="W36" s="184"/>
      <c r="X36" s="304"/>
      <c r="Y36" s="304"/>
      <c r="Z36" s="304"/>
      <c r="AA36" s="304"/>
      <c r="AB36" s="304"/>
      <c r="AC36" s="184"/>
      <c r="AD36" s="184"/>
      <c r="AE36" s="304"/>
      <c r="AF36" s="304"/>
      <c r="AG36" s="304" t="s">
        <v>1953</v>
      </c>
      <c r="AH36" s="304"/>
      <c r="AI36" s="304"/>
      <c r="AJ36" s="184"/>
      <c r="AK36" s="184"/>
      <c r="AL36" s="304"/>
      <c r="AM36" s="304"/>
      <c r="AN36" s="164"/>
    </row>
    <row r="37" spans="1:40" ht="15" hidden="1">
      <c r="A37" s="3">
        <v>4</v>
      </c>
      <c r="B37" s="399" t="s">
        <v>2237</v>
      </c>
      <c r="C37" s="399"/>
      <c r="D37" s="399"/>
      <c r="E37" s="305" t="s">
        <v>2236</v>
      </c>
      <c r="F37" s="399" t="s">
        <v>2229</v>
      </c>
      <c r="G37" s="400"/>
      <c r="H37" s="300">
        <v>0.875</v>
      </c>
      <c r="I37" s="300">
        <v>0.91666666666666663</v>
      </c>
      <c r="J37" s="304"/>
      <c r="K37" s="304"/>
      <c r="L37" s="304"/>
      <c r="M37" s="304"/>
      <c r="N37" s="304"/>
      <c r="O37" s="184"/>
      <c r="P37" s="184"/>
      <c r="Q37" s="304"/>
      <c r="R37" s="304"/>
      <c r="S37" s="304"/>
      <c r="T37" s="304"/>
      <c r="U37" s="304" t="s">
        <v>1953</v>
      </c>
      <c r="V37" s="184"/>
      <c r="W37" s="184"/>
      <c r="X37" s="304"/>
      <c r="Y37" s="304"/>
      <c r="Z37" s="304"/>
      <c r="AA37" s="304"/>
      <c r="AB37" s="304"/>
      <c r="AC37" s="184"/>
      <c r="AD37" s="184"/>
      <c r="AE37" s="304"/>
      <c r="AF37" s="304"/>
      <c r="AG37" s="304"/>
      <c r="AH37" s="304" t="s">
        <v>1953</v>
      </c>
      <c r="AI37" s="304"/>
      <c r="AJ37" s="184"/>
      <c r="AK37" s="184"/>
      <c r="AL37" s="304"/>
      <c r="AM37" s="304"/>
      <c r="AN37" s="164"/>
    </row>
    <row r="38" spans="1:40" ht="15" hidden="1">
      <c r="A38" s="3">
        <v>5</v>
      </c>
      <c r="B38" s="399" t="s">
        <v>2238</v>
      </c>
      <c r="C38" s="399"/>
      <c r="D38" s="399"/>
      <c r="E38" s="305" t="s">
        <v>2227</v>
      </c>
      <c r="F38" s="399" t="s">
        <v>2229</v>
      </c>
      <c r="G38" s="400"/>
      <c r="H38" s="300">
        <v>0.875</v>
      </c>
      <c r="I38" s="300">
        <v>0.91666666666666663</v>
      </c>
      <c r="J38" s="304"/>
      <c r="K38" s="304"/>
      <c r="L38" s="304"/>
      <c r="M38" s="304"/>
      <c r="N38" s="304"/>
      <c r="O38" s="184"/>
      <c r="P38" s="184"/>
      <c r="Q38" s="304"/>
      <c r="R38" s="304"/>
      <c r="S38" s="304"/>
      <c r="T38" s="304"/>
      <c r="U38" s="304"/>
      <c r="V38" s="184"/>
      <c r="W38" s="184"/>
      <c r="X38" s="304" t="s">
        <v>1953</v>
      </c>
      <c r="Y38" s="304"/>
      <c r="Z38" s="304"/>
      <c r="AA38" s="304"/>
      <c r="AB38" s="304"/>
      <c r="AC38" s="184"/>
      <c r="AD38" s="184"/>
      <c r="AE38" s="304"/>
      <c r="AF38" s="304"/>
      <c r="AG38" s="304"/>
      <c r="AH38" s="304"/>
      <c r="AI38" s="304" t="s">
        <v>1953</v>
      </c>
      <c r="AJ38" s="184"/>
      <c r="AK38" s="184"/>
      <c r="AL38" s="304"/>
      <c r="AM38" s="304"/>
      <c r="AN38" s="164"/>
    </row>
    <row r="39" spans="1:40" ht="15" hidden="1">
      <c r="A39" s="3">
        <v>6</v>
      </c>
      <c r="B39" s="399" t="s">
        <v>2239</v>
      </c>
      <c r="C39" s="399"/>
      <c r="D39" s="399"/>
      <c r="E39" s="305" t="s">
        <v>2223</v>
      </c>
      <c r="F39" s="399" t="s">
        <v>2229</v>
      </c>
      <c r="G39" s="400"/>
      <c r="H39" s="300">
        <v>0.875</v>
      </c>
      <c r="I39" s="300">
        <v>0.91666666666666663</v>
      </c>
      <c r="J39" s="304"/>
      <c r="K39" s="304"/>
      <c r="L39" s="304"/>
      <c r="M39" s="304"/>
      <c r="N39" s="304"/>
      <c r="O39" s="184"/>
      <c r="P39" s="184"/>
      <c r="Q39" s="304"/>
      <c r="R39" s="304"/>
      <c r="S39" s="304"/>
      <c r="T39" s="304"/>
      <c r="U39" s="304"/>
      <c r="V39" s="184"/>
      <c r="W39" s="184"/>
      <c r="X39" s="304"/>
      <c r="Y39" s="304" t="s">
        <v>1953</v>
      </c>
      <c r="Z39" s="304"/>
      <c r="AA39" s="304"/>
      <c r="AB39" s="304"/>
      <c r="AC39" s="184"/>
      <c r="AD39" s="184"/>
      <c r="AE39" s="304"/>
      <c r="AF39" s="304"/>
      <c r="AG39" s="304"/>
      <c r="AH39" s="304"/>
      <c r="AI39" s="304"/>
      <c r="AJ39" s="184"/>
      <c r="AK39" s="184"/>
      <c r="AL39" s="304" t="s">
        <v>1953</v>
      </c>
      <c r="AM39" s="304"/>
      <c r="AN39" s="164"/>
    </row>
    <row r="40" spans="1:40" ht="15" hidden="1">
      <c r="A40" s="3">
        <v>7</v>
      </c>
      <c r="B40" s="399" t="s">
        <v>2240</v>
      </c>
      <c r="C40" s="399"/>
      <c r="D40" s="399"/>
      <c r="E40" s="305" t="s">
        <v>2227</v>
      </c>
      <c r="F40" s="399" t="s">
        <v>2229</v>
      </c>
      <c r="G40" s="400"/>
      <c r="H40" s="300">
        <v>0.875</v>
      </c>
      <c r="I40" s="300">
        <v>0.91666666666666663</v>
      </c>
      <c r="J40" s="304"/>
      <c r="K40" s="304"/>
      <c r="L40" s="304"/>
      <c r="M40" s="304"/>
      <c r="N40" s="304"/>
      <c r="O40" s="205"/>
      <c r="P40" s="205"/>
      <c r="Q40" s="304"/>
      <c r="R40" s="304"/>
      <c r="S40" s="304"/>
      <c r="T40" s="304"/>
      <c r="U40" s="304"/>
      <c r="V40" s="205"/>
      <c r="W40" s="205"/>
      <c r="X40" s="304"/>
      <c r="Y40" s="304"/>
      <c r="Z40" s="304" t="s">
        <v>1953</v>
      </c>
      <c r="AA40" s="304"/>
      <c r="AB40" s="304"/>
      <c r="AC40" s="205"/>
      <c r="AD40" s="205"/>
      <c r="AE40" s="304"/>
      <c r="AF40" s="304"/>
      <c r="AG40" s="304"/>
      <c r="AH40" s="304"/>
      <c r="AI40" s="304"/>
      <c r="AJ40" s="205"/>
      <c r="AK40" s="205"/>
      <c r="AL40" s="304"/>
      <c r="AM40" s="304" t="s">
        <v>1953</v>
      </c>
      <c r="AN40" s="164"/>
    </row>
    <row r="41" spans="1:40" ht="15" hidden="1">
      <c r="A41" s="3">
        <v>8</v>
      </c>
      <c r="B41" s="399" t="s">
        <v>2241</v>
      </c>
      <c r="C41" s="399"/>
      <c r="D41" s="399"/>
      <c r="E41" s="305" t="s">
        <v>2223</v>
      </c>
      <c r="F41" s="399" t="s">
        <v>2229</v>
      </c>
      <c r="G41" s="400"/>
      <c r="H41" s="300">
        <v>0.875</v>
      </c>
      <c r="I41" s="300">
        <v>0.91666666666666663</v>
      </c>
      <c r="J41" s="304"/>
      <c r="K41" s="304"/>
      <c r="L41" s="304"/>
      <c r="M41" s="304"/>
      <c r="N41" s="304"/>
      <c r="O41" s="184"/>
      <c r="P41" s="184"/>
      <c r="Q41" s="304"/>
      <c r="R41" s="304"/>
      <c r="S41" s="304"/>
      <c r="T41" s="304"/>
      <c r="U41" s="304"/>
      <c r="V41" s="184"/>
      <c r="W41" s="184"/>
      <c r="X41" s="304"/>
      <c r="Y41" s="304"/>
      <c r="Z41" s="304"/>
      <c r="AA41" s="304" t="s">
        <v>1953</v>
      </c>
      <c r="AB41" s="304"/>
      <c r="AC41" s="184"/>
      <c r="AD41" s="184"/>
      <c r="AE41" s="304"/>
      <c r="AF41" s="304"/>
      <c r="AG41" s="304"/>
      <c r="AH41" s="304"/>
      <c r="AI41" s="304"/>
      <c r="AJ41" s="184"/>
      <c r="AK41" s="184"/>
      <c r="AL41" s="304"/>
      <c r="AM41" s="304"/>
      <c r="AN41" s="164" t="s">
        <v>1953</v>
      </c>
    </row>
    <row r="42" spans="1:40" ht="15" hidden="1">
      <c r="A42" s="3">
        <v>9</v>
      </c>
      <c r="B42" s="399" t="s">
        <v>2242</v>
      </c>
      <c r="C42" s="399"/>
      <c r="D42" s="399"/>
      <c r="E42" s="305" t="s">
        <v>2223</v>
      </c>
      <c r="F42" s="399" t="s">
        <v>2229</v>
      </c>
      <c r="G42" s="400"/>
      <c r="H42" s="300">
        <v>0.875</v>
      </c>
      <c r="I42" s="300">
        <v>0.91666666666666663</v>
      </c>
      <c r="J42" s="304"/>
      <c r="K42" s="304"/>
      <c r="L42" s="304"/>
      <c r="M42" s="304"/>
      <c r="N42" s="304"/>
      <c r="O42" s="184"/>
      <c r="P42" s="184"/>
      <c r="Q42" s="304"/>
      <c r="R42" s="304"/>
      <c r="S42" s="304"/>
      <c r="T42" s="304"/>
      <c r="U42" s="304"/>
      <c r="V42" s="184"/>
      <c r="W42" s="184"/>
      <c r="X42" s="304"/>
      <c r="Y42" s="304"/>
      <c r="Z42" s="304"/>
      <c r="AA42" s="304"/>
      <c r="AB42" s="304" t="s">
        <v>1953</v>
      </c>
      <c r="AC42" s="184"/>
      <c r="AD42" s="184"/>
      <c r="AE42" s="304"/>
      <c r="AF42" s="304"/>
      <c r="AG42" s="304"/>
      <c r="AH42" s="304"/>
      <c r="AI42" s="304"/>
      <c r="AJ42" s="184"/>
      <c r="AK42" s="184"/>
      <c r="AL42" s="304"/>
      <c r="AM42" s="304"/>
      <c r="AN42" s="164"/>
    </row>
    <row r="43" spans="1:40" ht="15" hidden="1">
      <c r="A43" s="3">
        <v>10</v>
      </c>
      <c r="B43" s="399" t="s">
        <v>2243</v>
      </c>
      <c r="C43" s="399"/>
      <c r="D43" s="399"/>
      <c r="E43" s="305" t="s">
        <v>1652</v>
      </c>
      <c r="F43" s="399" t="s">
        <v>2229</v>
      </c>
      <c r="G43" s="400"/>
      <c r="H43" s="300">
        <v>0.875</v>
      </c>
      <c r="I43" s="300">
        <v>0.91666666666666663</v>
      </c>
      <c r="J43" s="304"/>
      <c r="K43" s="304"/>
      <c r="L43" s="304"/>
      <c r="M43" s="304"/>
      <c r="N43" s="304"/>
      <c r="O43" s="184"/>
      <c r="P43" s="184"/>
      <c r="Q43" s="304"/>
      <c r="R43" s="304"/>
      <c r="S43" s="304"/>
      <c r="T43" s="304"/>
      <c r="U43" s="304"/>
      <c r="V43" s="184"/>
      <c r="W43" s="184"/>
      <c r="X43" s="304"/>
      <c r="Y43" s="304"/>
      <c r="Z43" s="304"/>
      <c r="AA43" s="304"/>
      <c r="AB43" s="304"/>
      <c r="AC43" s="184"/>
      <c r="AD43" s="184"/>
      <c r="AE43" s="304"/>
      <c r="AF43" s="304"/>
      <c r="AG43" s="304"/>
      <c r="AH43" s="304"/>
      <c r="AI43" s="304"/>
      <c r="AJ43" s="184"/>
      <c r="AK43" s="184"/>
      <c r="AL43" s="304"/>
      <c r="AM43" s="304"/>
      <c r="AN43" s="164"/>
    </row>
    <row r="44" spans="1:40" ht="15.75" hidden="1" thickBot="1">
      <c r="A44" s="3">
        <v>11</v>
      </c>
      <c r="B44" s="399" t="s">
        <v>2244</v>
      </c>
      <c r="C44" s="399"/>
      <c r="D44" s="399"/>
      <c r="E44" s="305" t="s">
        <v>1652</v>
      </c>
      <c r="F44" s="399" t="s">
        <v>2229</v>
      </c>
      <c r="G44" s="400"/>
      <c r="H44" s="300">
        <v>0.875</v>
      </c>
      <c r="I44" s="300">
        <v>0.91666666666666663</v>
      </c>
      <c r="J44" s="304"/>
      <c r="K44" s="304"/>
      <c r="L44" s="304"/>
      <c r="M44" s="304"/>
      <c r="N44" s="304"/>
      <c r="O44" s="190"/>
      <c r="P44" s="184"/>
      <c r="Q44" s="304"/>
      <c r="R44" s="304"/>
      <c r="S44" s="304"/>
      <c r="T44" s="304"/>
      <c r="U44" s="304"/>
      <c r="V44" s="184"/>
      <c r="W44" s="184"/>
      <c r="X44" s="304"/>
      <c r="Y44" s="304"/>
      <c r="Z44" s="304"/>
      <c r="AA44" s="304"/>
      <c r="AB44" s="304"/>
      <c r="AC44" s="184"/>
      <c r="AD44" s="184"/>
      <c r="AE44" s="304"/>
      <c r="AF44" s="304"/>
      <c r="AG44" s="304"/>
      <c r="AH44" s="304"/>
      <c r="AI44" s="304"/>
      <c r="AJ44" s="184"/>
      <c r="AK44" s="184"/>
      <c r="AL44" s="304"/>
      <c r="AM44" s="304"/>
      <c r="AN44" s="167"/>
    </row>
    <row r="45" spans="1:40" ht="15.75" hidden="1" thickBot="1">
      <c r="A45" s="401" t="s">
        <v>31</v>
      </c>
      <c r="B45" s="402"/>
      <c r="C45" s="402"/>
      <c r="D45" s="402"/>
      <c r="E45" s="402"/>
      <c r="F45" s="402"/>
      <c r="G45" s="403"/>
      <c r="H45" s="404" t="s">
        <v>14</v>
      </c>
      <c r="I45" s="405"/>
      <c r="J45" s="405"/>
      <c r="K45" s="405"/>
      <c r="L45" s="405"/>
      <c r="M45" s="405"/>
      <c r="N45" s="405"/>
      <c r="O45" s="405"/>
      <c r="P45" s="405"/>
      <c r="Q45" s="405"/>
      <c r="R45" s="405"/>
      <c r="S45" s="405"/>
      <c r="T45" s="405"/>
      <c r="U45" s="405"/>
      <c r="V45" s="405"/>
      <c r="W45" s="405"/>
      <c r="X45" s="405"/>
      <c r="Y45" s="405"/>
      <c r="Z45" s="405"/>
      <c r="AA45" s="405"/>
      <c r="AB45" s="405"/>
      <c r="AC45" s="405"/>
      <c r="AD45" s="405"/>
      <c r="AE45" s="405"/>
      <c r="AF45" s="405"/>
      <c r="AG45" s="405"/>
      <c r="AH45" s="405"/>
      <c r="AI45" s="405"/>
      <c r="AJ45" s="405"/>
      <c r="AK45" s="405"/>
      <c r="AL45" s="405"/>
      <c r="AM45" s="162"/>
      <c r="AN45" s="161"/>
    </row>
    <row r="46" spans="1:40" hidden="1"/>
    <row r="47" spans="1:40" hidden="1"/>
    <row r="48" spans="1:40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1048572" spans="6:7" ht="15">
      <c r="F1048572" s="399" t="s">
        <v>2225</v>
      </c>
      <c r="G1048572" s="400"/>
    </row>
  </sheetData>
  <mergeCells count="77">
    <mergeCell ref="F1048572:G1048572"/>
    <mergeCell ref="B23:D23"/>
    <mergeCell ref="F23:G23"/>
    <mergeCell ref="B24:D24"/>
    <mergeCell ref="F24:G24"/>
    <mergeCell ref="A29:AN29"/>
    <mergeCell ref="A30:AM30"/>
    <mergeCell ref="A31:G32"/>
    <mergeCell ref="H31:AM31"/>
    <mergeCell ref="H32:I32"/>
    <mergeCell ref="B33:D33"/>
    <mergeCell ref="F33:G33"/>
    <mergeCell ref="B34:D34"/>
    <mergeCell ref="F34:G34"/>
    <mergeCell ref="B35:D35"/>
    <mergeCell ref="F35:G35"/>
    <mergeCell ref="D10:D11"/>
    <mergeCell ref="AJ1:AM1"/>
    <mergeCell ref="H4:I4"/>
    <mergeCell ref="A1:AI1"/>
    <mergeCell ref="H2:AM2"/>
    <mergeCell ref="H3:AM3"/>
    <mergeCell ref="A2:G4"/>
    <mergeCell ref="F6:F7"/>
    <mergeCell ref="A8:C9"/>
    <mergeCell ref="D8:D9"/>
    <mergeCell ref="F8:F9"/>
    <mergeCell ref="A5:C5"/>
    <mergeCell ref="A6:C7"/>
    <mergeCell ref="A10:C11"/>
    <mergeCell ref="H6:I6"/>
    <mergeCell ref="H7:I7"/>
    <mergeCell ref="H26:AL26"/>
    <mergeCell ref="F21:G21"/>
    <mergeCell ref="F22:G22"/>
    <mergeCell ref="F17:G17"/>
    <mergeCell ref="B20:D20"/>
    <mergeCell ref="B19:D19"/>
    <mergeCell ref="A26:G26"/>
    <mergeCell ref="B25:D25"/>
    <mergeCell ref="B22:D22"/>
    <mergeCell ref="F25:G25"/>
    <mergeCell ref="F19:G19"/>
    <mergeCell ref="F20:G20"/>
    <mergeCell ref="B21:D21"/>
    <mergeCell ref="B18:D18"/>
    <mergeCell ref="B17:D17"/>
    <mergeCell ref="F18:G18"/>
    <mergeCell ref="A12:G13"/>
    <mergeCell ref="H12:AM12"/>
    <mergeCell ref="H13:I13"/>
    <mergeCell ref="F14:G14"/>
    <mergeCell ref="B15:D15"/>
    <mergeCell ref="F16:G16"/>
    <mergeCell ref="B16:D16"/>
    <mergeCell ref="F15:G15"/>
    <mergeCell ref="B14:D14"/>
    <mergeCell ref="F36:G36"/>
    <mergeCell ref="B37:D37"/>
    <mergeCell ref="F37:G37"/>
    <mergeCell ref="B38:D38"/>
    <mergeCell ref="F38:G38"/>
    <mergeCell ref="B36:D36"/>
    <mergeCell ref="A45:G45"/>
    <mergeCell ref="H45:AL45"/>
    <mergeCell ref="B42:D42"/>
    <mergeCell ref="F42:G42"/>
    <mergeCell ref="B43:D43"/>
    <mergeCell ref="F43:G43"/>
    <mergeCell ref="B44:D44"/>
    <mergeCell ref="F44:G44"/>
    <mergeCell ref="B39:D39"/>
    <mergeCell ref="F39:G39"/>
    <mergeCell ref="B40:D40"/>
    <mergeCell ref="F40:G40"/>
    <mergeCell ref="B41:D41"/>
    <mergeCell ref="F41:G41"/>
  </mergeCells>
  <dataValidations count="1">
    <dataValidation allowBlank="1" showErrorMessage="1" sqref="F1048572:G1048576 A25:C25 A14:C22 F14:G25 A30:A31 A44:C44 A33:C41 F33:G44 A12"/>
  </dataValidations>
  <printOptions horizontalCentered="1" verticalCentered="1"/>
  <pageMargins left="0.19685039370078741" right="0.19685039370078741" top="0" bottom="0" header="0.27559055118110237" footer="0.15748031496062992"/>
  <pageSetup paperSize="9" scale="6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1:AL82"/>
  <sheetViews>
    <sheetView topLeftCell="C1" zoomScale="55" zoomScaleNormal="55" zoomScaleSheetLayoutView="40" workbookViewId="0">
      <pane ySplit="5" topLeftCell="A30" activePane="bottomLeft" state="frozen"/>
      <selection activeCell="G15" sqref="G15"/>
      <selection pane="bottomLeft" activeCell="I3" sqref="I3:AL3"/>
    </sheetView>
  </sheetViews>
  <sheetFormatPr baseColWidth="10" defaultColWidth="9.140625" defaultRowHeight="27"/>
  <cols>
    <col min="1" max="1" width="1" style="5" customWidth="1"/>
    <col min="2" max="2" width="21.5703125" style="16" customWidth="1"/>
    <col min="3" max="3" width="31.28515625" style="16" customWidth="1"/>
    <col min="4" max="4" width="16.5703125" style="16" bestFit="1" customWidth="1"/>
    <col min="5" max="5" width="14.140625" style="42" customWidth="1"/>
    <col min="6" max="8" width="10.28515625" style="16" customWidth="1"/>
    <col min="9" max="9" width="5.140625" style="16" customWidth="1"/>
    <col min="10" max="10" width="4.85546875" style="16" customWidth="1"/>
    <col min="11" max="34" width="4.5703125" style="16" customWidth="1"/>
    <col min="35" max="38" width="4.5703125" style="5" customWidth="1"/>
    <col min="39" max="16384" width="9.140625" style="5"/>
  </cols>
  <sheetData>
    <row r="1" spans="1:38" ht="37.5" customHeight="1">
      <c r="B1" s="5"/>
      <c r="C1" s="5"/>
      <c r="D1" s="5"/>
      <c r="E1" s="23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</row>
    <row r="2" spans="1:38" ht="41.25" customHeight="1" thickBot="1">
      <c r="B2" s="462" t="s">
        <v>7</v>
      </c>
      <c r="C2" s="463"/>
      <c r="D2" s="463"/>
      <c r="E2" s="463"/>
      <c r="F2" s="463"/>
      <c r="G2" s="463"/>
      <c r="H2" s="463"/>
      <c r="I2" s="463"/>
      <c r="J2" s="463"/>
      <c r="K2" s="463"/>
      <c r="L2" s="463"/>
      <c r="M2" s="463"/>
      <c r="N2" s="463"/>
      <c r="O2" s="463"/>
      <c r="P2" s="463"/>
      <c r="Q2" s="463"/>
      <c r="R2" s="463"/>
      <c r="S2" s="463"/>
      <c r="T2" s="463"/>
      <c r="U2" s="463"/>
      <c r="V2" s="463"/>
      <c r="W2" s="463"/>
      <c r="X2" s="463"/>
      <c r="Y2" s="463"/>
      <c r="Z2" s="463"/>
      <c r="AA2" s="463"/>
      <c r="AB2" s="463"/>
      <c r="AC2" s="463"/>
      <c r="AD2" s="463"/>
      <c r="AE2" s="463"/>
      <c r="AF2" s="463"/>
      <c r="AG2" s="463"/>
      <c r="AH2" s="463"/>
      <c r="AI2" s="463"/>
      <c r="AJ2" s="463"/>
      <c r="AK2" s="463"/>
      <c r="AL2" s="463"/>
    </row>
    <row r="3" spans="1:38" ht="29.25" customHeight="1" thickBot="1">
      <c r="B3" s="24"/>
      <c r="C3" s="24"/>
      <c r="D3" s="24"/>
      <c r="E3" s="24"/>
      <c r="F3" s="24"/>
      <c r="G3" s="25"/>
      <c r="H3" s="26"/>
      <c r="I3" s="469">
        <v>40391</v>
      </c>
      <c r="J3" s="470"/>
      <c r="K3" s="470"/>
      <c r="L3" s="470"/>
      <c r="M3" s="470"/>
      <c r="N3" s="470"/>
      <c r="O3" s="470"/>
      <c r="P3" s="470"/>
      <c r="Q3" s="470"/>
      <c r="R3" s="470"/>
      <c r="S3" s="470"/>
      <c r="T3" s="470"/>
      <c r="U3" s="470"/>
      <c r="V3" s="470"/>
      <c r="W3" s="470"/>
      <c r="X3" s="470"/>
      <c r="Y3" s="470"/>
      <c r="Z3" s="470"/>
      <c r="AA3" s="470"/>
      <c r="AB3" s="470"/>
      <c r="AC3" s="470"/>
      <c r="AD3" s="470"/>
      <c r="AE3" s="470"/>
      <c r="AF3" s="470"/>
      <c r="AG3" s="470"/>
      <c r="AH3" s="470"/>
      <c r="AI3" s="470"/>
      <c r="AJ3" s="470"/>
      <c r="AK3" s="470"/>
      <c r="AL3" s="471"/>
    </row>
    <row r="4" spans="1:38" ht="26.25" customHeight="1" thickBot="1">
      <c r="B4" s="27"/>
      <c r="C4" s="27"/>
      <c r="D4" s="27"/>
      <c r="E4" s="27"/>
      <c r="F4" s="27"/>
      <c r="G4" s="28"/>
      <c r="H4" s="29"/>
      <c r="I4" s="74">
        <f>I3</f>
        <v>40391</v>
      </c>
      <c r="J4" s="74">
        <f t="shared" ref="J4:Y5" si="0">I4+1</f>
        <v>40392</v>
      </c>
      <c r="K4" s="74">
        <f t="shared" si="0"/>
        <v>40393</v>
      </c>
      <c r="L4" s="74">
        <f t="shared" si="0"/>
        <v>40394</v>
      </c>
      <c r="M4" s="74">
        <f t="shared" si="0"/>
        <v>40395</v>
      </c>
      <c r="N4" s="74">
        <f t="shared" si="0"/>
        <v>40396</v>
      </c>
      <c r="O4" s="74">
        <f>N4+1</f>
        <v>40397</v>
      </c>
      <c r="P4" s="74">
        <f t="shared" si="0"/>
        <v>40398</v>
      </c>
      <c r="Q4" s="74">
        <f t="shared" si="0"/>
        <v>40399</v>
      </c>
      <c r="R4" s="74">
        <f t="shared" si="0"/>
        <v>40400</v>
      </c>
      <c r="S4" s="74">
        <f t="shared" si="0"/>
        <v>40401</v>
      </c>
      <c r="T4" s="74">
        <f t="shared" si="0"/>
        <v>40402</v>
      </c>
      <c r="U4" s="74">
        <f t="shared" si="0"/>
        <v>40403</v>
      </c>
      <c r="V4" s="74">
        <f t="shared" si="0"/>
        <v>40404</v>
      </c>
      <c r="W4" s="74">
        <f t="shared" si="0"/>
        <v>40405</v>
      </c>
      <c r="X4" s="74">
        <f t="shared" si="0"/>
        <v>40406</v>
      </c>
      <c r="Y4" s="74">
        <f t="shared" si="0"/>
        <v>40407</v>
      </c>
      <c r="Z4" s="74">
        <f t="shared" ref="Z4:AH5" si="1">Y4+1</f>
        <v>40408</v>
      </c>
      <c r="AA4" s="74">
        <f t="shared" si="1"/>
        <v>40409</v>
      </c>
      <c r="AB4" s="74">
        <f t="shared" si="1"/>
        <v>40410</v>
      </c>
      <c r="AC4" s="74">
        <f t="shared" si="1"/>
        <v>40411</v>
      </c>
      <c r="AD4" s="74">
        <f t="shared" si="1"/>
        <v>40412</v>
      </c>
      <c r="AE4" s="74">
        <f t="shared" si="1"/>
        <v>40413</v>
      </c>
      <c r="AF4" s="74">
        <f t="shared" si="1"/>
        <v>40414</v>
      </c>
      <c r="AG4" s="74">
        <f t="shared" si="1"/>
        <v>40415</v>
      </c>
      <c r="AH4" s="74">
        <f t="shared" si="1"/>
        <v>40416</v>
      </c>
      <c r="AI4" s="74">
        <f t="shared" ref="AI4:AL5" si="2">AH4+1</f>
        <v>40417</v>
      </c>
      <c r="AJ4" s="74">
        <f t="shared" si="2"/>
        <v>40418</v>
      </c>
      <c r="AK4" s="74">
        <f t="shared" si="2"/>
        <v>40419</v>
      </c>
      <c r="AL4" s="74">
        <f t="shared" si="2"/>
        <v>40420</v>
      </c>
    </row>
    <row r="5" spans="1:38" ht="64.5" customHeight="1" thickBot="1">
      <c r="A5" s="30"/>
      <c r="B5" s="31" t="s">
        <v>1</v>
      </c>
      <c r="C5" s="32" t="s">
        <v>11</v>
      </c>
      <c r="D5" s="32" t="s">
        <v>10</v>
      </c>
      <c r="E5" s="32" t="s">
        <v>13</v>
      </c>
      <c r="F5" s="32" t="s">
        <v>3</v>
      </c>
      <c r="G5" s="467" t="s">
        <v>0</v>
      </c>
      <c r="H5" s="468"/>
      <c r="I5" s="33">
        <f>I3</f>
        <v>40391</v>
      </c>
      <c r="J5" s="33">
        <f>I5+1</f>
        <v>40392</v>
      </c>
      <c r="K5" s="33">
        <f t="shared" si="0"/>
        <v>40393</v>
      </c>
      <c r="L5" s="33">
        <f t="shared" si="0"/>
        <v>40394</v>
      </c>
      <c r="M5" s="33">
        <f t="shared" si="0"/>
        <v>40395</v>
      </c>
      <c r="N5" s="33">
        <f t="shared" si="0"/>
        <v>40396</v>
      </c>
      <c r="O5" s="33">
        <f t="shared" si="0"/>
        <v>40397</v>
      </c>
      <c r="P5" s="33">
        <f t="shared" si="0"/>
        <v>40398</v>
      </c>
      <c r="Q5" s="33">
        <f t="shared" si="0"/>
        <v>40399</v>
      </c>
      <c r="R5" s="33">
        <f t="shared" si="0"/>
        <v>40400</v>
      </c>
      <c r="S5" s="33">
        <f t="shared" si="0"/>
        <v>40401</v>
      </c>
      <c r="T5" s="33">
        <f t="shared" si="0"/>
        <v>40402</v>
      </c>
      <c r="U5" s="33">
        <f t="shared" si="0"/>
        <v>40403</v>
      </c>
      <c r="V5" s="33">
        <f t="shared" si="0"/>
        <v>40404</v>
      </c>
      <c r="W5" s="33">
        <f t="shared" si="0"/>
        <v>40405</v>
      </c>
      <c r="X5" s="33">
        <f t="shared" si="0"/>
        <v>40406</v>
      </c>
      <c r="Y5" s="33">
        <f t="shared" si="0"/>
        <v>40407</v>
      </c>
      <c r="Z5" s="33">
        <f t="shared" si="1"/>
        <v>40408</v>
      </c>
      <c r="AA5" s="33">
        <f t="shared" si="1"/>
        <v>40409</v>
      </c>
      <c r="AB5" s="33">
        <f t="shared" si="1"/>
        <v>40410</v>
      </c>
      <c r="AC5" s="33">
        <f t="shared" si="1"/>
        <v>40411</v>
      </c>
      <c r="AD5" s="33">
        <f t="shared" si="1"/>
        <v>40412</v>
      </c>
      <c r="AE5" s="33">
        <f t="shared" si="1"/>
        <v>40413</v>
      </c>
      <c r="AF5" s="33">
        <f t="shared" si="1"/>
        <v>40414</v>
      </c>
      <c r="AG5" s="33">
        <f t="shared" si="1"/>
        <v>40415</v>
      </c>
      <c r="AH5" s="33">
        <f t="shared" si="1"/>
        <v>40416</v>
      </c>
      <c r="AI5" s="33">
        <f t="shared" si="2"/>
        <v>40417</v>
      </c>
      <c r="AJ5" s="33">
        <f t="shared" si="2"/>
        <v>40418</v>
      </c>
      <c r="AK5" s="33">
        <f t="shared" si="2"/>
        <v>40419</v>
      </c>
      <c r="AL5" s="33">
        <f t="shared" si="2"/>
        <v>40420</v>
      </c>
    </row>
    <row r="6" spans="1:38" ht="27" customHeight="1">
      <c r="A6" s="30"/>
      <c r="B6" s="464" t="s">
        <v>16</v>
      </c>
      <c r="C6" s="19"/>
      <c r="D6" s="19"/>
      <c r="E6" s="34"/>
      <c r="F6" s="19"/>
      <c r="G6" s="19"/>
      <c r="H6" s="19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</row>
    <row r="7" spans="1:38" ht="27" customHeight="1">
      <c r="A7" s="30"/>
      <c r="B7" s="465"/>
      <c r="C7" s="14"/>
      <c r="D7" s="14"/>
      <c r="E7" s="36"/>
      <c r="F7" s="14"/>
      <c r="G7" s="14"/>
      <c r="H7" s="14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</row>
    <row r="8" spans="1:38" ht="27" customHeight="1">
      <c r="A8" s="30"/>
      <c r="B8" s="465"/>
      <c r="C8" s="14"/>
      <c r="D8" s="14"/>
      <c r="E8" s="36"/>
      <c r="F8" s="14"/>
      <c r="G8" s="14"/>
      <c r="H8" s="14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37"/>
      <c r="AG8" s="37"/>
      <c r="AH8" s="37"/>
      <c r="AI8" s="15"/>
      <c r="AJ8" s="15"/>
      <c r="AK8" s="15"/>
      <c r="AL8" s="15"/>
    </row>
    <row r="9" spans="1:38" ht="27" customHeight="1">
      <c r="A9" s="30"/>
      <c r="B9" s="465"/>
      <c r="C9" s="14"/>
      <c r="D9" s="14"/>
      <c r="E9" s="36"/>
      <c r="F9" s="14"/>
      <c r="G9" s="14"/>
      <c r="H9" s="1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37"/>
      <c r="AG9" s="37"/>
      <c r="AH9" s="37"/>
      <c r="AI9" s="15"/>
      <c r="AK9" s="15"/>
      <c r="AL9" s="15"/>
    </row>
    <row r="10" spans="1:38" ht="27" customHeight="1">
      <c r="A10" s="30"/>
      <c r="B10" s="465"/>
      <c r="C10" s="49"/>
      <c r="D10" s="49"/>
      <c r="E10" s="65"/>
      <c r="F10" s="49"/>
      <c r="G10" s="14"/>
      <c r="H10" s="14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5"/>
      <c r="AG10" s="55"/>
      <c r="AH10" s="55"/>
      <c r="AI10" s="55"/>
      <c r="AJ10" s="15"/>
      <c r="AK10" s="53"/>
      <c r="AL10" s="53"/>
    </row>
    <row r="11" spans="1:38" ht="27" customHeight="1">
      <c r="A11" s="30"/>
      <c r="B11" s="465"/>
      <c r="C11" s="49"/>
      <c r="D11" s="49"/>
      <c r="E11" s="65"/>
      <c r="F11" s="49"/>
      <c r="G11" s="49"/>
      <c r="H11" s="49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5"/>
      <c r="AG11" s="55"/>
      <c r="AH11" s="55"/>
      <c r="AI11" s="55"/>
      <c r="AJ11" s="55"/>
      <c r="AK11" s="15"/>
      <c r="AL11" s="53"/>
    </row>
    <row r="12" spans="1:38" ht="30" customHeight="1" thickBot="1">
      <c r="A12" s="30"/>
      <c r="B12" s="466"/>
      <c r="C12" s="21"/>
      <c r="D12" s="21"/>
      <c r="E12" s="48"/>
      <c r="F12" s="21"/>
      <c r="G12" s="21"/>
      <c r="H12" s="21"/>
      <c r="I12" s="22"/>
      <c r="J12" s="22"/>
      <c r="K12" s="22"/>
      <c r="L12" s="75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53"/>
    </row>
    <row r="13" spans="1:38" ht="30" customHeight="1">
      <c r="A13" s="30"/>
      <c r="B13" s="464" t="s">
        <v>27</v>
      </c>
      <c r="C13" s="19"/>
      <c r="D13" s="19"/>
      <c r="E13" s="19"/>
      <c r="F13" s="19"/>
      <c r="G13" s="19"/>
      <c r="H13" s="19"/>
      <c r="I13" s="19"/>
      <c r="J13" s="19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38"/>
    </row>
    <row r="14" spans="1:38" ht="27" customHeight="1">
      <c r="B14" s="465"/>
      <c r="C14" s="14"/>
      <c r="D14" s="14"/>
      <c r="E14" s="14"/>
      <c r="F14" s="14"/>
      <c r="G14" s="14"/>
      <c r="H14" s="14"/>
      <c r="I14" s="14"/>
      <c r="J14" s="14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37"/>
      <c r="Z14" s="37"/>
      <c r="AA14" s="37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39"/>
    </row>
    <row r="15" spans="1:38" ht="27" customHeight="1">
      <c r="B15" s="465"/>
      <c r="C15" s="14"/>
      <c r="D15" s="14"/>
      <c r="E15" s="14"/>
      <c r="F15" s="14"/>
      <c r="G15" s="14"/>
      <c r="H15" s="14"/>
      <c r="I15" s="14"/>
      <c r="J15" s="14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37"/>
      <c r="Z15" s="37"/>
      <c r="AA15" s="37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39"/>
    </row>
    <row r="16" spans="1:38" ht="27" customHeight="1">
      <c r="B16" s="465"/>
      <c r="C16" s="14"/>
      <c r="D16" s="14"/>
      <c r="E16" s="14"/>
      <c r="F16" s="14"/>
      <c r="G16" s="14"/>
      <c r="H16" s="14"/>
      <c r="I16" s="14"/>
      <c r="J16" s="14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37"/>
      <c r="Z16" s="37"/>
      <c r="AA16" s="37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39"/>
    </row>
    <row r="17" spans="2:38" ht="27" customHeight="1">
      <c r="B17" s="465"/>
      <c r="C17" s="14"/>
      <c r="D17" s="14"/>
      <c r="E17" s="14"/>
      <c r="F17" s="14"/>
      <c r="G17" s="14"/>
      <c r="H17" s="14"/>
      <c r="I17" s="14"/>
      <c r="J17" s="14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37"/>
      <c r="Z17" s="37"/>
      <c r="AA17" s="37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39"/>
    </row>
    <row r="18" spans="2:38" ht="27" customHeight="1">
      <c r="B18" s="465"/>
      <c r="C18" s="14"/>
      <c r="D18" s="14"/>
      <c r="E18" s="14"/>
      <c r="F18" s="14"/>
      <c r="G18" s="14"/>
      <c r="H18" s="14"/>
      <c r="I18" s="14"/>
      <c r="J18" s="14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37"/>
      <c r="Z18" s="37"/>
      <c r="AA18" s="37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39"/>
    </row>
    <row r="19" spans="2:38" ht="27" customHeight="1">
      <c r="B19" s="465"/>
      <c r="C19" s="14"/>
      <c r="D19" s="14"/>
      <c r="E19" s="14"/>
      <c r="F19" s="14"/>
      <c r="G19" s="14"/>
      <c r="H19" s="14"/>
      <c r="I19" s="14"/>
      <c r="J19" s="14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37"/>
      <c r="Z19" s="37"/>
      <c r="AA19" s="37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39"/>
    </row>
    <row r="20" spans="2:38" ht="27" customHeight="1">
      <c r="B20" s="465"/>
      <c r="C20" s="14"/>
      <c r="D20" s="14"/>
      <c r="E20" s="14"/>
      <c r="F20" s="14"/>
      <c r="G20" s="14"/>
      <c r="H20" s="14"/>
      <c r="I20" s="14"/>
      <c r="J20" s="14"/>
      <c r="K20" s="15"/>
      <c r="L20" s="15"/>
      <c r="M20" s="15"/>
      <c r="N20" s="15"/>
      <c r="O20" s="15"/>
      <c r="P20" s="15"/>
      <c r="Q20" s="15"/>
      <c r="R20" s="45"/>
      <c r="S20" s="15"/>
      <c r="T20" s="15"/>
      <c r="U20" s="15"/>
      <c r="V20" s="15"/>
      <c r="W20" s="15"/>
      <c r="X20" s="15"/>
      <c r="Y20" s="37"/>
      <c r="Z20" s="37"/>
      <c r="AA20" s="37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39"/>
    </row>
    <row r="21" spans="2:38" ht="27" customHeight="1">
      <c r="B21" s="465"/>
      <c r="C21" s="14"/>
      <c r="D21" s="14"/>
      <c r="E21" s="14"/>
      <c r="F21" s="14"/>
      <c r="G21" s="14"/>
      <c r="H21" s="14"/>
      <c r="I21" s="14"/>
      <c r="J21" s="14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37"/>
      <c r="Z21" s="37"/>
      <c r="AA21" s="37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39"/>
    </row>
    <row r="22" spans="2:38" ht="27" customHeight="1" thickBot="1">
      <c r="B22" s="466"/>
      <c r="C22" s="21"/>
      <c r="D22" s="21"/>
      <c r="E22" s="21"/>
      <c r="F22" s="21"/>
      <c r="G22" s="21"/>
      <c r="H22" s="21"/>
      <c r="I22" s="21"/>
      <c r="J22" s="21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40"/>
      <c r="Z22" s="40"/>
      <c r="AA22" s="40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41"/>
    </row>
    <row r="23" spans="2:38" ht="27" customHeight="1">
      <c r="B23" s="464" t="s">
        <v>28</v>
      </c>
      <c r="C23" s="19"/>
      <c r="D23" s="19"/>
      <c r="E23" s="19"/>
      <c r="F23" s="19"/>
      <c r="G23" s="19"/>
      <c r="H23" s="19"/>
      <c r="I23" s="19"/>
      <c r="J23" s="19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35"/>
      <c r="Z23" s="35"/>
      <c r="AA23" s="35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38"/>
    </row>
    <row r="24" spans="2:38" ht="27" customHeight="1">
      <c r="B24" s="465"/>
      <c r="C24" s="14"/>
      <c r="D24" s="14"/>
      <c r="E24" s="14"/>
      <c r="F24" s="14"/>
      <c r="G24" s="14"/>
      <c r="H24" s="14"/>
      <c r="I24" s="14"/>
      <c r="J24" s="14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37"/>
      <c r="Z24" s="37"/>
      <c r="AA24" s="37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39"/>
    </row>
    <row r="25" spans="2:38" ht="27" customHeight="1">
      <c r="B25" s="465"/>
      <c r="C25" s="14"/>
      <c r="D25" s="14"/>
      <c r="E25" s="14"/>
      <c r="F25" s="14"/>
      <c r="G25" s="14"/>
      <c r="H25" s="14"/>
      <c r="I25" s="14"/>
      <c r="J25" s="14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37"/>
      <c r="Z25" s="44"/>
      <c r="AA25" s="37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39"/>
    </row>
    <row r="26" spans="2:38" ht="28.5" customHeight="1">
      <c r="B26" s="465"/>
      <c r="C26" s="14"/>
      <c r="D26" s="14"/>
      <c r="E26" s="14"/>
      <c r="F26" s="14"/>
      <c r="G26" s="14"/>
      <c r="H26" s="14"/>
      <c r="I26" s="14"/>
      <c r="J26" s="14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37"/>
      <c r="Z26" s="37"/>
      <c r="AA26" s="37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39"/>
    </row>
    <row r="27" spans="2:38" ht="28.5" customHeight="1">
      <c r="B27" s="465"/>
      <c r="C27" s="14"/>
      <c r="D27" s="14"/>
      <c r="E27" s="14"/>
      <c r="F27" s="14"/>
      <c r="G27" s="14"/>
      <c r="H27" s="14"/>
      <c r="I27" s="14"/>
      <c r="J27" s="14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37"/>
      <c r="Z27" s="37"/>
      <c r="AA27" s="37"/>
      <c r="AB27" s="15"/>
      <c r="AC27" s="15"/>
      <c r="AD27" s="44"/>
      <c r="AE27" s="15"/>
      <c r="AF27" s="15"/>
      <c r="AG27" s="15"/>
      <c r="AH27" s="15"/>
      <c r="AI27" s="15"/>
      <c r="AJ27" s="15"/>
      <c r="AK27" s="15"/>
      <c r="AL27" s="39"/>
    </row>
    <row r="28" spans="2:38" ht="28.5" customHeight="1">
      <c r="B28" s="465"/>
      <c r="C28" s="14"/>
      <c r="D28" s="14"/>
      <c r="E28" s="14"/>
      <c r="F28" s="14"/>
      <c r="G28" s="14"/>
      <c r="H28" s="14"/>
      <c r="I28" s="14"/>
      <c r="J28" s="14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37"/>
      <c r="Z28" s="37"/>
      <c r="AA28" s="37"/>
      <c r="AB28" s="37"/>
      <c r="AC28" s="37"/>
      <c r="AD28" s="37"/>
      <c r="AE28" s="37"/>
      <c r="AF28" s="15"/>
      <c r="AG28" s="15"/>
      <c r="AH28" s="15"/>
      <c r="AI28" s="15"/>
      <c r="AJ28" s="15"/>
      <c r="AK28" s="15"/>
      <c r="AL28" s="39"/>
    </row>
    <row r="29" spans="2:38" ht="24" customHeight="1">
      <c r="B29" s="465"/>
      <c r="C29" s="14"/>
      <c r="D29" s="14"/>
      <c r="E29" s="14"/>
      <c r="F29" s="14"/>
      <c r="G29" s="14"/>
      <c r="H29" s="14"/>
      <c r="I29" s="14"/>
      <c r="J29" s="14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37"/>
      <c r="Z29" s="37"/>
      <c r="AA29" s="37"/>
      <c r="AB29" s="37"/>
      <c r="AC29" s="37"/>
      <c r="AD29" s="37"/>
      <c r="AE29" s="37"/>
      <c r="AF29" s="15"/>
      <c r="AG29" s="15"/>
      <c r="AH29" s="15"/>
      <c r="AI29" s="15"/>
      <c r="AJ29" s="15"/>
      <c r="AK29" s="15"/>
      <c r="AL29" s="39"/>
    </row>
    <row r="30" spans="2:38" ht="27" customHeight="1">
      <c r="B30" s="465"/>
      <c r="C30" s="14"/>
      <c r="D30" s="14"/>
      <c r="E30" s="14"/>
      <c r="F30" s="14"/>
      <c r="G30" s="14"/>
      <c r="H30" s="14"/>
      <c r="I30" s="14"/>
      <c r="J30" s="14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37"/>
      <c r="Z30" s="37"/>
      <c r="AA30" s="37"/>
      <c r="AB30" s="37"/>
      <c r="AC30" s="37"/>
      <c r="AD30" s="37"/>
      <c r="AE30" s="37"/>
      <c r="AF30" s="15"/>
      <c r="AG30" s="15"/>
      <c r="AH30" s="15"/>
      <c r="AI30" s="15"/>
      <c r="AJ30" s="15"/>
      <c r="AK30" s="15"/>
      <c r="AL30" s="39"/>
    </row>
    <row r="31" spans="2:38" ht="27" customHeight="1" thickBot="1">
      <c r="B31" s="465"/>
      <c r="C31" s="49"/>
      <c r="D31" s="49"/>
      <c r="E31" s="49"/>
      <c r="F31" s="49"/>
      <c r="G31" s="49"/>
      <c r="H31" s="49"/>
      <c r="I31" s="49"/>
      <c r="J31" s="49"/>
      <c r="K31" s="53"/>
      <c r="L31" s="53"/>
      <c r="M31" s="53"/>
      <c r="N31" s="53"/>
      <c r="O31" s="53"/>
      <c r="P31" s="54"/>
      <c r="Q31" s="53"/>
      <c r="R31" s="53"/>
      <c r="S31" s="53"/>
      <c r="T31" s="53"/>
      <c r="U31" s="53"/>
      <c r="V31" s="53"/>
      <c r="W31" s="53"/>
      <c r="X31" s="53"/>
      <c r="Y31" s="55"/>
      <c r="Z31" s="55"/>
      <c r="AA31" s="55"/>
      <c r="AB31" s="53"/>
      <c r="AC31" s="53"/>
      <c r="AD31" s="53"/>
      <c r="AE31" s="53"/>
      <c r="AF31" s="53"/>
      <c r="AG31" s="53"/>
      <c r="AH31" s="53"/>
      <c r="AI31" s="56"/>
      <c r="AJ31" s="53"/>
      <c r="AK31" s="53"/>
      <c r="AL31" s="57"/>
    </row>
    <row r="32" spans="2:38" ht="33" customHeight="1">
      <c r="B32" s="464" t="s">
        <v>29</v>
      </c>
      <c r="C32" s="59"/>
      <c r="D32" s="60"/>
      <c r="E32" s="61"/>
      <c r="F32" s="19"/>
      <c r="G32" s="19"/>
      <c r="H32" s="19"/>
      <c r="I32" s="19"/>
      <c r="J32" s="19"/>
      <c r="K32" s="20"/>
      <c r="L32" s="20"/>
      <c r="M32" s="20"/>
      <c r="N32" s="20"/>
      <c r="O32" s="62"/>
      <c r="P32" s="20"/>
      <c r="Q32" s="20"/>
      <c r="R32" s="20"/>
      <c r="S32" s="20"/>
      <c r="T32" s="20"/>
      <c r="U32" s="20"/>
      <c r="V32" s="20"/>
      <c r="W32" s="20"/>
      <c r="X32" s="20"/>
      <c r="Y32" s="35"/>
      <c r="Z32" s="35"/>
      <c r="AA32" s="35"/>
      <c r="AB32" s="20"/>
      <c r="AC32" s="20"/>
      <c r="AD32" s="63"/>
      <c r="AE32" s="20"/>
      <c r="AF32" s="20"/>
      <c r="AG32" s="20"/>
      <c r="AH32" s="20"/>
      <c r="AI32" s="20"/>
      <c r="AJ32" s="20"/>
      <c r="AK32" s="20"/>
      <c r="AL32" s="38"/>
    </row>
    <row r="33" spans="2:38" ht="27" customHeight="1">
      <c r="B33" s="465"/>
      <c r="C33" s="50"/>
      <c r="D33" s="49"/>
      <c r="E33" s="52"/>
      <c r="F33" s="17"/>
      <c r="G33" s="17"/>
      <c r="H33" s="17"/>
      <c r="I33" s="14"/>
      <c r="J33" s="14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37"/>
      <c r="Z33" s="37"/>
      <c r="AA33" s="37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39"/>
    </row>
    <row r="34" spans="2:38" ht="27" customHeight="1">
      <c r="B34" s="465"/>
      <c r="C34" s="50"/>
      <c r="D34" s="49"/>
      <c r="E34" s="52"/>
      <c r="F34" s="17"/>
      <c r="G34" s="17"/>
      <c r="H34" s="17"/>
      <c r="I34" s="14"/>
      <c r="J34" s="14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37"/>
      <c r="Z34" s="37"/>
      <c r="AA34" s="37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39"/>
    </row>
    <row r="35" spans="2:38" ht="27" customHeight="1">
      <c r="B35" s="465"/>
      <c r="C35" s="50"/>
      <c r="D35" s="49"/>
      <c r="E35" s="52"/>
      <c r="F35" s="17"/>
      <c r="G35" s="17"/>
      <c r="H35" s="17"/>
      <c r="I35" s="14"/>
      <c r="J35" s="14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37"/>
      <c r="Z35" s="37"/>
      <c r="AA35" s="37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39"/>
    </row>
    <row r="36" spans="2:38" ht="27" customHeight="1">
      <c r="B36" s="465"/>
      <c r="C36" s="50"/>
      <c r="D36" s="49"/>
      <c r="E36" s="52"/>
      <c r="F36" s="17"/>
      <c r="G36" s="17"/>
      <c r="H36" s="17"/>
      <c r="I36" s="14"/>
      <c r="J36" s="14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37"/>
      <c r="Z36" s="37"/>
      <c r="AA36" s="37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39"/>
    </row>
    <row r="37" spans="2:38" ht="27" customHeight="1">
      <c r="B37" s="465"/>
      <c r="C37" s="50"/>
      <c r="D37" s="49"/>
      <c r="E37" s="52"/>
      <c r="F37" s="14"/>
      <c r="G37" s="14"/>
      <c r="H37" s="14"/>
      <c r="I37" s="14"/>
      <c r="J37" s="14"/>
      <c r="K37" s="15"/>
      <c r="L37" s="15"/>
      <c r="M37" s="15"/>
      <c r="N37" s="15"/>
      <c r="O37" s="64"/>
      <c r="P37" s="15"/>
      <c r="Q37" s="15"/>
      <c r="R37" s="15"/>
      <c r="S37" s="15"/>
      <c r="T37" s="15"/>
      <c r="U37" s="15"/>
      <c r="V37" s="15"/>
      <c r="W37" s="15"/>
      <c r="X37" s="15"/>
      <c r="Y37" s="37"/>
      <c r="Z37" s="37"/>
      <c r="AA37" s="37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39"/>
    </row>
    <row r="38" spans="2:38" ht="27" customHeight="1">
      <c r="B38" s="465"/>
      <c r="C38" s="50"/>
      <c r="D38" s="49"/>
      <c r="E38" s="52"/>
      <c r="F38" s="14"/>
      <c r="G38" s="14"/>
      <c r="H38" s="14"/>
      <c r="I38" s="14"/>
      <c r="J38" s="14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37"/>
      <c r="Z38" s="37"/>
      <c r="AA38" s="37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39"/>
    </row>
    <row r="39" spans="2:38" ht="27" customHeight="1">
      <c r="B39" s="465"/>
      <c r="C39" s="50"/>
      <c r="D39" s="49"/>
      <c r="E39" s="52"/>
      <c r="F39" s="14"/>
      <c r="G39" s="14"/>
      <c r="H39" s="14"/>
      <c r="I39" s="14"/>
      <c r="J39" s="14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37"/>
      <c r="Z39" s="37"/>
      <c r="AA39" s="37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39"/>
    </row>
    <row r="40" spans="2:38" ht="27" customHeight="1">
      <c r="B40" s="465"/>
      <c r="C40" s="50"/>
      <c r="D40" s="49"/>
      <c r="E40" s="52"/>
      <c r="F40" s="14"/>
      <c r="G40" s="14"/>
      <c r="H40" s="14"/>
      <c r="I40" s="14"/>
      <c r="J40" s="14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37"/>
      <c r="Z40" s="37"/>
      <c r="AA40" s="37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39"/>
    </row>
    <row r="41" spans="2:38" ht="27" customHeight="1">
      <c r="B41" s="465"/>
      <c r="C41" s="50"/>
      <c r="D41" s="49"/>
      <c r="E41" s="52"/>
      <c r="F41" s="14"/>
      <c r="G41" s="14"/>
      <c r="H41" s="14"/>
      <c r="I41" s="14"/>
      <c r="J41" s="14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37"/>
      <c r="Z41" s="37"/>
      <c r="AA41" s="37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39"/>
    </row>
    <row r="42" spans="2:38" ht="27" customHeight="1">
      <c r="B42" s="465"/>
      <c r="C42" s="51"/>
      <c r="D42" s="49"/>
      <c r="E42" s="14"/>
      <c r="F42" s="14"/>
      <c r="G42" s="14"/>
      <c r="H42" s="14"/>
      <c r="I42" s="14"/>
      <c r="J42" s="14"/>
      <c r="K42" s="15"/>
      <c r="L42" s="15"/>
      <c r="M42" s="15"/>
      <c r="N42" s="15"/>
      <c r="O42" s="64"/>
      <c r="P42" s="15"/>
      <c r="Q42" s="15"/>
      <c r="R42" s="15"/>
      <c r="S42" s="15"/>
      <c r="T42" s="15"/>
      <c r="U42" s="15"/>
      <c r="V42" s="15"/>
      <c r="W42" s="15"/>
      <c r="X42" s="15"/>
      <c r="Y42" s="37"/>
      <c r="Z42" s="37"/>
      <c r="AA42" s="37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39"/>
    </row>
    <row r="43" spans="2:38" ht="27" customHeight="1">
      <c r="B43" s="465"/>
      <c r="C43" s="51"/>
      <c r="D43" s="49"/>
      <c r="E43" s="14"/>
      <c r="F43" s="14"/>
      <c r="G43" s="14"/>
      <c r="H43" s="14"/>
      <c r="I43" s="14"/>
      <c r="J43" s="14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37"/>
      <c r="Z43" s="37"/>
      <c r="AA43" s="37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39"/>
    </row>
    <row r="44" spans="2:38" ht="2.25" hidden="1" customHeight="1">
      <c r="B44" s="466"/>
      <c r="C44" s="21"/>
      <c r="D44" s="21"/>
      <c r="E44" s="21"/>
      <c r="F44" s="21"/>
      <c r="G44" s="21"/>
      <c r="H44" s="21"/>
      <c r="I44" s="21"/>
      <c r="J44" s="21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40"/>
      <c r="Z44" s="40"/>
      <c r="AA44" s="40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41"/>
    </row>
    <row r="45" spans="2:38" ht="28.5" customHeight="1">
      <c r="B45" s="46"/>
      <c r="C45" s="17"/>
      <c r="D45" s="17"/>
      <c r="E45" s="17"/>
      <c r="F45" s="17"/>
      <c r="G45" s="17"/>
      <c r="H45" s="17"/>
      <c r="I45" s="17"/>
      <c r="J45" s="17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43"/>
      <c r="Z45" s="43"/>
      <c r="AA45" s="43"/>
      <c r="AB45" s="18"/>
      <c r="AC45" s="18"/>
      <c r="AD45" s="58"/>
      <c r="AE45" s="18"/>
      <c r="AF45" s="18"/>
      <c r="AG45" s="18"/>
      <c r="AH45" s="18"/>
      <c r="AI45" s="18"/>
      <c r="AJ45" s="18"/>
      <c r="AK45" s="18"/>
      <c r="AL45" s="18"/>
    </row>
    <row r="46" spans="2:38" ht="28.5" customHeight="1">
      <c r="B46" s="46"/>
      <c r="C46" s="14"/>
      <c r="D46" s="14"/>
      <c r="E46" s="14"/>
      <c r="F46" s="14"/>
      <c r="G46" s="14"/>
      <c r="H46" s="14"/>
      <c r="I46" s="14"/>
      <c r="J46" s="14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37"/>
      <c r="Z46" s="37"/>
      <c r="AA46" s="37"/>
      <c r="AB46" s="15"/>
      <c r="AC46" s="15"/>
      <c r="AD46" s="15"/>
      <c r="AE46" s="45"/>
      <c r="AF46" s="15"/>
      <c r="AG46" s="15"/>
      <c r="AH46" s="15"/>
      <c r="AI46" s="15"/>
      <c r="AJ46" s="15"/>
      <c r="AK46" s="15"/>
      <c r="AL46" s="15"/>
    </row>
    <row r="47" spans="2:38" ht="27" customHeight="1">
      <c r="B47" s="46"/>
      <c r="C47" s="14"/>
      <c r="D47" s="14"/>
      <c r="E47" s="14"/>
      <c r="F47" s="14"/>
      <c r="G47" s="14"/>
      <c r="H47" s="14"/>
      <c r="I47" s="14"/>
      <c r="J47" s="14"/>
      <c r="K47" s="44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37"/>
      <c r="Z47" s="37"/>
      <c r="AA47" s="37"/>
      <c r="AB47" s="15"/>
      <c r="AC47" s="15"/>
      <c r="AD47" s="15"/>
      <c r="AE47" s="15"/>
      <c r="AF47" s="45"/>
      <c r="AG47" s="15"/>
      <c r="AH47" s="15"/>
      <c r="AI47" s="15"/>
      <c r="AJ47" s="15"/>
      <c r="AK47" s="15"/>
      <c r="AL47" s="15"/>
    </row>
    <row r="48" spans="2:38" ht="24" customHeight="1">
      <c r="B48" s="46"/>
      <c r="C48" s="14"/>
      <c r="D48" s="14"/>
      <c r="E48" s="14"/>
      <c r="F48" s="14"/>
      <c r="G48" s="14"/>
      <c r="H48" s="14"/>
      <c r="I48" s="14"/>
      <c r="J48" s="14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37"/>
      <c r="Z48" s="37"/>
      <c r="AA48" s="37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</row>
    <row r="49" spans="2:38" ht="27" customHeight="1" thickBot="1">
      <c r="B49" s="47"/>
      <c r="C49" s="14"/>
      <c r="D49" s="14"/>
      <c r="E49" s="14"/>
      <c r="F49" s="14"/>
      <c r="G49" s="14"/>
      <c r="H49" s="14"/>
      <c r="I49" s="14"/>
      <c r="J49" s="14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37"/>
      <c r="Z49" s="37"/>
      <c r="AA49" s="37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</row>
    <row r="50" spans="2:38" ht="27" customHeight="1">
      <c r="B50" s="464"/>
      <c r="C50" s="14"/>
      <c r="D50" s="14"/>
      <c r="E50" s="14"/>
      <c r="F50" s="14"/>
      <c r="G50" s="14"/>
      <c r="H50" s="14"/>
      <c r="I50" s="14"/>
      <c r="J50" s="14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45"/>
      <c r="X50" s="15"/>
      <c r="Y50" s="37"/>
      <c r="Z50" s="37"/>
      <c r="AA50" s="37"/>
      <c r="AB50" s="15"/>
      <c r="AC50" s="15"/>
      <c r="AD50" s="15"/>
      <c r="AE50" s="15"/>
      <c r="AF50" s="45"/>
      <c r="AG50" s="15"/>
      <c r="AH50" s="15"/>
      <c r="AI50" s="15"/>
      <c r="AJ50" s="15"/>
      <c r="AK50" s="15"/>
      <c r="AL50" s="15"/>
    </row>
    <row r="51" spans="2:38" ht="27" customHeight="1">
      <c r="B51" s="465"/>
      <c r="C51" s="14"/>
      <c r="D51" s="14"/>
      <c r="E51" s="14"/>
      <c r="F51" s="14"/>
      <c r="G51" s="14"/>
      <c r="H51" s="14"/>
      <c r="I51" s="14"/>
      <c r="J51" s="14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37"/>
      <c r="Z51" s="37"/>
      <c r="AA51" s="37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</row>
    <row r="52" spans="2:38" ht="27" customHeight="1">
      <c r="B52" s="465"/>
      <c r="C52" s="14"/>
      <c r="D52" s="14"/>
      <c r="E52" s="14"/>
      <c r="F52" s="14"/>
      <c r="G52" s="14"/>
      <c r="H52" s="14"/>
      <c r="I52" s="14"/>
      <c r="J52" s="14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37"/>
      <c r="Z52" s="37"/>
      <c r="AA52" s="37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</row>
    <row r="53" spans="2:38" ht="27" customHeight="1">
      <c r="B53" s="465"/>
      <c r="C53" s="14"/>
      <c r="D53" s="14"/>
      <c r="E53" s="14"/>
      <c r="F53" s="14"/>
      <c r="G53" s="14"/>
      <c r="H53" s="14"/>
      <c r="I53" s="14"/>
      <c r="J53" s="14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37"/>
      <c r="Z53" s="37"/>
      <c r="AA53" s="37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</row>
    <row r="54" spans="2:38" ht="27" customHeight="1">
      <c r="B54" s="465"/>
      <c r="C54" s="14"/>
      <c r="D54" s="14"/>
      <c r="E54" s="14"/>
      <c r="F54" s="14"/>
      <c r="G54" s="14"/>
      <c r="H54" s="14"/>
      <c r="I54" s="14"/>
      <c r="J54" s="14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37"/>
      <c r="Z54" s="37"/>
      <c r="AA54" s="37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</row>
    <row r="55" spans="2:38" ht="27" customHeight="1">
      <c r="B55" s="465"/>
      <c r="C55" s="14"/>
      <c r="D55" s="14"/>
      <c r="E55" s="14"/>
      <c r="F55" s="14"/>
      <c r="G55" s="14"/>
      <c r="H55" s="14"/>
      <c r="I55" s="14"/>
      <c r="J55" s="14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37"/>
      <c r="Z55" s="37"/>
      <c r="AA55" s="37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</row>
    <row r="56" spans="2:38" ht="27" customHeight="1">
      <c r="B56" s="465"/>
      <c r="C56" s="14"/>
      <c r="D56" s="14"/>
      <c r="E56" s="14"/>
      <c r="F56" s="14"/>
      <c r="G56" s="14"/>
      <c r="H56" s="14"/>
      <c r="I56" s="14"/>
      <c r="J56" s="14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37"/>
      <c r="Z56" s="37"/>
      <c r="AA56" s="37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</row>
    <row r="57" spans="2:38" ht="27" customHeight="1">
      <c r="B57" s="465"/>
      <c r="C57" s="14"/>
      <c r="D57" s="14"/>
      <c r="E57" s="14"/>
      <c r="F57" s="14"/>
      <c r="G57" s="14"/>
      <c r="H57" s="14"/>
      <c r="I57" s="14"/>
      <c r="J57" s="14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37"/>
      <c r="Z57" s="37"/>
      <c r="AA57" s="37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</row>
    <row r="58" spans="2:38" ht="27" customHeight="1">
      <c r="B58" s="465"/>
      <c r="C58" s="14"/>
      <c r="D58" s="14"/>
      <c r="E58" s="14"/>
      <c r="F58" s="14"/>
      <c r="G58" s="14"/>
      <c r="H58" s="14"/>
      <c r="I58" s="14"/>
      <c r="J58" s="14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37"/>
      <c r="Z58" s="37"/>
      <c r="AA58" s="37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</row>
    <row r="59" spans="2:38" ht="27" customHeight="1">
      <c r="B59" s="465"/>
      <c r="C59" s="14"/>
      <c r="D59" s="14"/>
      <c r="E59" s="14"/>
      <c r="F59" s="14"/>
      <c r="G59" s="14"/>
      <c r="H59" s="14"/>
      <c r="I59" s="14"/>
      <c r="J59" s="14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37"/>
      <c r="Z59" s="37"/>
      <c r="AA59" s="37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</row>
    <row r="60" spans="2:38" ht="27" customHeight="1">
      <c r="B60" s="465"/>
      <c r="C60" s="14"/>
      <c r="D60" s="14"/>
      <c r="E60" s="14"/>
      <c r="F60" s="14"/>
      <c r="G60" s="14"/>
      <c r="H60" s="14"/>
      <c r="I60" s="14"/>
      <c r="J60" s="14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37"/>
      <c r="Z60" s="37"/>
      <c r="AA60" s="37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</row>
    <row r="61" spans="2:38" ht="27" customHeight="1">
      <c r="B61" s="465"/>
      <c r="C61" s="14"/>
      <c r="D61" s="14"/>
      <c r="E61" s="14"/>
      <c r="F61" s="14"/>
      <c r="G61" s="14"/>
      <c r="H61" s="14"/>
      <c r="I61" s="14"/>
      <c r="J61" s="14"/>
      <c r="K61" s="15"/>
      <c r="L61" s="15"/>
      <c r="M61" s="15"/>
      <c r="N61" s="15"/>
      <c r="O61" s="15"/>
      <c r="P61" s="15"/>
      <c r="Q61" s="15"/>
      <c r="R61" s="15"/>
      <c r="S61" s="15"/>
      <c r="T61" s="44"/>
      <c r="U61" s="15"/>
      <c r="V61" s="15"/>
      <c r="W61" s="15"/>
      <c r="X61" s="15"/>
      <c r="Y61" s="37"/>
      <c r="Z61" s="37"/>
      <c r="AA61" s="37"/>
      <c r="AB61" s="15"/>
      <c r="AC61" s="15"/>
      <c r="AD61" s="15"/>
      <c r="AE61" s="15"/>
      <c r="AF61" s="44"/>
      <c r="AG61" s="15"/>
      <c r="AH61" s="15"/>
      <c r="AI61" s="15"/>
      <c r="AJ61" s="15"/>
      <c r="AK61" s="15"/>
      <c r="AL61" s="15"/>
    </row>
    <row r="62" spans="2:38" ht="27" customHeight="1">
      <c r="B62" s="465"/>
      <c r="C62" s="14"/>
      <c r="D62" s="14"/>
      <c r="E62" s="14"/>
      <c r="F62" s="14"/>
      <c r="G62" s="14"/>
      <c r="H62" s="14"/>
      <c r="I62" s="14"/>
      <c r="J62" s="14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37"/>
      <c r="Z62" s="37"/>
      <c r="AA62" s="37"/>
      <c r="AB62" s="15"/>
      <c r="AC62" s="15"/>
      <c r="AD62" s="45"/>
      <c r="AE62" s="15"/>
      <c r="AF62" s="15"/>
      <c r="AG62" s="15"/>
      <c r="AH62" s="15"/>
      <c r="AI62" s="15"/>
      <c r="AJ62" s="15"/>
      <c r="AK62" s="15"/>
      <c r="AL62" s="15"/>
    </row>
    <row r="63" spans="2:38" ht="28.5" customHeight="1">
      <c r="B63" s="465"/>
      <c r="C63" s="14"/>
      <c r="D63" s="14"/>
      <c r="E63" s="14"/>
      <c r="F63" s="14"/>
      <c r="G63" s="14"/>
      <c r="H63" s="14"/>
      <c r="I63" s="14"/>
      <c r="J63" s="14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37"/>
      <c r="Z63" s="37"/>
      <c r="AA63" s="37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</row>
    <row r="64" spans="2:38" ht="28.5" customHeight="1">
      <c r="B64" s="465"/>
      <c r="C64" s="14"/>
      <c r="D64" s="14"/>
      <c r="E64" s="14"/>
      <c r="F64" s="14"/>
      <c r="G64" s="14"/>
      <c r="H64" s="14"/>
      <c r="I64" s="14"/>
      <c r="J64" s="14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37"/>
      <c r="Z64" s="37"/>
      <c r="AA64" s="37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</row>
    <row r="65" spans="2:38" ht="28.5" customHeight="1">
      <c r="B65" s="465"/>
      <c r="C65" s="14"/>
      <c r="D65" s="14"/>
      <c r="E65" s="14"/>
      <c r="F65" s="14"/>
      <c r="G65" s="14"/>
      <c r="H65" s="14"/>
      <c r="I65" s="14"/>
      <c r="J65" s="14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37"/>
      <c r="Z65" s="37"/>
      <c r="AA65" s="37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</row>
    <row r="66" spans="2:38" ht="27" customHeight="1">
      <c r="B66" s="465"/>
      <c r="C66" s="14"/>
      <c r="D66" s="14"/>
      <c r="E66" s="14"/>
      <c r="F66" s="14"/>
      <c r="G66" s="14"/>
      <c r="H66" s="14"/>
      <c r="I66" s="14"/>
      <c r="J66" s="14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37"/>
      <c r="Z66" s="37"/>
      <c r="AA66" s="37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</row>
    <row r="67" spans="2:38" ht="24" customHeight="1">
      <c r="B67" s="465"/>
      <c r="C67" s="14"/>
      <c r="D67" s="14"/>
      <c r="E67" s="14"/>
      <c r="F67" s="14"/>
      <c r="G67" s="14"/>
      <c r="H67" s="14"/>
      <c r="I67" s="14"/>
      <c r="J67" s="14"/>
      <c r="K67" s="15"/>
      <c r="L67" s="15"/>
      <c r="M67" s="15"/>
      <c r="N67" s="15"/>
      <c r="O67" s="15"/>
      <c r="P67" s="15"/>
      <c r="Q67" s="15"/>
      <c r="R67" s="15"/>
      <c r="S67" s="44"/>
      <c r="T67" s="15"/>
      <c r="U67" s="15"/>
      <c r="V67" s="15"/>
      <c r="W67" s="15"/>
      <c r="X67" s="15"/>
      <c r="Y67" s="37"/>
      <c r="Z67" s="37"/>
      <c r="AA67" s="37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</row>
    <row r="68" spans="2:38" ht="27" customHeight="1" thickBot="1">
      <c r="B68" s="466"/>
      <c r="C68" s="14"/>
      <c r="D68" s="14"/>
      <c r="E68" s="14"/>
      <c r="F68" s="14"/>
      <c r="G68" s="14"/>
      <c r="H68" s="14"/>
      <c r="I68" s="14"/>
      <c r="J68" s="14"/>
      <c r="K68" s="15"/>
      <c r="L68" s="15"/>
      <c r="M68" s="15"/>
      <c r="N68" s="15"/>
      <c r="O68" s="15"/>
      <c r="P68" s="15"/>
      <c r="Q68" s="15"/>
      <c r="R68" s="15"/>
      <c r="S68" s="15"/>
      <c r="T68" s="44"/>
      <c r="U68" s="15"/>
      <c r="V68" s="15"/>
      <c r="W68" s="15"/>
      <c r="X68" s="15"/>
      <c r="Y68" s="37"/>
      <c r="Z68" s="37"/>
      <c r="AA68" s="37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</row>
    <row r="69" spans="2:38" ht="27" customHeight="1">
      <c r="B69" s="464"/>
      <c r="C69" s="14"/>
      <c r="D69" s="14"/>
      <c r="E69" s="14"/>
      <c r="F69" s="14"/>
      <c r="G69" s="14"/>
      <c r="H69" s="14"/>
      <c r="I69" s="14"/>
      <c r="J69" s="14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37"/>
      <c r="Z69" s="37"/>
      <c r="AA69" s="45"/>
      <c r="AB69" s="15"/>
      <c r="AC69" s="15"/>
      <c r="AD69" s="15"/>
      <c r="AE69" s="15"/>
      <c r="AF69" s="45"/>
      <c r="AG69" s="15"/>
      <c r="AH69" s="15"/>
      <c r="AI69" s="15"/>
      <c r="AJ69" s="15"/>
      <c r="AK69" s="15"/>
      <c r="AL69" s="15"/>
    </row>
    <row r="70" spans="2:38" ht="27" customHeight="1">
      <c r="B70" s="465"/>
      <c r="C70" s="14"/>
      <c r="D70" s="14"/>
      <c r="E70" s="14"/>
      <c r="F70" s="14"/>
      <c r="G70" s="14"/>
      <c r="H70" s="14"/>
      <c r="I70" s="14"/>
      <c r="J70" s="14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37"/>
      <c r="Z70" s="37"/>
      <c r="AA70" s="37"/>
      <c r="AB70" s="15"/>
      <c r="AC70" s="15"/>
      <c r="AD70" s="15"/>
      <c r="AE70" s="15"/>
      <c r="AF70" s="15"/>
      <c r="AG70" s="45"/>
      <c r="AH70" s="15"/>
      <c r="AI70" s="15"/>
      <c r="AJ70" s="15"/>
      <c r="AK70" s="15"/>
      <c r="AL70" s="15"/>
    </row>
    <row r="71" spans="2:38" ht="27" customHeight="1">
      <c r="B71" s="465"/>
      <c r="C71" s="14"/>
      <c r="D71" s="14"/>
      <c r="E71" s="14"/>
      <c r="F71" s="14"/>
      <c r="G71" s="14"/>
      <c r="H71" s="14"/>
      <c r="I71" s="14"/>
      <c r="J71" s="14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37"/>
      <c r="Z71" s="37"/>
      <c r="AA71" s="37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</row>
    <row r="72" spans="2:38" ht="27" customHeight="1">
      <c r="B72" s="465"/>
      <c r="C72" s="14"/>
      <c r="D72" s="14"/>
      <c r="E72" s="14"/>
      <c r="F72" s="14"/>
      <c r="G72" s="14"/>
      <c r="H72" s="14"/>
      <c r="I72" s="14"/>
      <c r="J72" s="14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37"/>
      <c r="Z72" s="37"/>
      <c r="AA72" s="37"/>
      <c r="AB72" s="15"/>
      <c r="AC72" s="15"/>
      <c r="AD72" s="15"/>
      <c r="AE72" s="15"/>
      <c r="AF72" s="15"/>
      <c r="AG72" s="45"/>
      <c r="AH72" s="15"/>
      <c r="AI72" s="15"/>
      <c r="AJ72" s="15"/>
      <c r="AK72" s="15"/>
      <c r="AL72" s="15"/>
    </row>
    <row r="73" spans="2:38" ht="27" customHeight="1">
      <c r="B73" s="465"/>
      <c r="C73" s="14"/>
      <c r="D73" s="14"/>
      <c r="E73" s="14"/>
      <c r="F73" s="14"/>
      <c r="G73" s="14"/>
      <c r="H73" s="14"/>
      <c r="I73" s="14"/>
      <c r="J73" s="14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37"/>
      <c r="Z73" s="37"/>
      <c r="AA73" s="37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</row>
    <row r="74" spans="2:38" ht="27" customHeight="1">
      <c r="B74" s="465"/>
      <c r="C74" s="14"/>
      <c r="D74" s="14"/>
      <c r="E74" s="14"/>
      <c r="F74" s="14"/>
      <c r="G74" s="14"/>
      <c r="H74" s="14"/>
      <c r="I74" s="14"/>
      <c r="J74" s="14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37"/>
      <c r="Z74" s="37"/>
      <c r="AA74" s="37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</row>
    <row r="75" spans="2:38" ht="27" customHeight="1">
      <c r="B75" s="465"/>
      <c r="C75" s="14"/>
      <c r="D75" s="14"/>
      <c r="E75" s="14"/>
      <c r="F75" s="14"/>
      <c r="G75" s="14"/>
      <c r="H75" s="14"/>
      <c r="I75" s="14"/>
      <c r="J75" s="14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37"/>
      <c r="Z75" s="37"/>
      <c r="AA75" s="37"/>
      <c r="AB75" s="15"/>
      <c r="AC75" s="15"/>
      <c r="AD75" s="15"/>
      <c r="AE75" s="15"/>
      <c r="AF75" s="15"/>
      <c r="AG75" s="15"/>
      <c r="AH75" s="45"/>
      <c r="AI75" s="45"/>
      <c r="AJ75" s="45"/>
      <c r="AK75" s="45"/>
      <c r="AL75" s="45"/>
    </row>
    <row r="76" spans="2:38" ht="27" customHeight="1">
      <c r="B76" s="465"/>
      <c r="C76" s="14"/>
      <c r="D76" s="14"/>
      <c r="E76" s="14"/>
      <c r="F76" s="14"/>
      <c r="G76" s="14"/>
      <c r="H76" s="14"/>
      <c r="I76" s="14"/>
      <c r="J76" s="14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37"/>
      <c r="Z76" s="37"/>
      <c r="AA76" s="4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</row>
    <row r="77" spans="2:38" ht="27" customHeight="1">
      <c r="B77" s="465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</row>
    <row r="78" spans="2:38" ht="27" customHeight="1">
      <c r="B78" s="465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</row>
    <row r="79" spans="2:38" ht="27" customHeight="1">
      <c r="B79" s="465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</row>
    <row r="80" spans="2:38" ht="27" customHeight="1">
      <c r="B80" s="465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</row>
    <row r="81" spans="2:38" ht="24" customHeight="1">
      <c r="B81" s="465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</row>
    <row r="82" spans="2:38" ht="27" customHeight="1" thickBot="1">
      <c r="B82" s="466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</row>
  </sheetData>
  <mergeCells count="9">
    <mergeCell ref="B2:AL2"/>
    <mergeCell ref="B6:B12"/>
    <mergeCell ref="B50:B68"/>
    <mergeCell ref="B69:B82"/>
    <mergeCell ref="G5:H5"/>
    <mergeCell ref="I3:AL3"/>
    <mergeCell ref="B13:B22"/>
    <mergeCell ref="B23:B31"/>
    <mergeCell ref="B32:B44"/>
  </mergeCells>
  <dataValidations count="1">
    <dataValidation allowBlank="1" showErrorMessage="1" sqref="E42:F43 C75 E75:F75 E77:F78 A75:A76 A73 E61:F62 C65:C73 E65:F73 A63:A68 A70:A71 C42:C43 F28:F41 A35 A41:A42 A37:A38 A32:A33 C77:C82 C46:C54 C58:C62 C56 E56:F56 E58:F59 A60:A61 A56:A57 A54 A51:A52 AI83:AL1048576 A44:A49 E46:F54 E80:F82 C31 C28 E21 F21:F22 A19:A20 A23:A24 E19:F19 C19 C21:C25 A17 E24:F25 E28:E31 E23 A26:A30 C12:C17 A12:A15 E12:F17 A79:A65552 G83:AH65552 B96:F65552 B83:F84 AM1:IM1048576 AF1:AH1 AI1:AL1"/>
  </dataValidations>
  <printOptions horizontalCentered="1" verticalCentered="1"/>
  <pageMargins left="0.19685039370078741" right="0.19685039370078741" top="0.19685039370078741" bottom="0.19685039370078741" header="0.27559055118110237" footer="0.15748031496062992"/>
  <pageSetup paperSize="9" scale="47" orientation="landscape" r:id="rId1"/>
  <headerFooter alignWithMargins="0"/>
  <rowBreaks count="1" manualBreakCount="1">
    <brk id="82" max="37" man="1"/>
  </rowBreaks>
  <colBreaks count="1" manualBreakCount="1">
    <brk id="44" max="87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B4:K10"/>
  <sheetViews>
    <sheetView workbookViewId="0">
      <selection activeCell="G21" sqref="G21"/>
    </sheetView>
  </sheetViews>
  <sheetFormatPr baseColWidth="10" defaultColWidth="9.140625" defaultRowHeight="12.75"/>
  <cols>
    <col min="1" max="1" width="1.7109375" customWidth="1"/>
    <col min="2" max="5" width="13.28515625" customWidth="1"/>
    <col min="6" max="6" width="14" customWidth="1"/>
    <col min="7" max="11" width="11.7109375" customWidth="1"/>
  </cols>
  <sheetData>
    <row r="4" spans="2:11" ht="33.75" customHeight="1">
      <c r="B4" s="472" t="s">
        <v>21</v>
      </c>
      <c r="C4" s="473"/>
      <c r="D4" s="473"/>
      <c r="E4" s="473"/>
      <c r="F4" s="473"/>
      <c r="G4" s="472" t="s">
        <v>21</v>
      </c>
      <c r="H4" s="473"/>
      <c r="I4" s="473"/>
      <c r="J4" s="473"/>
      <c r="K4" s="473"/>
    </row>
    <row r="5" spans="2:11" ht="24" customHeight="1" thickBot="1">
      <c r="B5" s="12" t="s">
        <v>18</v>
      </c>
      <c r="C5" s="7"/>
      <c r="D5" s="7"/>
      <c r="E5" s="7"/>
      <c r="F5" s="6"/>
      <c r="G5" s="12" t="s">
        <v>35</v>
      </c>
      <c r="H5" s="7"/>
      <c r="I5" s="7"/>
      <c r="J5" s="7"/>
      <c r="K5" s="6"/>
    </row>
    <row r="6" spans="2:11" ht="24" customHeight="1" thickBot="1">
      <c r="B6" s="9" t="s">
        <v>17</v>
      </c>
      <c r="C6" s="13" t="s">
        <v>19</v>
      </c>
      <c r="D6" s="7"/>
      <c r="E6" s="7"/>
      <c r="F6" s="6"/>
      <c r="G6" s="9" t="s">
        <v>17</v>
      </c>
      <c r="H6" s="13" t="s">
        <v>26</v>
      </c>
      <c r="I6" s="7"/>
      <c r="J6" s="7"/>
      <c r="K6" s="6"/>
    </row>
    <row r="7" spans="2:11" ht="24" customHeight="1" thickBot="1">
      <c r="B7" s="7"/>
      <c r="C7" s="9" t="s">
        <v>17</v>
      </c>
      <c r="D7" s="11" t="s">
        <v>20</v>
      </c>
      <c r="E7" s="7"/>
      <c r="F7" s="6"/>
      <c r="G7" s="7"/>
      <c r="H7" s="9" t="s">
        <v>17</v>
      </c>
      <c r="I7" s="11" t="s">
        <v>36</v>
      </c>
      <c r="J7" s="7"/>
      <c r="K7" s="6"/>
    </row>
    <row r="8" spans="2:11" ht="24" customHeight="1" thickBot="1">
      <c r="B8" s="7"/>
      <c r="C8" s="7"/>
      <c r="D8" s="9" t="s">
        <v>22</v>
      </c>
      <c r="E8" s="10" t="s">
        <v>15</v>
      </c>
      <c r="F8" s="6"/>
      <c r="G8" s="7"/>
      <c r="H8" s="7"/>
      <c r="I8" s="9" t="s">
        <v>17</v>
      </c>
      <c r="J8" s="10" t="s">
        <v>33</v>
      </c>
      <c r="K8" s="6"/>
    </row>
    <row r="9" spans="2:11" ht="26.25" thickBot="1">
      <c r="B9" s="7"/>
      <c r="C9" s="7"/>
      <c r="D9" s="7"/>
      <c r="E9" s="9" t="s">
        <v>23</v>
      </c>
      <c r="F9" s="10" t="s">
        <v>24</v>
      </c>
      <c r="G9" s="7"/>
      <c r="H9" s="7"/>
      <c r="I9" s="7"/>
      <c r="J9" s="9" t="s">
        <v>37</v>
      </c>
      <c r="K9" s="10" t="s">
        <v>34</v>
      </c>
    </row>
    <row r="10" spans="2:11" ht="13.5" thickBot="1">
      <c r="B10" s="8"/>
      <c r="C10" s="8"/>
      <c r="D10" s="8"/>
      <c r="E10" s="8"/>
      <c r="F10" s="9" t="s">
        <v>25</v>
      </c>
      <c r="G10" s="8"/>
      <c r="H10" s="8"/>
      <c r="I10" s="8"/>
      <c r="J10" s="8"/>
      <c r="K10" s="9" t="s">
        <v>25</v>
      </c>
    </row>
  </sheetData>
  <mergeCells count="2">
    <mergeCell ref="B4:F4"/>
    <mergeCell ref="G4:K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813"/>
  <sheetViews>
    <sheetView workbookViewId="0">
      <selection activeCell="E816" sqref="E816"/>
    </sheetView>
  </sheetViews>
  <sheetFormatPr baseColWidth="10" defaultColWidth="11.42578125" defaultRowHeight="12.75" outlineLevelRow="2"/>
  <cols>
    <col min="2" max="2" width="14.28515625" bestFit="1" customWidth="1"/>
    <col min="4" max="4" width="24.7109375" bestFit="1" customWidth="1"/>
    <col min="5" max="5" width="23.85546875" bestFit="1" customWidth="1"/>
    <col min="7" max="7" width="25.42578125" bestFit="1" customWidth="1"/>
  </cols>
  <sheetData>
    <row r="1" spans="1:7" ht="15">
      <c r="A1" s="82" t="s">
        <v>38</v>
      </c>
      <c r="B1" s="82" t="s">
        <v>39</v>
      </c>
      <c r="C1" s="82" t="s">
        <v>40</v>
      </c>
      <c r="D1" s="82" t="s">
        <v>41</v>
      </c>
      <c r="E1" s="82" t="s">
        <v>11</v>
      </c>
      <c r="F1" s="82" t="s">
        <v>3</v>
      </c>
      <c r="G1" s="82" t="s">
        <v>42</v>
      </c>
    </row>
    <row r="2" spans="1:7" hidden="1" outlineLevel="2">
      <c r="A2" s="83">
        <v>6147742</v>
      </c>
      <c r="B2" s="83">
        <v>6147742</v>
      </c>
      <c r="C2" s="83">
        <v>31000</v>
      </c>
      <c r="D2" s="83" t="s">
        <v>321</v>
      </c>
      <c r="E2" s="83" t="s">
        <v>322</v>
      </c>
      <c r="F2" s="83" t="s">
        <v>45</v>
      </c>
      <c r="G2" s="83" t="s">
        <v>323</v>
      </c>
    </row>
    <row r="3" spans="1:7" hidden="1" outlineLevel="2">
      <c r="A3" s="83">
        <v>6147763</v>
      </c>
      <c r="B3" s="83">
        <v>6147763</v>
      </c>
      <c r="C3" s="83">
        <v>31000</v>
      </c>
      <c r="D3" s="83" t="s">
        <v>1241</v>
      </c>
      <c r="E3" s="83" t="s">
        <v>1242</v>
      </c>
      <c r="F3" s="83" t="s">
        <v>45</v>
      </c>
      <c r="G3" s="83" t="s">
        <v>323</v>
      </c>
    </row>
    <row r="4" spans="1:7" outlineLevel="1" collapsed="1">
      <c r="A4" s="83"/>
      <c r="B4" s="84" t="s">
        <v>1469</v>
      </c>
      <c r="C4" s="83">
        <f>SUBTOTAL(3,C2:C3)</f>
        <v>2</v>
      </c>
      <c r="D4" s="83"/>
      <c r="E4" s="83"/>
      <c r="F4" s="83"/>
      <c r="G4" s="83"/>
    </row>
    <row r="5" spans="1:7" hidden="1" outlineLevel="2">
      <c r="A5" s="83">
        <v>6131430</v>
      </c>
      <c r="B5" s="83">
        <v>6131430</v>
      </c>
      <c r="C5" s="83">
        <v>33000</v>
      </c>
      <c r="D5" s="83" t="s">
        <v>227</v>
      </c>
      <c r="E5" s="83" t="s">
        <v>228</v>
      </c>
      <c r="F5" s="83" t="s">
        <v>45</v>
      </c>
      <c r="G5" s="83" t="s">
        <v>229</v>
      </c>
    </row>
    <row r="6" spans="1:7" hidden="1" outlineLevel="2">
      <c r="A6" s="83">
        <v>6124093</v>
      </c>
      <c r="B6" s="83">
        <v>6124093</v>
      </c>
      <c r="C6" s="83">
        <v>33000</v>
      </c>
      <c r="D6" s="83" t="s">
        <v>652</v>
      </c>
      <c r="E6" s="83" t="s">
        <v>653</v>
      </c>
      <c r="F6" s="83" t="s">
        <v>45</v>
      </c>
      <c r="G6" s="83" t="s">
        <v>120</v>
      </c>
    </row>
    <row r="7" spans="1:7" hidden="1" outlineLevel="2">
      <c r="A7" s="83">
        <v>6238790</v>
      </c>
      <c r="B7" s="83">
        <v>6238790</v>
      </c>
      <c r="C7" s="83">
        <v>33000</v>
      </c>
      <c r="D7" s="83" t="s">
        <v>657</v>
      </c>
      <c r="E7" s="83" t="s">
        <v>658</v>
      </c>
      <c r="F7" s="83" t="s">
        <v>45</v>
      </c>
      <c r="G7" s="83" t="s">
        <v>120</v>
      </c>
    </row>
    <row r="8" spans="1:7" hidden="1" outlineLevel="2">
      <c r="A8" s="83">
        <v>102396</v>
      </c>
      <c r="B8" s="83">
        <v>6064703</v>
      </c>
      <c r="C8" s="83">
        <v>33000</v>
      </c>
      <c r="D8" s="83" t="s">
        <v>817</v>
      </c>
      <c r="E8" s="83" t="s">
        <v>818</v>
      </c>
      <c r="F8" s="83" t="s">
        <v>45</v>
      </c>
      <c r="G8" s="83" t="s">
        <v>120</v>
      </c>
    </row>
    <row r="9" spans="1:7" hidden="1" outlineLevel="2">
      <c r="A9" s="83">
        <v>6238747</v>
      </c>
      <c r="B9" s="83">
        <v>6238747</v>
      </c>
      <c r="C9" s="83">
        <v>33000</v>
      </c>
      <c r="D9" s="83" t="s">
        <v>901</v>
      </c>
      <c r="E9" s="83" t="s">
        <v>109</v>
      </c>
      <c r="F9" s="83" t="s">
        <v>45</v>
      </c>
      <c r="G9" s="83" t="s">
        <v>120</v>
      </c>
    </row>
    <row r="10" spans="1:7" hidden="1" outlineLevel="2">
      <c r="A10" s="83">
        <v>6125894</v>
      </c>
      <c r="B10" s="83">
        <v>6125894</v>
      </c>
      <c r="C10" s="83">
        <v>33000</v>
      </c>
      <c r="D10" s="83" t="s">
        <v>981</v>
      </c>
      <c r="E10" s="83" t="s">
        <v>982</v>
      </c>
      <c r="F10" s="83" t="s">
        <v>45</v>
      </c>
      <c r="G10" s="83" t="s">
        <v>120</v>
      </c>
    </row>
    <row r="11" spans="1:7" hidden="1" outlineLevel="2">
      <c r="A11" s="83">
        <v>6142160</v>
      </c>
      <c r="B11" s="83">
        <v>6142160</v>
      </c>
      <c r="C11" s="83">
        <v>33000</v>
      </c>
      <c r="D11" s="83" t="s">
        <v>1122</v>
      </c>
      <c r="E11" s="83" t="s">
        <v>1123</v>
      </c>
      <c r="F11" s="83" t="s">
        <v>45</v>
      </c>
      <c r="G11" s="83" t="s">
        <v>120</v>
      </c>
    </row>
    <row r="12" spans="1:7" hidden="1" outlineLevel="2">
      <c r="A12" s="83">
        <v>102413</v>
      </c>
      <c r="B12" s="83">
        <v>6068950</v>
      </c>
      <c r="C12" s="83">
        <v>33000</v>
      </c>
      <c r="D12" s="83" t="s">
        <v>1271</v>
      </c>
      <c r="E12" s="83" t="s">
        <v>1272</v>
      </c>
      <c r="F12" s="83" t="s">
        <v>45</v>
      </c>
      <c r="G12" s="83" t="s">
        <v>229</v>
      </c>
    </row>
    <row r="13" spans="1:7" outlineLevel="1" collapsed="1">
      <c r="A13" s="83"/>
      <c r="B13" s="85" t="s">
        <v>1470</v>
      </c>
      <c r="C13" s="83">
        <f>SUBTOTAL(3,C5:C12)</f>
        <v>8</v>
      </c>
      <c r="D13" s="83"/>
      <c r="E13" s="83"/>
      <c r="F13" s="83"/>
      <c r="G13" s="83"/>
    </row>
    <row r="14" spans="1:7" hidden="1" outlineLevel="2">
      <c r="A14" s="83">
        <v>6126669</v>
      </c>
      <c r="B14" s="83">
        <v>6126669</v>
      </c>
      <c r="C14" s="83">
        <v>34000</v>
      </c>
      <c r="D14" s="83" t="s">
        <v>70</v>
      </c>
      <c r="E14" s="83" t="s">
        <v>71</v>
      </c>
      <c r="F14" s="83" t="s">
        <v>45</v>
      </c>
      <c r="G14" s="83" t="s">
        <v>57</v>
      </c>
    </row>
    <row r="15" spans="1:7" hidden="1" outlineLevel="2">
      <c r="A15" s="83">
        <v>101453</v>
      </c>
      <c r="B15" s="83">
        <v>1453</v>
      </c>
      <c r="C15" s="83">
        <v>34000</v>
      </c>
      <c r="D15" s="83" t="s">
        <v>108</v>
      </c>
      <c r="E15" s="83" t="s">
        <v>109</v>
      </c>
      <c r="F15" s="83" t="s">
        <v>45</v>
      </c>
      <c r="G15" s="83" t="s">
        <v>57</v>
      </c>
    </row>
    <row r="16" spans="1:7" hidden="1" outlineLevel="2">
      <c r="A16" s="83">
        <v>6147777</v>
      </c>
      <c r="B16" s="83">
        <v>6147777</v>
      </c>
      <c r="C16" s="83">
        <v>34000</v>
      </c>
      <c r="D16" s="83" t="s">
        <v>114</v>
      </c>
      <c r="E16" s="83" t="s">
        <v>115</v>
      </c>
      <c r="F16" s="83" t="s">
        <v>45</v>
      </c>
      <c r="G16" s="83" t="s">
        <v>57</v>
      </c>
    </row>
    <row r="17" spans="1:7" hidden="1" outlineLevel="2">
      <c r="A17" s="83">
        <v>6147781</v>
      </c>
      <c r="B17" s="83">
        <v>6147781</v>
      </c>
      <c r="C17" s="83">
        <v>34000</v>
      </c>
      <c r="D17" s="83" t="s">
        <v>123</v>
      </c>
      <c r="E17" s="83" t="s">
        <v>124</v>
      </c>
      <c r="F17" s="83" t="s">
        <v>45</v>
      </c>
      <c r="G17" s="83" t="s">
        <v>57</v>
      </c>
    </row>
    <row r="18" spans="1:7" hidden="1" outlineLevel="2">
      <c r="A18" s="83">
        <v>6125983</v>
      </c>
      <c r="B18" s="83">
        <v>6125983</v>
      </c>
      <c r="C18" s="83">
        <v>34000</v>
      </c>
      <c r="D18" s="83" t="s">
        <v>149</v>
      </c>
      <c r="E18" s="83" t="s">
        <v>150</v>
      </c>
      <c r="F18" s="83" t="s">
        <v>45</v>
      </c>
      <c r="G18" s="83" t="s">
        <v>57</v>
      </c>
    </row>
    <row r="19" spans="1:7" hidden="1" outlineLevel="2">
      <c r="A19" s="83">
        <v>6147846</v>
      </c>
      <c r="B19" s="83">
        <v>6147846</v>
      </c>
      <c r="C19" s="83">
        <v>34000</v>
      </c>
      <c r="D19" s="83" t="s">
        <v>170</v>
      </c>
      <c r="E19" s="83" t="s">
        <v>171</v>
      </c>
      <c r="F19" s="83" t="s">
        <v>45</v>
      </c>
      <c r="G19" s="83" t="s">
        <v>57</v>
      </c>
    </row>
    <row r="20" spans="1:7" hidden="1" outlineLevel="2">
      <c r="A20" s="83">
        <v>101943</v>
      </c>
      <c r="B20" s="83">
        <v>3705982</v>
      </c>
      <c r="C20" s="83">
        <v>34000</v>
      </c>
      <c r="D20" s="83" t="s">
        <v>187</v>
      </c>
      <c r="E20" s="83" t="s">
        <v>188</v>
      </c>
      <c r="F20" s="83" t="s">
        <v>45</v>
      </c>
      <c r="G20" s="83" t="s">
        <v>189</v>
      </c>
    </row>
    <row r="21" spans="1:7" hidden="1" outlineLevel="2">
      <c r="A21" s="83">
        <v>102395</v>
      </c>
      <c r="B21" s="83">
        <v>6064704</v>
      </c>
      <c r="C21" s="83">
        <v>34000</v>
      </c>
      <c r="D21" s="83" t="s">
        <v>206</v>
      </c>
      <c r="E21" s="83" t="s">
        <v>207</v>
      </c>
      <c r="F21" s="83" t="s">
        <v>45</v>
      </c>
      <c r="G21" s="83" t="s">
        <v>120</v>
      </c>
    </row>
    <row r="22" spans="1:7" hidden="1" outlineLevel="2">
      <c r="A22" s="83">
        <v>6118770</v>
      </c>
      <c r="B22" s="83">
        <v>6118770</v>
      </c>
      <c r="C22" s="83">
        <v>34000</v>
      </c>
      <c r="D22" s="83" t="s">
        <v>233</v>
      </c>
      <c r="E22" s="83" t="s">
        <v>234</v>
      </c>
      <c r="F22" s="83" t="s">
        <v>45</v>
      </c>
      <c r="G22" s="83" t="s">
        <v>120</v>
      </c>
    </row>
    <row r="23" spans="1:7" hidden="1" outlineLevel="2">
      <c r="A23" s="83">
        <v>102119</v>
      </c>
      <c r="B23" s="83">
        <v>6057784</v>
      </c>
      <c r="C23" s="83">
        <v>34000</v>
      </c>
      <c r="D23" s="83" t="s">
        <v>236</v>
      </c>
      <c r="E23" s="83" t="s">
        <v>237</v>
      </c>
      <c r="F23" s="83" t="s">
        <v>45</v>
      </c>
      <c r="G23" s="83" t="s">
        <v>238</v>
      </c>
    </row>
    <row r="24" spans="1:7" hidden="1" outlineLevel="2">
      <c r="A24" s="83">
        <v>102381</v>
      </c>
      <c r="B24" s="83">
        <v>6063529</v>
      </c>
      <c r="C24" s="83">
        <v>34000</v>
      </c>
      <c r="D24" s="83" t="s">
        <v>248</v>
      </c>
      <c r="E24" s="83" t="s">
        <v>249</v>
      </c>
      <c r="F24" s="83" t="s">
        <v>45</v>
      </c>
      <c r="G24" s="83" t="s">
        <v>250</v>
      </c>
    </row>
    <row r="25" spans="1:7" hidden="1" outlineLevel="2">
      <c r="A25" s="83">
        <v>100424</v>
      </c>
      <c r="B25" s="83">
        <v>424</v>
      </c>
      <c r="C25" s="83">
        <v>34000</v>
      </c>
      <c r="D25" s="83" t="s">
        <v>251</v>
      </c>
      <c r="E25" s="83" t="s">
        <v>252</v>
      </c>
      <c r="F25" s="83" t="s">
        <v>45</v>
      </c>
      <c r="G25" s="83" t="s">
        <v>57</v>
      </c>
    </row>
    <row r="26" spans="1:7" hidden="1" outlineLevel="2">
      <c r="A26" s="83">
        <v>102168</v>
      </c>
      <c r="B26" s="83">
        <v>6057958</v>
      </c>
      <c r="C26" s="83">
        <v>34000</v>
      </c>
      <c r="D26" s="83" t="s">
        <v>258</v>
      </c>
      <c r="E26" s="83" t="s">
        <v>259</v>
      </c>
      <c r="F26" s="83" t="s">
        <v>45</v>
      </c>
      <c r="G26" s="83" t="s">
        <v>57</v>
      </c>
    </row>
    <row r="27" spans="1:7" hidden="1" outlineLevel="2">
      <c r="A27" s="83">
        <v>101739</v>
      </c>
      <c r="B27" s="83">
        <v>3701176</v>
      </c>
      <c r="C27" s="83">
        <v>34000</v>
      </c>
      <c r="D27" s="83" t="s">
        <v>260</v>
      </c>
      <c r="E27" s="83" t="s">
        <v>261</v>
      </c>
      <c r="F27" s="83" t="s">
        <v>45</v>
      </c>
      <c r="G27" s="83" t="s">
        <v>57</v>
      </c>
    </row>
    <row r="28" spans="1:7" hidden="1" outlineLevel="2">
      <c r="A28" s="83">
        <v>6238133</v>
      </c>
      <c r="B28" s="83">
        <v>6238133</v>
      </c>
      <c r="C28" s="83">
        <v>34000</v>
      </c>
      <c r="D28" s="83" t="s">
        <v>266</v>
      </c>
      <c r="E28" s="83" t="s">
        <v>267</v>
      </c>
      <c r="F28" s="83" t="s">
        <v>45</v>
      </c>
      <c r="G28" s="83" t="s">
        <v>57</v>
      </c>
    </row>
    <row r="29" spans="1:7" hidden="1" outlineLevel="2">
      <c r="A29" s="83">
        <v>102182</v>
      </c>
      <c r="B29" s="83">
        <v>6057951</v>
      </c>
      <c r="C29" s="83">
        <v>34000</v>
      </c>
      <c r="D29" s="83" t="s">
        <v>291</v>
      </c>
      <c r="E29" s="83" t="s">
        <v>242</v>
      </c>
      <c r="F29" s="83" t="s">
        <v>45</v>
      </c>
      <c r="G29" s="83" t="s">
        <v>57</v>
      </c>
    </row>
    <row r="30" spans="1:7" hidden="1" outlineLevel="2">
      <c r="A30" s="83">
        <v>3700559</v>
      </c>
      <c r="B30" s="83">
        <v>3700559</v>
      </c>
      <c r="C30" s="83">
        <v>34000</v>
      </c>
      <c r="D30" s="83" t="s">
        <v>298</v>
      </c>
      <c r="E30" s="83" t="s">
        <v>299</v>
      </c>
      <c r="F30" s="83" t="s">
        <v>45</v>
      </c>
      <c r="G30" s="83" t="s">
        <v>57</v>
      </c>
    </row>
    <row r="31" spans="1:7" hidden="1" outlineLevel="2">
      <c r="A31" s="83">
        <v>6147866</v>
      </c>
      <c r="B31" s="83">
        <v>6147866</v>
      </c>
      <c r="C31" s="83">
        <v>34000</v>
      </c>
      <c r="D31" s="83" t="s">
        <v>334</v>
      </c>
      <c r="E31" s="83" t="s">
        <v>335</v>
      </c>
      <c r="F31" s="83" t="s">
        <v>45</v>
      </c>
      <c r="G31" s="83" t="s">
        <v>57</v>
      </c>
    </row>
    <row r="32" spans="1:7" hidden="1" outlineLevel="2">
      <c r="A32" s="83">
        <v>6112964</v>
      </c>
      <c r="B32" s="83">
        <v>6112964</v>
      </c>
      <c r="C32" s="83">
        <v>34000</v>
      </c>
      <c r="D32" s="83" t="s">
        <v>346</v>
      </c>
      <c r="E32" s="83" t="s">
        <v>347</v>
      </c>
      <c r="F32" s="83" t="s">
        <v>45</v>
      </c>
      <c r="G32" s="83" t="s">
        <v>57</v>
      </c>
    </row>
    <row r="33" spans="1:7" hidden="1" outlineLevel="2">
      <c r="A33" s="83">
        <v>102125</v>
      </c>
      <c r="B33" s="83">
        <v>6057791</v>
      </c>
      <c r="C33" s="83">
        <v>34000</v>
      </c>
      <c r="D33" s="83" t="s">
        <v>361</v>
      </c>
      <c r="E33" s="83" t="s">
        <v>362</v>
      </c>
      <c r="F33" s="83" t="s">
        <v>45</v>
      </c>
      <c r="G33" s="83" t="s">
        <v>57</v>
      </c>
    </row>
    <row r="34" spans="1:7" hidden="1" outlineLevel="2">
      <c r="A34" s="83">
        <v>6148042</v>
      </c>
      <c r="B34" s="83">
        <v>6148042</v>
      </c>
      <c r="C34" s="83">
        <v>34000</v>
      </c>
      <c r="D34" s="83" t="s">
        <v>367</v>
      </c>
      <c r="E34" s="83" t="s">
        <v>368</v>
      </c>
      <c r="F34" s="83" t="s">
        <v>45</v>
      </c>
      <c r="G34" s="83" t="s">
        <v>57</v>
      </c>
    </row>
    <row r="35" spans="1:7" hidden="1" outlineLevel="2">
      <c r="A35" s="83">
        <v>6127167</v>
      </c>
      <c r="B35" s="83">
        <v>6127167</v>
      </c>
      <c r="C35" s="83">
        <v>34000</v>
      </c>
      <c r="D35" s="83" t="s">
        <v>373</v>
      </c>
      <c r="E35" s="83" t="s">
        <v>374</v>
      </c>
      <c r="F35" s="83" t="s">
        <v>45</v>
      </c>
      <c r="G35" s="83" t="s">
        <v>57</v>
      </c>
    </row>
    <row r="36" spans="1:7" hidden="1" outlineLevel="2">
      <c r="A36" s="83">
        <v>6127214</v>
      </c>
      <c r="B36" s="83">
        <v>6127214</v>
      </c>
      <c r="C36" s="83">
        <v>34000</v>
      </c>
      <c r="D36" s="83" t="s">
        <v>378</v>
      </c>
      <c r="E36" s="83" t="s">
        <v>379</v>
      </c>
      <c r="F36" s="83" t="s">
        <v>45</v>
      </c>
      <c r="G36" s="83" t="s">
        <v>57</v>
      </c>
    </row>
    <row r="37" spans="1:7" hidden="1" outlineLevel="2">
      <c r="A37" s="83">
        <v>100428</v>
      </c>
      <c r="B37" s="83">
        <v>428</v>
      </c>
      <c r="C37" s="83">
        <v>34000</v>
      </c>
      <c r="D37" s="83" t="s">
        <v>434</v>
      </c>
      <c r="E37" s="83" t="s">
        <v>435</v>
      </c>
      <c r="F37" s="83" t="s">
        <v>45</v>
      </c>
      <c r="G37" s="83" t="s">
        <v>189</v>
      </c>
    </row>
    <row r="38" spans="1:7" hidden="1" outlineLevel="2">
      <c r="A38" s="83">
        <v>6240037</v>
      </c>
      <c r="B38" s="83">
        <v>6240037</v>
      </c>
      <c r="C38" s="83">
        <v>34000</v>
      </c>
      <c r="D38" s="83" t="s">
        <v>448</v>
      </c>
      <c r="E38" s="83" t="s">
        <v>449</v>
      </c>
      <c r="F38" s="83" t="s">
        <v>45</v>
      </c>
      <c r="G38" s="83" t="s">
        <v>57</v>
      </c>
    </row>
    <row r="39" spans="1:7" hidden="1" outlineLevel="2">
      <c r="A39" s="83">
        <v>6225027</v>
      </c>
      <c r="B39" s="83">
        <v>6225027</v>
      </c>
      <c r="C39" s="83">
        <v>34000</v>
      </c>
      <c r="D39" s="83" t="s">
        <v>466</v>
      </c>
      <c r="E39" s="83" t="s">
        <v>175</v>
      </c>
      <c r="F39" s="83" t="s">
        <v>45</v>
      </c>
      <c r="G39" s="83" t="s">
        <v>229</v>
      </c>
    </row>
    <row r="40" spans="1:7" hidden="1" outlineLevel="2">
      <c r="A40" s="83">
        <v>6126680</v>
      </c>
      <c r="B40" s="83">
        <v>6126680</v>
      </c>
      <c r="C40" s="83">
        <v>34000</v>
      </c>
      <c r="D40" s="83" t="s">
        <v>477</v>
      </c>
      <c r="E40" s="83" t="s">
        <v>478</v>
      </c>
      <c r="F40" s="83" t="s">
        <v>45</v>
      </c>
      <c r="G40" s="83" t="s">
        <v>46</v>
      </c>
    </row>
    <row r="41" spans="1:7" hidden="1" outlineLevel="2">
      <c r="A41" s="83">
        <v>102498</v>
      </c>
      <c r="B41" s="83">
        <v>6080354</v>
      </c>
      <c r="C41" s="83">
        <v>34000</v>
      </c>
      <c r="D41" s="83" t="s">
        <v>490</v>
      </c>
      <c r="E41" s="83" t="s">
        <v>491</v>
      </c>
      <c r="F41" s="83" t="s">
        <v>45</v>
      </c>
      <c r="G41" s="83" t="s">
        <v>57</v>
      </c>
    </row>
    <row r="42" spans="1:7" hidden="1" outlineLevel="2">
      <c r="A42" s="83">
        <v>6238140</v>
      </c>
      <c r="B42" s="83">
        <v>6238140</v>
      </c>
      <c r="C42" s="83">
        <v>34000</v>
      </c>
      <c r="D42" s="83" t="s">
        <v>495</v>
      </c>
      <c r="E42" s="83" t="s">
        <v>496</v>
      </c>
      <c r="F42" s="83" t="s">
        <v>45</v>
      </c>
      <c r="G42" s="83" t="s">
        <v>57</v>
      </c>
    </row>
    <row r="43" spans="1:7" hidden="1" outlineLevel="2">
      <c r="A43" s="83">
        <v>102495</v>
      </c>
      <c r="B43" s="83">
        <v>6080348</v>
      </c>
      <c r="C43" s="83">
        <v>34000</v>
      </c>
      <c r="D43" s="83" t="s">
        <v>507</v>
      </c>
      <c r="E43" s="83" t="s">
        <v>171</v>
      </c>
      <c r="F43" s="83" t="s">
        <v>45</v>
      </c>
      <c r="G43" s="83" t="s">
        <v>120</v>
      </c>
    </row>
    <row r="44" spans="1:7" hidden="1" outlineLevel="2">
      <c r="A44" s="83">
        <v>102363</v>
      </c>
      <c r="B44" s="83">
        <v>6061027</v>
      </c>
      <c r="C44" s="83">
        <v>34000</v>
      </c>
      <c r="D44" s="83" t="s">
        <v>526</v>
      </c>
      <c r="E44" s="83" t="s">
        <v>109</v>
      </c>
      <c r="F44" s="83" t="s">
        <v>45</v>
      </c>
      <c r="G44" s="83" t="s">
        <v>57</v>
      </c>
    </row>
    <row r="45" spans="1:7" hidden="1" outlineLevel="2">
      <c r="A45" s="83">
        <v>101551</v>
      </c>
      <c r="B45" s="83">
        <v>3600301</v>
      </c>
      <c r="C45" s="83">
        <v>34000</v>
      </c>
      <c r="D45" s="83" t="s">
        <v>536</v>
      </c>
      <c r="E45" s="83" t="s">
        <v>455</v>
      </c>
      <c r="F45" s="83" t="s">
        <v>45</v>
      </c>
      <c r="G45" s="83" t="s">
        <v>57</v>
      </c>
    </row>
    <row r="46" spans="1:7" hidden="1" outlineLevel="2">
      <c r="A46" s="83">
        <v>6148296</v>
      </c>
      <c r="B46" s="83">
        <v>6148296</v>
      </c>
      <c r="C46" s="83">
        <v>34000</v>
      </c>
      <c r="D46" s="83" t="s">
        <v>546</v>
      </c>
      <c r="E46" s="83" t="s">
        <v>171</v>
      </c>
      <c r="F46" s="83" t="s">
        <v>45</v>
      </c>
      <c r="G46" s="83" t="s">
        <v>229</v>
      </c>
    </row>
    <row r="47" spans="1:7" hidden="1" outlineLevel="2">
      <c r="A47" s="83">
        <v>101432</v>
      </c>
      <c r="B47" s="83">
        <v>1432</v>
      </c>
      <c r="C47" s="83">
        <v>34000</v>
      </c>
      <c r="D47" s="83" t="s">
        <v>558</v>
      </c>
      <c r="E47" s="83" t="s">
        <v>559</v>
      </c>
      <c r="F47" s="83" t="s">
        <v>45</v>
      </c>
      <c r="G47" s="83" t="s">
        <v>218</v>
      </c>
    </row>
    <row r="48" spans="1:7" hidden="1" outlineLevel="2">
      <c r="A48" s="83">
        <v>101753</v>
      </c>
      <c r="B48" s="83">
        <v>3702462</v>
      </c>
      <c r="C48" s="83">
        <v>34000</v>
      </c>
      <c r="D48" s="83" t="s">
        <v>564</v>
      </c>
      <c r="E48" s="83" t="s">
        <v>565</v>
      </c>
      <c r="F48" s="83" t="s">
        <v>45</v>
      </c>
      <c r="G48" s="83" t="s">
        <v>46</v>
      </c>
    </row>
    <row r="49" spans="1:7" hidden="1" outlineLevel="2">
      <c r="A49" s="83">
        <v>102557</v>
      </c>
      <c r="B49" s="83">
        <v>6107420</v>
      </c>
      <c r="C49" s="83">
        <v>34000</v>
      </c>
      <c r="D49" s="83" t="s">
        <v>570</v>
      </c>
      <c r="E49" s="83" t="s">
        <v>379</v>
      </c>
      <c r="F49" s="83" t="s">
        <v>45</v>
      </c>
      <c r="G49" s="83" t="s">
        <v>218</v>
      </c>
    </row>
    <row r="50" spans="1:7" hidden="1" outlineLevel="2">
      <c r="A50" s="83">
        <v>101452</v>
      </c>
      <c r="B50" s="83">
        <v>1452</v>
      </c>
      <c r="C50" s="83">
        <v>34000</v>
      </c>
      <c r="D50" s="83" t="s">
        <v>588</v>
      </c>
      <c r="E50" s="83" t="s">
        <v>589</v>
      </c>
      <c r="F50" s="83" t="s">
        <v>45</v>
      </c>
      <c r="G50" s="83" t="s">
        <v>57</v>
      </c>
    </row>
    <row r="51" spans="1:7" hidden="1" outlineLevel="2">
      <c r="A51" s="83">
        <v>102201</v>
      </c>
      <c r="B51" s="83">
        <v>6057937</v>
      </c>
      <c r="C51" s="83">
        <v>34000</v>
      </c>
      <c r="D51" s="83" t="s">
        <v>596</v>
      </c>
      <c r="E51" s="83" t="s">
        <v>480</v>
      </c>
      <c r="F51" s="83" t="s">
        <v>45</v>
      </c>
      <c r="G51" s="83" t="s">
        <v>57</v>
      </c>
    </row>
    <row r="52" spans="1:7" hidden="1" outlineLevel="2">
      <c r="A52" s="83">
        <v>102457</v>
      </c>
      <c r="B52" s="83">
        <v>3700590</v>
      </c>
      <c r="C52" s="83">
        <v>34000</v>
      </c>
      <c r="D52" s="83" t="s">
        <v>599</v>
      </c>
      <c r="E52" s="83" t="s">
        <v>600</v>
      </c>
      <c r="F52" s="83" t="s">
        <v>45</v>
      </c>
      <c r="G52" s="83" t="s">
        <v>557</v>
      </c>
    </row>
    <row r="53" spans="1:7" hidden="1" outlineLevel="2">
      <c r="A53" s="83">
        <v>6126757</v>
      </c>
      <c r="B53" s="83">
        <v>6126757</v>
      </c>
      <c r="C53" s="83">
        <v>34000</v>
      </c>
      <c r="D53" s="83" t="s">
        <v>608</v>
      </c>
      <c r="E53" s="83" t="s">
        <v>609</v>
      </c>
      <c r="F53" s="83" t="s">
        <v>45</v>
      </c>
      <c r="G53" s="83" t="s">
        <v>57</v>
      </c>
    </row>
    <row r="54" spans="1:7" hidden="1" outlineLevel="2">
      <c r="A54" s="83">
        <v>6126656</v>
      </c>
      <c r="B54" s="83">
        <v>6126656</v>
      </c>
      <c r="C54" s="83">
        <v>34000</v>
      </c>
      <c r="D54" s="83" t="s">
        <v>612</v>
      </c>
      <c r="E54" s="83" t="s">
        <v>117</v>
      </c>
      <c r="F54" s="83" t="s">
        <v>45</v>
      </c>
      <c r="G54" s="83" t="s">
        <v>57</v>
      </c>
    </row>
    <row r="55" spans="1:7" hidden="1" outlineLevel="2">
      <c r="A55" s="83">
        <v>6126657</v>
      </c>
      <c r="B55" s="83">
        <v>6126657</v>
      </c>
      <c r="C55" s="83">
        <v>34000</v>
      </c>
      <c r="D55" s="83" t="s">
        <v>616</v>
      </c>
      <c r="E55" s="83" t="s">
        <v>617</v>
      </c>
      <c r="F55" s="83" t="s">
        <v>45</v>
      </c>
      <c r="G55" s="83" t="s">
        <v>57</v>
      </c>
    </row>
    <row r="56" spans="1:7" hidden="1" outlineLevel="2">
      <c r="A56" s="83">
        <v>101741</v>
      </c>
      <c r="B56" s="83">
        <v>3701137</v>
      </c>
      <c r="C56" s="83">
        <v>34000</v>
      </c>
      <c r="D56" s="83" t="s">
        <v>622</v>
      </c>
      <c r="E56" s="83" t="s">
        <v>623</v>
      </c>
      <c r="F56" s="83" t="s">
        <v>45</v>
      </c>
      <c r="G56" s="83" t="s">
        <v>57</v>
      </c>
    </row>
    <row r="57" spans="1:7" hidden="1" outlineLevel="2">
      <c r="A57" s="83">
        <v>6238205</v>
      </c>
      <c r="B57" s="83">
        <v>6238205</v>
      </c>
      <c r="C57" s="83">
        <v>34000</v>
      </c>
      <c r="D57" s="83" t="s">
        <v>656</v>
      </c>
      <c r="E57" s="83" t="s">
        <v>148</v>
      </c>
      <c r="F57" s="83" t="s">
        <v>45</v>
      </c>
      <c r="G57" s="83" t="s">
        <v>57</v>
      </c>
    </row>
    <row r="58" spans="1:7" hidden="1" outlineLevel="2">
      <c r="A58" s="83">
        <v>102331</v>
      </c>
      <c r="B58" s="83">
        <v>6057856</v>
      </c>
      <c r="C58" s="83">
        <v>34000</v>
      </c>
      <c r="D58" s="83" t="s">
        <v>710</v>
      </c>
      <c r="E58" s="83" t="s">
        <v>171</v>
      </c>
      <c r="F58" s="83" t="s">
        <v>45</v>
      </c>
      <c r="G58" s="83" t="s">
        <v>57</v>
      </c>
    </row>
    <row r="59" spans="1:7" hidden="1" outlineLevel="2">
      <c r="A59" s="83">
        <v>6236834</v>
      </c>
      <c r="B59" s="83">
        <v>6236834</v>
      </c>
      <c r="C59" s="83">
        <v>34000</v>
      </c>
      <c r="D59" s="83" t="s">
        <v>767</v>
      </c>
      <c r="E59" s="83" t="s">
        <v>768</v>
      </c>
      <c r="F59" s="83" t="s">
        <v>45</v>
      </c>
      <c r="G59" s="83" t="s">
        <v>120</v>
      </c>
    </row>
    <row r="60" spans="1:7" hidden="1" outlineLevel="2">
      <c r="A60" s="83">
        <v>101697</v>
      </c>
      <c r="B60" s="83">
        <v>3700571</v>
      </c>
      <c r="C60" s="83">
        <v>34000</v>
      </c>
      <c r="D60" s="83" t="s">
        <v>783</v>
      </c>
      <c r="E60" s="83" t="s">
        <v>784</v>
      </c>
      <c r="F60" s="83" t="s">
        <v>45</v>
      </c>
      <c r="G60" s="83" t="s">
        <v>189</v>
      </c>
    </row>
    <row r="61" spans="1:7" hidden="1" outlineLevel="2">
      <c r="A61" s="83">
        <v>6127194</v>
      </c>
      <c r="B61" s="83">
        <v>6127194</v>
      </c>
      <c r="C61" s="83">
        <v>34000</v>
      </c>
      <c r="D61" s="83" t="s">
        <v>785</v>
      </c>
      <c r="E61" s="83" t="s">
        <v>786</v>
      </c>
      <c r="F61" s="83" t="s">
        <v>45</v>
      </c>
      <c r="G61" s="83" t="s">
        <v>57</v>
      </c>
    </row>
    <row r="62" spans="1:7" hidden="1" outlineLevel="2">
      <c r="A62" s="83">
        <v>6118720</v>
      </c>
      <c r="B62" s="83">
        <v>6118720</v>
      </c>
      <c r="C62" s="83">
        <v>34000</v>
      </c>
      <c r="D62" s="83" t="s">
        <v>805</v>
      </c>
      <c r="E62" s="83" t="s">
        <v>806</v>
      </c>
      <c r="F62" s="83" t="s">
        <v>45</v>
      </c>
      <c r="G62" s="83" t="s">
        <v>57</v>
      </c>
    </row>
    <row r="63" spans="1:7" hidden="1" outlineLevel="2">
      <c r="A63" s="83">
        <v>6148308</v>
      </c>
      <c r="B63" s="83">
        <v>6148308</v>
      </c>
      <c r="C63" s="83">
        <v>34000</v>
      </c>
      <c r="D63" s="83" t="s">
        <v>819</v>
      </c>
      <c r="E63" s="83" t="s">
        <v>820</v>
      </c>
      <c r="F63" s="83" t="s">
        <v>45</v>
      </c>
      <c r="G63" s="83" t="s">
        <v>57</v>
      </c>
    </row>
    <row r="64" spans="1:7" hidden="1" outlineLevel="2">
      <c r="A64" s="83">
        <v>102116</v>
      </c>
      <c r="B64" s="83">
        <v>6057876</v>
      </c>
      <c r="C64" s="83">
        <v>34000</v>
      </c>
      <c r="D64" s="83" t="s">
        <v>848</v>
      </c>
      <c r="E64" s="83" t="s">
        <v>849</v>
      </c>
      <c r="F64" s="83" t="s">
        <v>45</v>
      </c>
      <c r="G64" s="83" t="s">
        <v>189</v>
      </c>
    </row>
    <row r="65" spans="1:7" hidden="1" outlineLevel="2">
      <c r="A65" s="83">
        <v>101939</v>
      </c>
      <c r="B65" s="83">
        <v>3705988</v>
      </c>
      <c r="C65" s="83">
        <v>34000</v>
      </c>
      <c r="D65" s="83" t="s">
        <v>865</v>
      </c>
      <c r="E65" s="83" t="s">
        <v>866</v>
      </c>
      <c r="F65" s="83" t="s">
        <v>45</v>
      </c>
      <c r="G65" s="83" t="s">
        <v>57</v>
      </c>
    </row>
    <row r="66" spans="1:7" hidden="1" outlineLevel="2">
      <c r="A66" s="83">
        <v>102170</v>
      </c>
      <c r="B66" s="83">
        <v>6057967</v>
      </c>
      <c r="C66" s="83">
        <v>34000</v>
      </c>
      <c r="D66" s="83" t="s">
        <v>867</v>
      </c>
      <c r="E66" s="83" t="s">
        <v>868</v>
      </c>
      <c r="F66" s="83" t="s">
        <v>45</v>
      </c>
      <c r="G66" s="83" t="s">
        <v>557</v>
      </c>
    </row>
    <row r="67" spans="1:7" hidden="1" outlineLevel="2">
      <c r="A67" s="83">
        <v>6148310</v>
      </c>
      <c r="B67" s="83">
        <v>6148310</v>
      </c>
      <c r="C67" s="83">
        <v>34000</v>
      </c>
      <c r="D67" s="83" t="s">
        <v>874</v>
      </c>
      <c r="E67" s="83" t="s">
        <v>875</v>
      </c>
      <c r="F67" s="83" t="s">
        <v>45</v>
      </c>
      <c r="G67" s="83" t="s">
        <v>57</v>
      </c>
    </row>
    <row r="68" spans="1:7" hidden="1" outlineLevel="2">
      <c r="A68" s="83">
        <v>6239992</v>
      </c>
      <c r="B68" s="83">
        <v>6239992</v>
      </c>
      <c r="C68" s="83">
        <v>34000</v>
      </c>
      <c r="D68" s="83" t="s">
        <v>886</v>
      </c>
      <c r="E68" s="83" t="s">
        <v>512</v>
      </c>
      <c r="F68" s="83" t="s">
        <v>45</v>
      </c>
      <c r="G68" s="83" t="s">
        <v>57</v>
      </c>
    </row>
    <row r="69" spans="1:7" hidden="1" outlineLevel="2">
      <c r="A69" s="83">
        <v>6129513</v>
      </c>
      <c r="B69" s="83">
        <v>6129513</v>
      </c>
      <c r="C69" s="83">
        <v>34000</v>
      </c>
      <c r="D69" s="83" t="s">
        <v>906</v>
      </c>
      <c r="E69" s="83" t="s">
        <v>171</v>
      </c>
      <c r="F69" s="83" t="s">
        <v>45</v>
      </c>
      <c r="G69" s="83" t="s">
        <v>57</v>
      </c>
    </row>
    <row r="70" spans="1:7" hidden="1" outlineLevel="2">
      <c r="A70" s="83">
        <v>102199</v>
      </c>
      <c r="B70" s="83">
        <v>6057932</v>
      </c>
      <c r="C70" s="83">
        <v>34000</v>
      </c>
      <c r="D70" s="83" t="s">
        <v>907</v>
      </c>
      <c r="E70" s="83" t="s">
        <v>908</v>
      </c>
      <c r="F70" s="83" t="s">
        <v>45</v>
      </c>
      <c r="G70" s="83" t="s">
        <v>189</v>
      </c>
    </row>
    <row r="71" spans="1:7" hidden="1" outlineLevel="2">
      <c r="A71" s="83">
        <v>101896</v>
      </c>
      <c r="B71" s="83">
        <v>3705906</v>
      </c>
      <c r="C71" s="83">
        <v>34000</v>
      </c>
      <c r="D71" s="83" t="s">
        <v>911</v>
      </c>
      <c r="E71" s="83" t="s">
        <v>912</v>
      </c>
      <c r="F71" s="83" t="s">
        <v>45</v>
      </c>
      <c r="G71" s="83" t="s">
        <v>57</v>
      </c>
    </row>
    <row r="72" spans="1:7" hidden="1" outlineLevel="2">
      <c r="A72" s="83">
        <v>102253</v>
      </c>
      <c r="B72" s="83">
        <v>6058223</v>
      </c>
      <c r="C72" s="83">
        <v>34000</v>
      </c>
      <c r="D72" s="83" t="s">
        <v>917</v>
      </c>
      <c r="E72" s="83" t="s">
        <v>918</v>
      </c>
      <c r="F72" s="83" t="s">
        <v>45</v>
      </c>
      <c r="G72" s="83" t="s">
        <v>57</v>
      </c>
    </row>
    <row r="73" spans="1:7" hidden="1" outlineLevel="2">
      <c r="A73" s="83">
        <v>6148315</v>
      </c>
      <c r="B73" s="83">
        <v>6148315</v>
      </c>
      <c r="C73" s="83">
        <v>34000</v>
      </c>
      <c r="D73" s="83" t="s">
        <v>919</v>
      </c>
      <c r="E73" s="83" t="s">
        <v>920</v>
      </c>
      <c r="F73" s="83" t="s">
        <v>45</v>
      </c>
      <c r="G73" s="83" t="s">
        <v>57</v>
      </c>
    </row>
    <row r="74" spans="1:7" hidden="1" outlineLevel="2">
      <c r="A74" s="83">
        <v>6126766</v>
      </c>
      <c r="B74" s="83">
        <v>6126766</v>
      </c>
      <c r="C74" s="83">
        <v>34000</v>
      </c>
      <c r="D74" s="83" t="s">
        <v>948</v>
      </c>
      <c r="E74" s="83" t="s">
        <v>949</v>
      </c>
      <c r="F74" s="83" t="s">
        <v>45</v>
      </c>
      <c r="G74" s="83" t="s">
        <v>57</v>
      </c>
    </row>
    <row r="75" spans="1:7" hidden="1" outlineLevel="2">
      <c r="A75" s="83">
        <v>6239670</v>
      </c>
      <c r="B75" s="83">
        <v>6239670</v>
      </c>
      <c r="C75" s="83">
        <v>34000</v>
      </c>
      <c r="D75" s="83" t="s">
        <v>951</v>
      </c>
      <c r="E75" s="83" t="s">
        <v>952</v>
      </c>
      <c r="F75" s="83" t="s">
        <v>45</v>
      </c>
      <c r="G75" s="83" t="s">
        <v>57</v>
      </c>
    </row>
    <row r="76" spans="1:7" hidden="1" outlineLevel="2">
      <c r="A76" s="83">
        <v>101735</v>
      </c>
      <c r="B76" s="83">
        <v>3701181</v>
      </c>
      <c r="C76" s="83">
        <v>34000</v>
      </c>
      <c r="D76" s="83" t="s">
        <v>969</v>
      </c>
      <c r="E76" s="83" t="s">
        <v>970</v>
      </c>
      <c r="F76" s="83" t="s">
        <v>45</v>
      </c>
      <c r="G76" s="83" t="s">
        <v>57</v>
      </c>
    </row>
    <row r="77" spans="1:7" hidden="1" outlineLevel="2">
      <c r="A77" s="83">
        <v>6148322</v>
      </c>
      <c r="B77" s="83">
        <v>6148322</v>
      </c>
      <c r="C77" s="83">
        <v>34000</v>
      </c>
      <c r="D77" s="83" t="s">
        <v>985</v>
      </c>
      <c r="E77" s="83" t="s">
        <v>986</v>
      </c>
      <c r="F77" s="83" t="s">
        <v>45</v>
      </c>
      <c r="G77" s="83" t="s">
        <v>57</v>
      </c>
    </row>
    <row r="78" spans="1:7" hidden="1" outlineLevel="2">
      <c r="A78" s="83">
        <v>101890</v>
      </c>
      <c r="B78" s="83">
        <v>3705890</v>
      </c>
      <c r="C78" s="83">
        <v>34000</v>
      </c>
      <c r="D78" s="83" t="s">
        <v>993</v>
      </c>
      <c r="E78" s="83" t="s">
        <v>994</v>
      </c>
      <c r="F78" s="83" t="s">
        <v>45</v>
      </c>
      <c r="G78" s="83" t="s">
        <v>189</v>
      </c>
    </row>
    <row r="79" spans="1:7" hidden="1" outlineLevel="2">
      <c r="A79" s="83">
        <v>6126083</v>
      </c>
      <c r="B79" s="83">
        <v>6126083</v>
      </c>
      <c r="C79" s="83">
        <v>34000</v>
      </c>
      <c r="D79" s="83" t="s">
        <v>1002</v>
      </c>
      <c r="E79" s="83" t="s">
        <v>658</v>
      </c>
      <c r="F79" s="83" t="s">
        <v>45</v>
      </c>
      <c r="G79" s="83" t="s">
        <v>120</v>
      </c>
    </row>
    <row r="80" spans="1:7" hidden="1" outlineLevel="2">
      <c r="A80" s="83">
        <v>102048</v>
      </c>
      <c r="B80" s="83">
        <v>6057531</v>
      </c>
      <c r="C80" s="83">
        <v>34000</v>
      </c>
      <c r="D80" s="83" t="s">
        <v>1024</v>
      </c>
      <c r="E80" s="83" t="s">
        <v>1025</v>
      </c>
      <c r="F80" s="83" t="s">
        <v>45</v>
      </c>
      <c r="G80" s="83" t="s">
        <v>57</v>
      </c>
    </row>
    <row r="81" spans="1:7" hidden="1" outlineLevel="2">
      <c r="A81" s="83">
        <v>102506</v>
      </c>
      <c r="B81" s="83">
        <v>6081578</v>
      </c>
      <c r="C81" s="83">
        <v>34000</v>
      </c>
      <c r="D81" s="83" t="s">
        <v>1030</v>
      </c>
      <c r="E81" s="83" t="s">
        <v>1031</v>
      </c>
      <c r="F81" s="83" t="s">
        <v>45</v>
      </c>
      <c r="G81" s="83" t="s">
        <v>57</v>
      </c>
    </row>
    <row r="82" spans="1:7" hidden="1" outlineLevel="2">
      <c r="A82" s="83">
        <v>101545</v>
      </c>
      <c r="B82" s="83">
        <v>3600293</v>
      </c>
      <c r="C82" s="83">
        <v>34000</v>
      </c>
      <c r="D82" s="83" t="s">
        <v>1045</v>
      </c>
      <c r="E82" s="83" t="s">
        <v>1046</v>
      </c>
      <c r="F82" s="83" t="s">
        <v>45</v>
      </c>
      <c r="G82" s="83" t="s">
        <v>57</v>
      </c>
    </row>
    <row r="83" spans="1:7" hidden="1" outlineLevel="2">
      <c r="A83" s="83">
        <v>102299</v>
      </c>
      <c r="B83" s="83">
        <v>6058277</v>
      </c>
      <c r="C83" s="83">
        <v>34000</v>
      </c>
      <c r="D83" s="83" t="s">
        <v>1114</v>
      </c>
      <c r="E83" s="83" t="s">
        <v>1115</v>
      </c>
      <c r="F83" s="83" t="s">
        <v>45</v>
      </c>
      <c r="G83" s="83" t="s">
        <v>57</v>
      </c>
    </row>
    <row r="84" spans="1:7" hidden="1" outlineLevel="2">
      <c r="A84" s="83">
        <v>6238313</v>
      </c>
      <c r="B84" s="83">
        <v>6238313</v>
      </c>
      <c r="C84" s="83">
        <v>34000</v>
      </c>
      <c r="D84" s="83" t="s">
        <v>1120</v>
      </c>
      <c r="E84" s="83" t="s">
        <v>1121</v>
      </c>
      <c r="F84" s="83" t="s">
        <v>45</v>
      </c>
      <c r="G84" s="83" t="s">
        <v>57</v>
      </c>
    </row>
    <row r="85" spans="1:7" hidden="1" outlineLevel="2">
      <c r="A85" s="83">
        <v>102043</v>
      </c>
      <c r="B85" s="83">
        <v>6057536</v>
      </c>
      <c r="C85" s="83">
        <v>34000</v>
      </c>
      <c r="D85" s="83" t="s">
        <v>1124</v>
      </c>
      <c r="E85" s="83" t="s">
        <v>885</v>
      </c>
      <c r="F85" s="83" t="s">
        <v>45</v>
      </c>
      <c r="G85" s="83" t="s">
        <v>229</v>
      </c>
    </row>
    <row r="86" spans="1:7" hidden="1" outlineLevel="2">
      <c r="A86" s="83">
        <v>101811</v>
      </c>
      <c r="B86" s="83">
        <v>3703447</v>
      </c>
      <c r="C86" s="83">
        <v>34000</v>
      </c>
      <c r="D86" s="83" t="s">
        <v>1198</v>
      </c>
      <c r="E86" s="83" t="s">
        <v>1199</v>
      </c>
      <c r="F86" s="83" t="s">
        <v>45</v>
      </c>
      <c r="G86" s="83" t="s">
        <v>57</v>
      </c>
    </row>
    <row r="87" spans="1:7" hidden="1" outlineLevel="2">
      <c r="A87" s="83">
        <v>102195</v>
      </c>
      <c r="B87" s="83">
        <v>6057920</v>
      </c>
      <c r="C87" s="83">
        <v>34000</v>
      </c>
      <c r="D87" s="83" t="s">
        <v>1203</v>
      </c>
      <c r="E87" s="83" t="s">
        <v>1204</v>
      </c>
      <c r="F87" s="83" t="s">
        <v>45</v>
      </c>
      <c r="G87" s="83" t="s">
        <v>57</v>
      </c>
    </row>
    <row r="88" spans="1:7" hidden="1" outlineLevel="2">
      <c r="A88" s="83">
        <v>6238129</v>
      </c>
      <c r="B88" s="83">
        <v>6238129</v>
      </c>
      <c r="C88" s="83">
        <v>34000</v>
      </c>
      <c r="D88" s="83" t="s">
        <v>1210</v>
      </c>
      <c r="E88" s="83" t="s">
        <v>1211</v>
      </c>
      <c r="F88" s="83" t="s">
        <v>45</v>
      </c>
      <c r="G88" s="83" t="s">
        <v>57</v>
      </c>
    </row>
    <row r="89" spans="1:7" hidden="1" outlineLevel="2">
      <c r="A89" s="83">
        <v>6126686</v>
      </c>
      <c r="B89" s="83">
        <v>6126686</v>
      </c>
      <c r="C89" s="83">
        <v>34000</v>
      </c>
      <c r="D89" s="83" t="s">
        <v>1216</v>
      </c>
      <c r="E89" s="83" t="s">
        <v>1217</v>
      </c>
      <c r="F89" s="83" t="s">
        <v>45</v>
      </c>
      <c r="G89" s="83" t="s">
        <v>57</v>
      </c>
    </row>
    <row r="90" spans="1:7" hidden="1" outlineLevel="2">
      <c r="A90" s="83">
        <v>102390</v>
      </c>
      <c r="B90" s="83">
        <v>6064150</v>
      </c>
      <c r="C90" s="83">
        <v>34000</v>
      </c>
      <c r="D90" s="83" t="s">
        <v>1218</v>
      </c>
      <c r="E90" s="83" t="s">
        <v>52</v>
      </c>
      <c r="F90" s="83" t="s">
        <v>45</v>
      </c>
      <c r="G90" s="83" t="s">
        <v>57</v>
      </c>
    </row>
    <row r="91" spans="1:7" hidden="1" outlineLevel="2">
      <c r="A91" s="83">
        <v>6148402</v>
      </c>
      <c r="B91" s="83">
        <v>6148402</v>
      </c>
      <c r="C91" s="83">
        <v>34000</v>
      </c>
      <c r="D91" s="83" t="s">
        <v>1234</v>
      </c>
      <c r="E91" s="83" t="s">
        <v>1235</v>
      </c>
      <c r="F91" s="83" t="s">
        <v>45</v>
      </c>
      <c r="G91" s="83" t="s">
        <v>57</v>
      </c>
    </row>
    <row r="92" spans="1:7" hidden="1" outlineLevel="2">
      <c r="A92" s="83">
        <v>6126817</v>
      </c>
      <c r="B92" s="83">
        <v>6126817</v>
      </c>
      <c r="C92" s="83">
        <v>34000</v>
      </c>
      <c r="D92" s="83" t="s">
        <v>1245</v>
      </c>
      <c r="E92" s="83" t="s">
        <v>1246</v>
      </c>
      <c r="F92" s="83" t="s">
        <v>45</v>
      </c>
      <c r="G92" s="83" t="s">
        <v>57</v>
      </c>
    </row>
    <row r="93" spans="1:7" hidden="1" outlineLevel="2">
      <c r="A93" s="83">
        <v>6239719</v>
      </c>
      <c r="B93" s="83">
        <v>6239719</v>
      </c>
      <c r="C93" s="83">
        <v>34000</v>
      </c>
      <c r="D93" s="83" t="s">
        <v>1273</v>
      </c>
      <c r="E93" s="83" t="s">
        <v>1274</v>
      </c>
      <c r="F93" s="83" t="s">
        <v>45</v>
      </c>
      <c r="G93" s="83" t="s">
        <v>57</v>
      </c>
    </row>
    <row r="94" spans="1:7" hidden="1" outlineLevel="2">
      <c r="A94" s="83">
        <v>102514</v>
      </c>
      <c r="B94" s="83">
        <v>6081604</v>
      </c>
      <c r="C94" s="83">
        <v>34000</v>
      </c>
      <c r="D94" s="83" t="s">
        <v>1293</v>
      </c>
      <c r="E94" s="83" t="s">
        <v>1294</v>
      </c>
      <c r="F94" s="83" t="s">
        <v>45</v>
      </c>
      <c r="G94" s="83" t="s">
        <v>57</v>
      </c>
    </row>
    <row r="95" spans="1:7" hidden="1" outlineLevel="2">
      <c r="A95" s="83">
        <v>6148405</v>
      </c>
      <c r="B95" s="83">
        <v>6148405</v>
      </c>
      <c r="C95" s="83">
        <v>34000</v>
      </c>
      <c r="D95" s="83" t="s">
        <v>1303</v>
      </c>
      <c r="E95" s="83" t="s">
        <v>109</v>
      </c>
      <c r="F95" s="83" t="s">
        <v>45</v>
      </c>
      <c r="G95" s="83" t="s">
        <v>57</v>
      </c>
    </row>
    <row r="96" spans="1:7" hidden="1" outlineLevel="2">
      <c r="A96" s="83">
        <v>6126813</v>
      </c>
      <c r="B96" s="83">
        <v>6126813</v>
      </c>
      <c r="C96" s="83">
        <v>34000</v>
      </c>
      <c r="D96" s="83" t="s">
        <v>1326</v>
      </c>
      <c r="E96" s="83" t="s">
        <v>1327</v>
      </c>
      <c r="F96" s="83" t="s">
        <v>45</v>
      </c>
      <c r="G96" s="83" t="s">
        <v>57</v>
      </c>
    </row>
    <row r="97" spans="1:7" hidden="1" outlineLevel="2">
      <c r="A97" s="83">
        <v>6238940</v>
      </c>
      <c r="B97" s="83">
        <v>6238940</v>
      </c>
      <c r="C97" s="83">
        <v>34000</v>
      </c>
      <c r="D97" s="83" t="s">
        <v>1330</v>
      </c>
      <c r="E97" s="83" t="s">
        <v>1331</v>
      </c>
      <c r="F97" s="83" t="s">
        <v>45</v>
      </c>
      <c r="G97" s="83" t="s">
        <v>57</v>
      </c>
    </row>
    <row r="98" spans="1:7" hidden="1" outlineLevel="2">
      <c r="A98" s="83">
        <v>100300</v>
      </c>
      <c r="B98" s="83">
        <v>300</v>
      </c>
      <c r="C98" s="83">
        <v>34000</v>
      </c>
      <c r="D98" s="83" t="s">
        <v>1335</v>
      </c>
      <c r="E98" s="83" t="s">
        <v>1337</v>
      </c>
      <c r="F98" s="83" t="s">
        <v>45</v>
      </c>
      <c r="G98" s="83" t="s">
        <v>57</v>
      </c>
    </row>
    <row r="99" spans="1:7" hidden="1" outlineLevel="2">
      <c r="A99" s="83">
        <v>102496</v>
      </c>
      <c r="B99" s="83">
        <v>6080349</v>
      </c>
      <c r="C99" s="83">
        <v>34000</v>
      </c>
      <c r="D99" s="83" t="s">
        <v>1392</v>
      </c>
      <c r="E99" s="83" t="s">
        <v>641</v>
      </c>
      <c r="F99" s="83" t="s">
        <v>45</v>
      </c>
      <c r="G99" s="83" t="s">
        <v>57</v>
      </c>
    </row>
    <row r="100" spans="1:7" hidden="1" outlineLevel="2">
      <c r="A100" s="83">
        <v>6129525</v>
      </c>
      <c r="B100" s="83">
        <v>6129525</v>
      </c>
      <c r="C100" s="83">
        <v>34000</v>
      </c>
      <c r="D100" s="83" t="s">
        <v>1400</v>
      </c>
      <c r="E100" s="83" t="s">
        <v>1401</v>
      </c>
      <c r="F100" s="83" t="s">
        <v>45</v>
      </c>
      <c r="G100" s="83" t="s">
        <v>57</v>
      </c>
    </row>
    <row r="101" spans="1:7" hidden="1" outlineLevel="2">
      <c r="A101" s="83">
        <v>6126768</v>
      </c>
      <c r="B101" s="83">
        <v>6126768</v>
      </c>
      <c r="C101" s="83">
        <v>34000</v>
      </c>
      <c r="D101" s="83" t="s">
        <v>1425</v>
      </c>
      <c r="E101" s="83" t="s">
        <v>428</v>
      </c>
      <c r="F101" s="83" t="s">
        <v>45</v>
      </c>
      <c r="G101" s="83" t="s">
        <v>57</v>
      </c>
    </row>
    <row r="102" spans="1:7" hidden="1" outlineLevel="2">
      <c r="A102" s="83">
        <v>101897</v>
      </c>
      <c r="B102" s="83">
        <v>3705907</v>
      </c>
      <c r="C102" s="83">
        <v>34000</v>
      </c>
      <c r="D102" s="83" t="s">
        <v>1443</v>
      </c>
      <c r="E102" s="83" t="s">
        <v>304</v>
      </c>
      <c r="F102" s="83" t="s">
        <v>45</v>
      </c>
      <c r="G102" s="83" t="s">
        <v>57</v>
      </c>
    </row>
    <row r="103" spans="1:7" outlineLevel="1" collapsed="1">
      <c r="A103" s="83"/>
      <c r="B103" s="85" t="s">
        <v>1471</v>
      </c>
      <c r="C103" s="83">
        <f>SUBTOTAL(3,C14:C102)</f>
        <v>89</v>
      </c>
      <c r="D103" s="83"/>
      <c r="E103" s="83"/>
      <c r="F103" s="83"/>
      <c r="G103" s="83"/>
    </row>
    <row r="104" spans="1:7" hidden="1" outlineLevel="2">
      <c r="A104" s="83">
        <v>6125968</v>
      </c>
      <c r="B104" s="83">
        <v>6125968</v>
      </c>
      <c r="C104" s="83">
        <v>35000</v>
      </c>
      <c r="D104" s="83" t="s">
        <v>64</v>
      </c>
      <c r="E104" s="83" t="s">
        <v>65</v>
      </c>
      <c r="F104" s="83" t="s">
        <v>45</v>
      </c>
      <c r="G104" s="83" t="s">
        <v>50</v>
      </c>
    </row>
    <row r="105" spans="1:7" hidden="1" outlineLevel="2">
      <c r="A105" s="83">
        <v>100952</v>
      </c>
      <c r="B105" s="83">
        <v>952</v>
      </c>
      <c r="C105" s="83">
        <v>35000</v>
      </c>
      <c r="D105" s="83" t="s">
        <v>89</v>
      </c>
      <c r="E105" s="83" t="s">
        <v>90</v>
      </c>
      <c r="F105" s="83" t="s">
        <v>45</v>
      </c>
      <c r="G105" s="83" t="s">
        <v>50</v>
      </c>
    </row>
    <row r="106" spans="1:7" hidden="1" outlineLevel="2">
      <c r="A106" s="83">
        <v>6147729</v>
      </c>
      <c r="B106" s="83">
        <v>6147729</v>
      </c>
      <c r="C106" s="83">
        <v>35000</v>
      </c>
      <c r="D106" s="83" t="s">
        <v>95</v>
      </c>
      <c r="E106" s="83" t="s">
        <v>96</v>
      </c>
      <c r="F106" s="83" t="s">
        <v>45</v>
      </c>
      <c r="G106" s="83" t="s">
        <v>88</v>
      </c>
    </row>
    <row r="107" spans="1:7" hidden="1" outlineLevel="2">
      <c r="A107" s="83">
        <v>6126191</v>
      </c>
      <c r="B107" s="83">
        <v>6126191</v>
      </c>
      <c r="C107" s="83">
        <v>35000</v>
      </c>
      <c r="D107" s="83" t="s">
        <v>100</v>
      </c>
      <c r="E107" s="83" t="s">
        <v>101</v>
      </c>
      <c r="F107" s="83" t="s">
        <v>45</v>
      </c>
      <c r="G107" s="83" t="s">
        <v>50</v>
      </c>
    </row>
    <row r="108" spans="1:7" hidden="1" outlineLevel="2">
      <c r="A108" s="83">
        <v>101640</v>
      </c>
      <c r="B108" s="83">
        <v>3600571</v>
      </c>
      <c r="C108" s="83">
        <v>35000</v>
      </c>
      <c r="D108" s="83" t="s">
        <v>203</v>
      </c>
      <c r="E108" s="83" t="s">
        <v>204</v>
      </c>
      <c r="F108" s="83" t="s">
        <v>45</v>
      </c>
      <c r="G108" s="83" t="s">
        <v>50</v>
      </c>
    </row>
    <row r="109" spans="1:7" hidden="1" outlineLevel="2">
      <c r="A109" s="83">
        <v>6129552</v>
      </c>
      <c r="B109" s="83">
        <v>6129552</v>
      </c>
      <c r="C109" s="83">
        <v>35000</v>
      </c>
      <c r="D109" s="83" t="s">
        <v>203</v>
      </c>
      <c r="E109" s="83" t="s">
        <v>205</v>
      </c>
      <c r="F109" s="83" t="s">
        <v>45</v>
      </c>
      <c r="G109" s="83" t="s">
        <v>50</v>
      </c>
    </row>
    <row r="110" spans="1:7" hidden="1" outlineLevel="2">
      <c r="A110" s="83">
        <v>529</v>
      </c>
      <c r="B110" s="83">
        <v>529</v>
      </c>
      <c r="C110" s="83">
        <v>35000</v>
      </c>
      <c r="D110" s="83" t="s">
        <v>223</v>
      </c>
      <c r="E110" s="83" t="s">
        <v>224</v>
      </c>
      <c r="F110" s="83" t="s">
        <v>45</v>
      </c>
      <c r="G110" s="83" t="s">
        <v>88</v>
      </c>
    </row>
    <row r="111" spans="1:7" hidden="1" outlineLevel="2">
      <c r="A111" s="83">
        <v>102185</v>
      </c>
      <c r="B111" s="83">
        <v>6057916</v>
      </c>
      <c r="C111" s="83">
        <v>35000</v>
      </c>
      <c r="D111" s="83" t="s">
        <v>230</v>
      </c>
      <c r="E111" s="83" t="s">
        <v>231</v>
      </c>
      <c r="F111" s="83" t="s">
        <v>45</v>
      </c>
      <c r="G111" s="83" t="s">
        <v>88</v>
      </c>
    </row>
    <row r="112" spans="1:7" hidden="1" outlineLevel="2">
      <c r="A112" s="83">
        <v>101685</v>
      </c>
      <c r="B112" s="83">
        <v>3700546</v>
      </c>
      <c r="C112" s="83">
        <v>35000</v>
      </c>
      <c r="D112" s="83" t="s">
        <v>303</v>
      </c>
      <c r="E112" s="83" t="s">
        <v>304</v>
      </c>
      <c r="F112" s="83" t="s">
        <v>45</v>
      </c>
      <c r="G112" s="83" t="s">
        <v>189</v>
      </c>
    </row>
    <row r="113" spans="1:7" hidden="1" outlineLevel="2">
      <c r="A113" s="83">
        <v>102534</v>
      </c>
      <c r="B113" s="83">
        <v>6084906</v>
      </c>
      <c r="C113" s="83">
        <v>35000</v>
      </c>
      <c r="D113" s="83" t="s">
        <v>328</v>
      </c>
      <c r="E113" s="83" t="s">
        <v>150</v>
      </c>
      <c r="F113" s="83" t="s">
        <v>45</v>
      </c>
      <c r="G113" s="83" t="s">
        <v>46</v>
      </c>
    </row>
    <row r="114" spans="1:7" hidden="1" outlineLevel="2">
      <c r="A114" s="83">
        <v>102316</v>
      </c>
      <c r="B114" s="83">
        <v>6058294</v>
      </c>
      <c r="C114" s="83">
        <v>35000</v>
      </c>
      <c r="D114" s="83" t="s">
        <v>365</v>
      </c>
      <c r="E114" s="83" t="s">
        <v>366</v>
      </c>
      <c r="F114" s="83" t="s">
        <v>45</v>
      </c>
      <c r="G114" s="83" t="s">
        <v>50</v>
      </c>
    </row>
    <row r="115" spans="1:7" hidden="1" outlineLevel="2">
      <c r="A115" s="83">
        <v>101794</v>
      </c>
      <c r="B115" s="83">
        <v>3702460</v>
      </c>
      <c r="C115" s="83">
        <v>35000</v>
      </c>
      <c r="D115" s="83" t="s">
        <v>401</v>
      </c>
      <c r="E115" s="83" t="s">
        <v>402</v>
      </c>
      <c r="F115" s="83" t="s">
        <v>45</v>
      </c>
      <c r="G115" s="83" t="s">
        <v>50</v>
      </c>
    </row>
    <row r="116" spans="1:7" hidden="1" outlineLevel="2">
      <c r="A116" s="83">
        <v>102300</v>
      </c>
      <c r="B116" s="83">
        <v>6058274</v>
      </c>
      <c r="C116" s="83">
        <v>35000</v>
      </c>
      <c r="D116" s="83" t="s">
        <v>442</v>
      </c>
      <c r="E116" s="83" t="s">
        <v>443</v>
      </c>
      <c r="F116" s="83" t="s">
        <v>45</v>
      </c>
      <c r="G116" s="83" t="s">
        <v>88</v>
      </c>
    </row>
    <row r="117" spans="1:7" hidden="1" outlineLevel="2">
      <c r="A117" s="83">
        <v>6148110</v>
      </c>
      <c r="B117" s="83">
        <v>6148110</v>
      </c>
      <c r="C117" s="83">
        <v>35000</v>
      </c>
      <c r="D117" s="83" t="s">
        <v>450</v>
      </c>
      <c r="E117" s="83" t="s">
        <v>451</v>
      </c>
      <c r="F117" s="83" t="s">
        <v>45</v>
      </c>
      <c r="G117" s="83" t="s">
        <v>50</v>
      </c>
    </row>
    <row r="118" spans="1:7" hidden="1" outlineLevel="2">
      <c r="A118" s="83">
        <v>101910</v>
      </c>
      <c r="B118" s="83">
        <v>3705944</v>
      </c>
      <c r="C118" s="83">
        <v>35000</v>
      </c>
      <c r="D118" s="83" t="s">
        <v>471</v>
      </c>
      <c r="E118" s="83" t="s">
        <v>472</v>
      </c>
      <c r="F118" s="83" t="s">
        <v>45</v>
      </c>
      <c r="G118" s="83" t="s">
        <v>50</v>
      </c>
    </row>
    <row r="119" spans="1:7" hidden="1" outlineLevel="2">
      <c r="A119" s="83">
        <v>102098</v>
      </c>
      <c r="B119" s="83">
        <v>6057860</v>
      </c>
      <c r="C119" s="83">
        <v>35000</v>
      </c>
      <c r="D119" s="83" t="s">
        <v>501</v>
      </c>
      <c r="E119" s="83" t="s">
        <v>502</v>
      </c>
      <c r="F119" s="83" t="s">
        <v>45</v>
      </c>
      <c r="G119" s="83" t="s">
        <v>50</v>
      </c>
    </row>
    <row r="120" spans="1:7" hidden="1" outlineLevel="2">
      <c r="A120" s="83">
        <v>6148256</v>
      </c>
      <c r="B120" s="83">
        <v>6148256</v>
      </c>
      <c r="C120" s="83">
        <v>35000</v>
      </c>
      <c r="D120" s="83" t="s">
        <v>536</v>
      </c>
      <c r="E120" s="83" t="s">
        <v>537</v>
      </c>
      <c r="F120" s="83" t="s">
        <v>45</v>
      </c>
      <c r="G120" s="83" t="s">
        <v>50</v>
      </c>
    </row>
    <row r="121" spans="1:7" hidden="1" outlineLevel="2">
      <c r="A121" s="83">
        <v>101912</v>
      </c>
      <c r="B121" s="83">
        <v>3705950</v>
      </c>
      <c r="C121" s="83">
        <v>35000</v>
      </c>
      <c r="D121" s="83" t="s">
        <v>542</v>
      </c>
      <c r="E121" s="83" t="s">
        <v>543</v>
      </c>
      <c r="F121" s="83" t="s">
        <v>45</v>
      </c>
      <c r="G121" s="83" t="s">
        <v>50</v>
      </c>
    </row>
    <row r="122" spans="1:7" hidden="1" outlineLevel="2">
      <c r="A122" s="83">
        <v>102021</v>
      </c>
      <c r="B122" s="83">
        <v>6057501</v>
      </c>
      <c r="C122" s="83">
        <v>35000</v>
      </c>
      <c r="D122" s="83" t="s">
        <v>544</v>
      </c>
      <c r="E122" s="83" t="s">
        <v>545</v>
      </c>
      <c r="F122" s="83" t="s">
        <v>45</v>
      </c>
      <c r="G122" s="83" t="s">
        <v>50</v>
      </c>
    </row>
    <row r="123" spans="1:7" hidden="1" outlineLevel="2">
      <c r="A123" s="83">
        <v>6126067</v>
      </c>
      <c r="B123" s="83">
        <v>6126067</v>
      </c>
      <c r="C123" s="83">
        <v>35000</v>
      </c>
      <c r="D123" s="83" t="s">
        <v>571</v>
      </c>
      <c r="E123" s="83" t="s">
        <v>572</v>
      </c>
      <c r="F123" s="83" t="s">
        <v>45</v>
      </c>
      <c r="G123" s="83" t="s">
        <v>50</v>
      </c>
    </row>
    <row r="124" spans="1:7" hidden="1" outlineLevel="2">
      <c r="A124" s="83">
        <v>6125981</v>
      </c>
      <c r="B124" s="83">
        <v>6125981</v>
      </c>
      <c r="C124" s="83">
        <v>35000</v>
      </c>
      <c r="D124" s="83" t="s">
        <v>580</v>
      </c>
      <c r="E124" s="83" t="s">
        <v>581</v>
      </c>
      <c r="F124" s="83" t="s">
        <v>45</v>
      </c>
      <c r="G124" s="83" t="s">
        <v>120</v>
      </c>
    </row>
    <row r="125" spans="1:7" hidden="1" outlineLevel="2">
      <c r="A125" s="83">
        <v>101650</v>
      </c>
      <c r="B125" s="83">
        <v>3600682</v>
      </c>
      <c r="C125" s="83">
        <v>35000</v>
      </c>
      <c r="D125" s="83" t="s">
        <v>590</v>
      </c>
      <c r="E125" s="83" t="s">
        <v>591</v>
      </c>
      <c r="F125" s="83" t="s">
        <v>45</v>
      </c>
      <c r="G125" s="83" t="s">
        <v>88</v>
      </c>
    </row>
    <row r="126" spans="1:7" hidden="1" outlineLevel="2">
      <c r="A126" s="83">
        <v>100443</v>
      </c>
      <c r="B126" s="83">
        <v>443</v>
      </c>
      <c r="C126" s="83">
        <v>35000</v>
      </c>
      <c r="D126" s="83" t="s">
        <v>631</v>
      </c>
      <c r="E126" s="83" t="s">
        <v>128</v>
      </c>
      <c r="F126" s="83" t="s">
        <v>45</v>
      </c>
      <c r="G126" s="83" t="s">
        <v>189</v>
      </c>
    </row>
    <row r="127" spans="1:7" hidden="1" outlineLevel="2">
      <c r="A127" s="83">
        <v>102121</v>
      </c>
      <c r="B127" s="83">
        <v>6057788</v>
      </c>
      <c r="C127" s="83">
        <v>35000</v>
      </c>
      <c r="D127" s="83" t="s">
        <v>640</v>
      </c>
      <c r="E127" s="83" t="s">
        <v>641</v>
      </c>
      <c r="F127" s="83" t="s">
        <v>45</v>
      </c>
      <c r="G127" s="83" t="s">
        <v>88</v>
      </c>
    </row>
    <row r="128" spans="1:7" hidden="1" outlineLevel="2">
      <c r="A128" s="83">
        <v>101940</v>
      </c>
      <c r="B128" s="83">
        <v>3705986</v>
      </c>
      <c r="C128" s="83">
        <v>35000</v>
      </c>
      <c r="D128" s="83" t="s">
        <v>642</v>
      </c>
      <c r="E128" s="83" t="s">
        <v>567</v>
      </c>
      <c r="F128" s="83" t="s">
        <v>45</v>
      </c>
      <c r="G128" s="83" t="s">
        <v>50</v>
      </c>
    </row>
    <row r="129" spans="1:7" hidden="1" outlineLevel="2">
      <c r="A129" s="83">
        <v>101822</v>
      </c>
      <c r="B129" s="83">
        <v>3703463</v>
      </c>
      <c r="C129" s="83">
        <v>35000</v>
      </c>
      <c r="D129" s="83" t="s">
        <v>681</v>
      </c>
      <c r="E129" s="83" t="s">
        <v>621</v>
      </c>
      <c r="F129" s="83" t="s">
        <v>45</v>
      </c>
      <c r="G129" s="83" t="s">
        <v>88</v>
      </c>
    </row>
    <row r="130" spans="1:7" hidden="1" outlineLevel="2">
      <c r="A130" s="83">
        <v>101836</v>
      </c>
      <c r="B130" s="83">
        <v>3704412</v>
      </c>
      <c r="C130" s="83">
        <v>35000</v>
      </c>
      <c r="D130" s="83" t="s">
        <v>692</v>
      </c>
      <c r="E130" s="83" t="s">
        <v>693</v>
      </c>
      <c r="F130" s="83" t="s">
        <v>45</v>
      </c>
      <c r="G130" s="83" t="s">
        <v>88</v>
      </c>
    </row>
    <row r="131" spans="1:7" hidden="1" outlineLevel="2">
      <c r="A131" s="83">
        <v>101246</v>
      </c>
      <c r="B131" s="83">
        <v>1246</v>
      </c>
      <c r="C131" s="83">
        <v>35000</v>
      </c>
      <c r="D131" s="83" t="s">
        <v>698</v>
      </c>
      <c r="E131" s="83" t="s">
        <v>699</v>
      </c>
      <c r="F131" s="83" t="s">
        <v>45</v>
      </c>
      <c r="G131" s="83" t="s">
        <v>88</v>
      </c>
    </row>
    <row r="132" spans="1:7" hidden="1" outlineLevel="2">
      <c r="A132" s="83">
        <v>6121264</v>
      </c>
      <c r="B132" s="83">
        <v>6121264</v>
      </c>
      <c r="C132" s="83">
        <v>35000</v>
      </c>
      <c r="D132" s="83" t="s">
        <v>704</v>
      </c>
      <c r="E132" s="83" t="s">
        <v>705</v>
      </c>
      <c r="F132" s="83" t="s">
        <v>45</v>
      </c>
      <c r="G132" s="83" t="s">
        <v>120</v>
      </c>
    </row>
    <row r="133" spans="1:7" hidden="1" outlineLevel="2">
      <c r="A133" s="83">
        <v>102545</v>
      </c>
      <c r="B133" s="83">
        <v>6087379</v>
      </c>
      <c r="C133" s="83">
        <v>35000</v>
      </c>
      <c r="D133" s="83" t="s">
        <v>741</v>
      </c>
      <c r="E133" s="83" t="s">
        <v>742</v>
      </c>
      <c r="F133" s="83" t="s">
        <v>45</v>
      </c>
      <c r="G133" s="83" t="s">
        <v>50</v>
      </c>
    </row>
    <row r="134" spans="1:7" hidden="1" outlineLevel="2">
      <c r="A134" s="83">
        <v>102070</v>
      </c>
      <c r="B134" s="83">
        <v>6057514</v>
      </c>
      <c r="C134" s="83">
        <v>35000</v>
      </c>
      <c r="D134" s="83" t="s">
        <v>743</v>
      </c>
      <c r="E134" s="83" t="s">
        <v>744</v>
      </c>
      <c r="F134" s="83" t="s">
        <v>45</v>
      </c>
      <c r="G134" s="83" t="s">
        <v>88</v>
      </c>
    </row>
    <row r="135" spans="1:7" hidden="1" outlineLevel="2">
      <c r="A135" s="83">
        <v>102564</v>
      </c>
      <c r="B135" s="83">
        <v>6110606</v>
      </c>
      <c r="C135" s="83">
        <v>35000</v>
      </c>
      <c r="D135" s="83" t="s">
        <v>760</v>
      </c>
      <c r="E135" s="83" t="s">
        <v>761</v>
      </c>
      <c r="F135" s="83" t="s">
        <v>45</v>
      </c>
      <c r="G135" s="83" t="s">
        <v>88</v>
      </c>
    </row>
    <row r="136" spans="1:7" hidden="1" outlineLevel="2">
      <c r="A136" s="83">
        <v>102210</v>
      </c>
      <c r="B136" s="83">
        <v>6057903</v>
      </c>
      <c r="C136" s="83">
        <v>35000</v>
      </c>
      <c r="D136" s="83" t="s">
        <v>802</v>
      </c>
      <c r="E136" s="83" t="s">
        <v>803</v>
      </c>
      <c r="F136" s="83" t="s">
        <v>45</v>
      </c>
      <c r="G136" s="83" t="s">
        <v>50</v>
      </c>
    </row>
    <row r="137" spans="1:7" hidden="1" outlineLevel="2">
      <c r="A137" s="83">
        <v>6238304</v>
      </c>
      <c r="B137" s="83">
        <v>6238304</v>
      </c>
      <c r="C137" s="83">
        <v>35000</v>
      </c>
      <c r="D137" s="83" t="s">
        <v>804</v>
      </c>
      <c r="E137" s="83" t="s">
        <v>288</v>
      </c>
      <c r="F137" s="83" t="s">
        <v>45</v>
      </c>
      <c r="G137" s="83" t="s">
        <v>120</v>
      </c>
    </row>
    <row r="138" spans="1:7" hidden="1" outlineLevel="2">
      <c r="A138" s="83">
        <v>6125896</v>
      </c>
      <c r="B138" s="83">
        <v>6125896</v>
      </c>
      <c r="C138" s="83">
        <v>35000</v>
      </c>
      <c r="D138" s="83" t="s">
        <v>807</v>
      </c>
      <c r="E138" s="83" t="s">
        <v>808</v>
      </c>
      <c r="F138" s="83" t="s">
        <v>45</v>
      </c>
      <c r="G138" s="83" t="s">
        <v>50</v>
      </c>
    </row>
    <row r="139" spans="1:7" hidden="1" outlineLevel="2">
      <c r="A139" s="83">
        <v>6147736</v>
      </c>
      <c r="B139" s="83">
        <v>6147736</v>
      </c>
      <c r="C139" s="83">
        <v>35000</v>
      </c>
      <c r="D139" s="83" t="s">
        <v>815</v>
      </c>
      <c r="E139" s="83" t="s">
        <v>816</v>
      </c>
      <c r="F139" s="83" t="s">
        <v>45</v>
      </c>
      <c r="G139" s="83" t="s">
        <v>50</v>
      </c>
    </row>
    <row r="140" spans="1:7" hidden="1" outlineLevel="2">
      <c r="A140" s="83">
        <v>101891</v>
      </c>
      <c r="B140" s="83">
        <v>3705892</v>
      </c>
      <c r="C140" s="83">
        <v>35000</v>
      </c>
      <c r="D140" s="83" t="s">
        <v>822</v>
      </c>
      <c r="E140" s="83" t="s">
        <v>823</v>
      </c>
      <c r="F140" s="83" t="s">
        <v>45</v>
      </c>
      <c r="G140" s="83" t="s">
        <v>50</v>
      </c>
    </row>
    <row r="141" spans="1:7" hidden="1" outlineLevel="2">
      <c r="A141" s="83">
        <v>101823</v>
      </c>
      <c r="B141" s="83">
        <v>3703480</v>
      </c>
      <c r="C141" s="83">
        <v>35000</v>
      </c>
      <c r="D141" s="83" t="s">
        <v>828</v>
      </c>
      <c r="E141" s="83" t="s">
        <v>829</v>
      </c>
      <c r="F141" s="83" t="s">
        <v>45</v>
      </c>
      <c r="G141" s="83" t="s">
        <v>88</v>
      </c>
    </row>
    <row r="142" spans="1:7" hidden="1" outlineLevel="2">
      <c r="A142" s="83">
        <v>102063</v>
      </c>
      <c r="B142" s="83">
        <v>6057522</v>
      </c>
      <c r="C142" s="83">
        <v>35000</v>
      </c>
      <c r="D142" s="83" t="s">
        <v>838</v>
      </c>
      <c r="E142" s="83" t="s">
        <v>780</v>
      </c>
      <c r="F142" s="83" t="s">
        <v>45</v>
      </c>
      <c r="G142" s="83" t="s">
        <v>50</v>
      </c>
    </row>
    <row r="143" spans="1:7" hidden="1" outlineLevel="2">
      <c r="A143" s="83">
        <v>6238729</v>
      </c>
      <c r="B143" s="83">
        <v>6238729</v>
      </c>
      <c r="C143" s="83">
        <v>35000</v>
      </c>
      <c r="D143" s="83" t="s">
        <v>942</v>
      </c>
      <c r="E143" s="83" t="s">
        <v>943</v>
      </c>
      <c r="F143" s="83" t="s">
        <v>45</v>
      </c>
      <c r="G143" s="83" t="s">
        <v>120</v>
      </c>
    </row>
    <row r="144" spans="1:7" hidden="1" outlineLevel="2">
      <c r="A144" s="83">
        <v>102184</v>
      </c>
      <c r="B144" s="83">
        <v>6057927</v>
      </c>
      <c r="C144" s="83">
        <v>35000</v>
      </c>
      <c r="D144" s="83" t="s">
        <v>963</v>
      </c>
      <c r="E144" s="83" t="s">
        <v>964</v>
      </c>
      <c r="F144" s="83" t="s">
        <v>45</v>
      </c>
      <c r="G144" s="83" t="s">
        <v>50</v>
      </c>
    </row>
    <row r="145" spans="1:7" hidden="1" outlineLevel="2">
      <c r="A145" s="83">
        <v>102169</v>
      </c>
      <c r="B145" s="83">
        <v>6057963</v>
      </c>
      <c r="C145" s="83">
        <v>35000</v>
      </c>
      <c r="D145" s="83" t="s">
        <v>1004</v>
      </c>
      <c r="E145" s="83" t="s">
        <v>1005</v>
      </c>
      <c r="F145" s="83" t="s">
        <v>45</v>
      </c>
      <c r="G145" s="83" t="s">
        <v>50</v>
      </c>
    </row>
    <row r="146" spans="1:7" hidden="1" outlineLevel="2">
      <c r="A146" s="83">
        <v>100340</v>
      </c>
      <c r="B146" s="83">
        <v>340</v>
      </c>
      <c r="C146" s="83">
        <v>35000</v>
      </c>
      <c r="D146" s="83" t="s">
        <v>1006</v>
      </c>
      <c r="E146" s="83" t="s">
        <v>480</v>
      </c>
      <c r="F146" s="83" t="s">
        <v>45</v>
      </c>
      <c r="G146" s="83" t="s">
        <v>50</v>
      </c>
    </row>
    <row r="147" spans="1:7" hidden="1" outlineLevel="2">
      <c r="A147" s="83">
        <v>102468</v>
      </c>
      <c r="B147" s="83">
        <v>6077331</v>
      </c>
      <c r="C147" s="83">
        <v>35000</v>
      </c>
      <c r="D147" s="83" t="s">
        <v>1037</v>
      </c>
      <c r="E147" s="83" t="s">
        <v>1038</v>
      </c>
      <c r="F147" s="83" t="s">
        <v>45</v>
      </c>
      <c r="G147" s="83" t="s">
        <v>88</v>
      </c>
    </row>
    <row r="148" spans="1:7" hidden="1" outlineLevel="2">
      <c r="A148" s="83">
        <v>101942</v>
      </c>
      <c r="B148" s="83">
        <v>3705983</v>
      </c>
      <c r="C148" s="83">
        <v>35000</v>
      </c>
      <c r="D148" s="83" t="s">
        <v>1061</v>
      </c>
      <c r="E148" s="83" t="s">
        <v>1062</v>
      </c>
      <c r="F148" s="83" t="s">
        <v>45</v>
      </c>
      <c r="G148" s="83" t="s">
        <v>50</v>
      </c>
    </row>
    <row r="149" spans="1:7" hidden="1" outlineLevel="2">
      <c r="A149" s="83">
        <v>6116669</v>
      </c>
      <c r="B149" s="83">
        <v>6116669</v>
      </c>
      <c r="C149" s="83">
        <v>35000</v>
      </c>
      <c r="D149" s="83" t="s">
        <v>1069</v>
      </c>
      <c r="E149" s="83" t="s">
        <v>1070</v>
      </c>
      <c r="F149" s="83" t="s">
        <v>45</v>
      </c>
      <c r="G149" s="83" t="s">
        <v>88</v>
      </c>
    </row>
    <row r="150" spans="1:7" hidden="1" outlineLevel="2">
      <c r="A150" s="83">
        <v>6116666</v>
      </c>
      <c r="B150" s="83">
        <v>6116666</v>
      </c>
      <c r="C150" s="83">
        <v>35000</v>
      </c>
      <c r="D150" s="83" t="s">
        <v>1150</v>
      </c>
      <c r="E150" s="83" t="s">
        <v>1151</v>
      </c>
      <c r="F150" s="83" t="s">
        <v>45</v>
      </c>
      <c r="G150" s="83" t="s">
        <v>50</v>
      </c>
    </row>
    <row r="151" spans="1:7" hidden="1" outlineLevel="2">
      <c r="A151" s="83">
        <v>102334</v>
      </c>
      <c r="B151" s="83">
        <v>6059284</v>
      </c>
      <c r="C151" s="83">
        <v>35000</v>
      </c>
      <c r="D151" s="83" t="s">
        <v>1180</v>
      </c>
      <c r="E151" s="83" t="s">
        <v>1181</v>
      </c>
      <c r="F151" s="83" t="s">
        <v>45</v>
      </c>
      <c r="G151" s="83" t="s">
        <v>88</v>
      </c>
    </row>
    <row r="152" spans="1:7" hidden="1" outlineLevel="2">
      <c r="A152" s="83">
        <v>102226</v>
      </c>
      <c r="B152" s="83">
        <v>6057890</v>
      </c>
      <c r="C152" s="83">
        <v>35000</v>
      </c>
      <c r="D152" s="83" t="s">
        <v>1208</v>
      </c>
      <c r="E152" s="83" t="s">
        <v>1209</v>
      </c>
      <c r="F152" s="83" t="s">
        <v>45</v>
      </c>
      <c r="G152" s="83" t="s">
        <v>88</v>
      </c>
    </row>
    <row r="153" spans="1:7" hidden="1" outlineLevel="2">
      <c r="A153" s="83">
        <v>6128446</v>
      </c>
      <c r="B153" s="83">
        <v>6128446</v>
      </c>
      <c r="C153" s="83">
        <v>35000</v>
      </c>
      <c r="D153" s="83" t="s">
        <v>1219</v>
      </c>
      <c r="E153" s="83" t="s">
        <v>1166</v>
      </c>
      <c r="F153" s="83" t="s">
        <v>45</v>
      </c>
      <c r="G153" s="83" t="s">
        <v>88</v>
      </c>
    </row>
    <row r="154" spans="1:7" hidden="1" outlineLevel="2">
      <c r="A154" s="83">
        <v>6121285</v>
      </c>
      <c r="B154" s="83">
        <v>6121285</v>
      </c>
      <c r="C154" s="83">
        <v>35000</v>
      </c>
      <c r="D154" s="83" t="s">
        <v>1228</v>
      </c>
      <c r="E154" s="83" t="s">
        <v>641</v>
      </c>
      <c r="F154" s="83" t="s">
        <v>45</v>
      </c>
      <c r="G154" s="83" t="s">
        <v>88</v>
      </c>
    </row>
    <row r="155" spans="1:7" hidden="1" outlineLevel="2">
      <c r="A155" s="83">
        <v>101686</v>
      </c>
      <c r="B155" s="83">
        <v>3700545</v>
      </c>
      <c r="C155" s="83">
        <v>35000</v>
      </c>
      <c r="D155" s="83" t="s">
        <v>1261</v>
      </c>
      <c r="E155" s="83" t="s">
        <v>1262</v>
      </c>
      <c r="F155" s="83" t="s">
        <v>45</v>
      </c>
      <c r="G155" s="83" t="s">
        <v>50</v>
      </c>
    </row>
    <row r="156" spans="1:7" hidden="1" outlineLevel="2">
      <c r="A156" s="83">
        <v>102420</v>
      </c>
      <c r="B156" s="83">
        <v>6072154</v>
      </c>
      <c r="C156" s="83">
        <v>35000</v>
      </c>
      <c r="D156" s="83" t="s">
        <v>1312</v>
      </c>
      <c r="E156" s="83" t="s">
        <v>1313</v>
      </c>
      <c r="F156" s="83" t="s">
        <v>45</v>
      </c>
      <c r="G156" s="83" t="s">
        <v>88</v>
      </c>
    </row>
    <row r="157" spans="1:7" hidden="1" outlineLevel="2">
      <c r="A157" s="83">
        <v>101526</v>
      </c>
      <c r="B157" s="83">
        <v>3600273</v>
      </c>
      <c r="C157" s="83">
        <v>35000</v>
      </c>
      <c r="D157" s="83" t="s">
        <v>1324</v>
      </c>
      <c r="E157" s="83" t="s">
        <v>1325</v>
      </c>
      <c r="F157" s="83" t="s">
        <v>45</v>
      </c>
      <c r="G157" s="83" t="s">
        <v>88</v>
      </c>
    </row>
    <row r="158" spans="1:7" hidden="1" outlineLevel="2">
      <c r="A158" s="83">
        <v>6153809</v>
      </c>
      <c r="B158" s="83">
        <v>6153809</v>
      </c>
      <c r="C158" s="83">
        <v>35000</v>
      </c>
      <c r="D158" s="83" t="s">
        <v>1347</v>
      </c>
      <c r="E158" s="83" t="s">
        <v>1348</v>
      </c>
      <c r="F158" s="83" t="s">
        <v>45</v>
      </c>
      <c r="G158" s="83" t="s">
        <v>120</v>
      </c>
    </row>
    <row r="159" spans="1:7" hidden="1" outlineLevel="2">
      <c r="A159" s="83">
        <v>101475</v>
      </c>
      <c r="B159" s="83">
        <v>1475</v>
      </c>
      <c r="C159" s="83">
        <v>35000</v>
      </c>
      <c r="D159" s="83" t="s">
        <v>1371</v>
      </c>
      <c r="E159" s="83" t="s">
        <v>1372</v>
      </c>
      <c r="F159" s="83" t="s">
        <v>45</v>
      </c>
      <c r="G159" s="83" t="s">
        <v>50</v>
      </c>
    </row>
    <row r="160" spans="1:7" hidden="1" outlineLevel="2">
      <c r="A160" s="83">
        <v>102113</v>
      </c>
      <c r="B160" s="83">
        <v>6057885</v>
      </c>
      <c r="C160" s="83">
        <v>35000</v>
      </c>
      <c r="D160" s="83" t="s">
        <v>1426</v>
      </c>
      <c r="E160" s="83" t="s">
        <v>1427</v>
      </c>
      <c r="F160" s="83" t="s">
        <v>45</v>
      </c>
      <c r="G160" s="83" t="s">
        <v>50</v>
      </c>
    </row>
    <row r="161" spans="1:7" hidden="1" outlineLevel="2">
      <c r="A161" s="83">
        <v>6148940</v>
      </c>
      <c r="B161" s="83">
        <v>6148940</v>
      </c>
      <c r="C161" s="83">
        <v>35000</v>
      </c>
      <c r="D161" s="83" t="s">
        <v>1444</v>
      </c>
      <c r="E161" s="83" t="s">
        <v>1445</v>
      </c>
      <c r="F161" s="83" t="s">
        <v>45</v>
      </c>
      <c r="G161" s="83" t="s">
        <v>120</v>
      </c>
    </row>
    <row r="162" spans="1:7" hidden="1" outlineLevel="2">
      <c r="A162" s="83">
        <v>101808</v>
      </c>
      <c r="B162" s="83">
        <v>3703444</v>
      </c>
      <c r="C162" s="83">
        <v>35000</v>
      </c>
      <c r="D162" s="83" t="s">
        <v>1456</v>
      </c>
      <c r="E162" s="83" t="s">
        <v>278</v>
      </c>
      <c r="F162" s="83" t="s">
        <v>45</v>
      </c>
      <c r="G162" s="83" t="s">
        <v>88</v>
      </c>
    </row>
    <row r="163" spans="1:7" hidden="1" outlineLevel="2">
      <c r="A163" s="83">
        <v>6148293</v>
      </c>
      <c r="B163" s="83">
        <v>6148293</v>
      </c>
      <c r="C163" s="83">
        <v>35000</v>
      </c>
      <c r="D163" s="83" t="s">
        <v>1457</v>
      </c>
      <c r="E163" s="83" t="s">
        <v>1458</v>
      </c>
      <c r="F163" s="83" t="s">
        <v>45</v>
      </c>
      <c r="G163" s="83" t="s">
        <v>88</v>
      </c>
    </row>
    <row r="164" spans="1:7" hidden="1" outlineLevel="2">
      <c r="A164" s="83">
        <v>6126810</v>
      </c>
      <c r="B164" s="83">
        <v>6126810</v>
      </c>
      <c r="C164" s="83">
        <v>35000</v>
      </c>
      <c r="D164" s="83" t="s">
        <v>1463</v>
      </c>
      <c r="E164" s="83" t="s">
        <v>242</v>
      </c>
      <c r="F164" s="83" t="s">
        <v>45</v>
      </c>
      <c r="G164" s="83" t="s">
        <v>50</v>
      </c>
    </row>
    <row r="165" spans="1:7" outlineLevel="1" collapsed="1">
      <c r="A165" s="83"/>
      <c r="B165" s="85" t="s">
        <v>1472</v>
      </c>
      <c r="C165" s="83">
        <f>SUBTOTAL(3,C104:C164)</f>
        <v>61</v>
      </c>
      <c r="D165" s="83"/>
      <c r="E165" s="83"/>
      <c r="F165" s="83"/>
      <c r="G165" s="83"/>
    </row>
    <row r="166" spans="1:7" hidden="1" outlineLevel="2">
      <c r="A166" s="83">
        <v>100366</v>
      </c>
      <c r="B166" s="83">
        <v>366</v>
      </c>
      <c r="C166" s="83">
        <v>36000</v>
      </c>
      <c r="D166" s="83" t="s">
        <v>66</v>
      </c>
      <c r="E166" s="83" t="s">
        <v>67</v>
      </c>
      <c r="F166" s="83" t="s">
        <v>45</v>
      </c>
      <c r="G166" s="83" t="s">
        <v>54</v>
      </c>
    </row>
    <row r="167" spans="1:7" hidden="1" outlineLevel="2">
      <c r="A167" s="83">
        <v>6126668</v>
      </c>
      <c r="B167" s="83">
        <v>6126668</v>
      </c>
      <c r="C167" s="83">
        <v>36000</v>
      </c>
      <c r="D167" s="83" t="s">
        <v>68</v>
      </c>
      <c r="E167" s="83" t="s">
        <v>69</v>
      </c>
      <c r="F167" s="83" t="s">
        <v>45</v>
      </c>
      <c r="G167" s="83" t="s">
        <v>54</v>
      </c>
    </row>
    <row r="168" spans="1:7" hidden="1" outlineLevel="2">
      <c r="A168" s="83">
        <v>6147747</v>
      </c>
      <c r="B168" s="83">
        <v>6147747</v>
      </c>
      <c r="C168" s="83">
        <v>36000</v>
      </c>
      <c r="D168" s="83" t="s">
        <v>116</v>
      </c>
      <c r="E168" s="83" t="s">
        <v>117</v>
      </c>
      <c r="F168" s="83" t="s">
        <v>45</v>
      </c>
      <c r="G168" s="83" t="s">
        <v>54</v>
      </c>
    </row>
    <row r="169" spans="1:7" hidden="1" outlineLevel="2">
      <c r="A169" s="83">
        <v>6058279</v>
      </c>
      <c r="B169" s="83">
        <v>6058279</v>
      </c>
      <c r="C169" s="83">
        <v>36000</v>
      </c>
      <c r="D169" s="83" t="s">
        <v>121</v>
      </c>
      <c r="E169" s="83" t="s">
        <v>122</v>
      </c>
      <c r="F169" s="83" t="s">
        <v>45</v>
      </c>
      <c r="G169" s="83" t="s">
        <v>54</v>
      </c>
    </row>
    <row r="170" spans="1:7" hidden="1" outlineLevel="2">
      <c r="A170" s="83">
        <v>6148942</v>
      </c>
      <c r="B170" s="83">
        <v>6148942</v>
      </c>
      <c r="C170" s="83">
        <v>36000</v>
      </c>
      <c r="D170" s="83" t="s">
        <v>143</v>
      </c>
      <c r="E170" s="83" t="s">
        <v>144</v>
      </c>
      <c r="F170" s="83" t="s">
        <v>45</v>
      </c>
      <c r="G170" s="83" t="s">
        <v>120</v>
      </c>
    </row>
    <row r="171" spans="1:7" hidden="1" outlineLevel="2">
      <c r="A171" s="83">
        <v>6127788</v>
      </c>
      <c r="B171" s="83">
        <v>6127788</v>
      </c>
      <c r="C171" s="83">
        <v>36000</v>
      </c>
      <c r="D171" s="83" t="s">
        <v>145</v>
      </c>
      <c r="E171" s="83" t="s">
        <v>146</v>
      </c>
      <c r="F171" s="83" t="s">
        <v>45</v>
      </c>
      <c r="G171" s="83" t="s">
        <v>54</v>
      </c>
    </row>
    <row r="172" spans="1:7" hidden="1" outlineLevel="2">
      <c r="A172" s="83">
        <v>6147557</v>
      </c>
      <c r="B172" s="83">
        <v>6147557</v>
      </c>
      <c r="C172" s="83">
        <v>36000</v>
      </c>
      <c r="D172" s="83" t="s">
        <v>160</v>
      </c>
      <c r="E172" s="83" t="s">
        <v>161</v>
      </c>
      <c r="F172" s="83" t="s">
        <v>45</v>
      </c>
      <c r="G172" s="83" t="s">
        <v>54</v>
      </c>
    </row>
    <row r="173" spans="1:7" hidden="1" outlineLevel="2">
      <c r="A173" s="83">
        <v>6147843</v>
      </c>
      <c r="B173" s="83">
        <v>6147843</v>
      </c>
      <c r="C173" s="83">
        <v>36000</v>
      </c>
      <c r="D173" s="83" t="s">
        <v>165</v>
      </c>
      <c r="E173" s="83" t="s">
        <v>166</v>
      </c>
      <c r="F173" s="83" t="s">
        <v>45</v>
      </c>
      <c r="G173" s="83" t="s">
        <v>54</v>
      </c>
    </row>
    <row r="174" spans="1:7" hidden="1" outlineLevel="2">
      <c r="A174" s="83">
        <v>101828</v>
      </c>
      <c r="B174" s="83">
        <v>3704078</v>
      </c>
      <c r="C174" s="83">
        <v>36000</v>
      </c>
      <c r="D174" s="83" t="s">
        <v>174</v>
      </c>
      <c r="E174" s="83" t="s">
        <v>175</v>
      </c>
      <c r="F174" s="83" t="s">
        <v>45</v>
      </c>
      <c r="G174" s="83" t="s">
        <v>176</v>
      </c>
    </row>
    <row r="175" spans="1:7" hidden="1" outlineLevel="2">
      <c r="A175" s="83">
        <v>6240010</v>
      </c>
      <c r="B175" s="83">
        <v>6240010</v>
      </c>
      <c r="C175" s="83">
        <v>36000</v>
      </c>
      <c r="D175" s="83" t="s">
        <v>197</v>
      </c>
      <c r="E175" s="83" t="s">
        <v>198</v>
      </c>
      <c r="F175" s="83" t="s">
        <v>45</v>
      </c>
      <c r="G175" s="83" t="s">
        <v>54</v>
      </c>
    </row>
    <row r="176" spans="1:7" hidden="1" outlineLevel="2">
      <c r="A176" s="83">
        <v>101088</v>
      </c>
      <c r="B176" s="83">
        <v>1088</v>
      </c>
      <c r="C176" s="83">
        <v>36000</v>
      </c>
      <c r="D176" s="83" t="s">
        <v>216</v>
      </c>
      <c r="E176" s="83" t="s">
        <v>217</v>
      </c>
      <c r="F176" s="83" t="s">
        <v>45</v>
      </c>
      <c r="G176" s="83" t="s">
        <v>218</v>
      </c>
    </row>
    <row r="177" spans="1:7" hidden="1" outlineLevel="2">
      <c r="A177" s="83">
        <v>6147880</v>
      </c>
      <c r="B177" s="83">
        <v>6147880</v>
      </c>
      <c r="C177" s="83">
        <v>36000</v>
      </c>
      <c r="D177" s="83" t="s">
        <v>219</v>
      </c>
      <c r="E177" s="83" t="s">
        <v>220</v>
      </c>
      <c r="F177" s="83" t="s">
        <v>45</v>
      </c>
      <c r="G177" s="83" t="s">
        <v>54</v>
      </c>
    </row>
    <row r="178" spans="1:7" hidden="1" outlineLevel="2">
      <c r="A178" s="83">
        <v>101542</v>
      </c>
      <c r="B178" s="83">
        <v>3600290</v>
      </c>
      <c r="C178" s="83">
        <v>36000</v>
      </c>
      <c r="D178" s="83" t="s">
        <v>239</v>
      </c>
      <c r="E178" s="83" t="s">
        <v>240</v>
      </c>
      <c r="F178" s="83" t="s">
        <v>45</v>
      </c>
      <c r="G178" s="83" t="s">
        <v>54</v>
      </c>
    </row>
    <row r="179" spans="1:7" hidden="1" outlineLevel="2">
      <c r="A179" s="83">
        <v>102562</v>
      </c>
      <c r="B179" s="83">
        <v>6109662</v>
      </c>
      <c r="C179" s="83">
        <v>36000</v>
      </c>
      <c r="D179" s="83" t="s">
        <v>275</v>
      </c>
      <c r="E179" s="83" t="s">
        <v>276</v>
      </c>
      <c r="F179" s="83" t="s">
        <v>45</v>
      </c>
      <c r="G179" s="83" t="s">
        <v>46</v>
      </c>
    </row>
    <row r="180" spans="1:7" hidden="1" outlineLevel="2">
      <c r="A180" s="83">
        <v>6122136</v>
      </c>
      <c r="B180" s="83">
        <v>6122136</v>
      </c>
      <c r="C180" s="83">
        <v>36000</v>
      </c>
      <c r="D180" s="83" t="s">
        <v>279</v>
      </c>
      <c r="E180" s="83" t="s">
        <v>280</v>
      </c>
      <c r="F180" s="83" t="s">
        <v>45</v>
      </c>
      <c r="G180" s="83" t="s">
        <v>176</v>
      </c>
    </row>
    <row r="181" spans="1:7" hidden="1" outlineLevel="2">
      <c r="A181" s="83">
        <v>6122100</v>
      </c>
      <c r="B181" s="83">
        <v>6122100</v>
      </c>
      <c r="C181" s="83">
        <v>36000</v>
      </c>
      <c r="D181" s="83" t="s">
        <v>285</v>
      </c>
      <c r="E181" s="83" t="s">
        <v>286</v>
      </c>
      <c r="F181" s="83" t="s">
        <v>45</v>
      </c>
      <c r="G181" s="83" t="s">
        <v>54</v>
      </c>
    </row>
    <row r="182" spans="1:7" hidden="1" outlineLevel="2">
      <c r="A182" s="83">
        <v>102447</v>
      </c>
      <c r="B182" s="83">
        <v>6073785</v>
      </c>
      <c r="C182" s="83">
        <v>36000</v>
      </c>
      <c r="D182" s="83" t="s">
        <v>310</v>
      </c>
      <c r="E182" s="83" t="s">
        <v>311</v>
      </c>
      <c r="F182" s="83" t="s">
        <v>45</v>
      </c>
      <c r="G182" s="83" t="s">
        <v>54</v>
      </c>
    </row>
    <row r="183" spans="1:7" hidden="1" outlineLevel="2">
      <c r="A183" s="83">
        <v>6147929</v>
      </c>
      <c r="B183" s="83">
        <v>6147929</v>
      </c>
      <c r="C183" s="83">
        <v>36000</v>
      </c>
      <c r="D183" s="83" t="s">
        <v>317</v>
      </c>
      <c r="E183" s="83" t="s">
        <v>318</v>
      </c>
      <c r="F183" s="83" t="s">
        <v>45</v>
      </c>
      <c r="G183" s="83" t="s">
        <v>54</v>
      </c>
    </row>
    <row r="184" spans="1:7" hidden="1" outlineLevel="2">
      <c r="A184" s="83">
        <v>102451</v>
      </c>
      <c r="B184" s="83">
        <v>6074485</v>
      </c>
      <c r="C184" s="83">
        <v>36000</v>
      </c>
      <c r="D184" s="83" t="s">
        <v>329</v>
      </c>
      <c r="E184" s="83" t="s">
        <v>330</v>
      </c>
      <c r="F184" s="83" t="s">
        <v>45</v>
      </c>
      <c r="G184" s="83" t="s">
        <v>54</v>
      </c>
    </row>
    <row r="185" spans="1:7" hidden="1" outlineLevel="2">
      <c r="A185" s="83">
        <v>6147934</v>
      </c>
      <c r="B185" s="83">
        <v>6147934</v>
      </c>
      <c r="C185" s="83">
        <v>36000</v>
      </c>
      <c r="D185" s="83" t="s">
        <v>336</v>
      </c>
      <c r="E185" s="83" t="s">
        <v>337</v>
      </c>
      <c r="F185" s="83" t="s">
        <v>45</v>
      </c>
      <c r="G185" s="83" t="s">
        <v>54</v>
      </c>
    </row>
    <row r="186" spans="1:7" hidden="1" outlineLevel="2">
      <c r="A186" s="83">
        <v>6147941</v>
      </c>
      <c r="B186" s="83">
        <v>6147941</v>
      </c>
      <c r="C186" s="83">
        <v>36000</v>
      </c>
      <c r="D186" s="83" t="s">
        <v>348</v>
      </c>
      <c r="E186" s="83" t="s">
        <v>349</v>
      </c>
      <c r="F186" s="83" t="s">
        <v>45</v>
      </c>
      <c r="G186" s="83" t="s">
        <v>54</v>
      </c>
    </row>
    <row r="187" spans="1:7" hidden="1" outlineLevel="2">
      <c r="A187" s="83">
        <v>6147950</v>
      </c>
      <c r="B187" s="83">
        <v>6147950</v>
      </c>
      <c r="C187" s="83">
        <v>36000</v>
      </c>
      <c r="D187" s="83" t="s">
        <v>376</v>
      </c>
      <c r="E187" s="83" t="s">
        <v>377</v>
      </c>
      <c r="F187" s="83" t="s">
        <v>45</v>
      </c>
      <c r="G187" s="83" t="s">
        <v>54</v>
      </c>
    </row>
    <row r="188" spans="1:7" hidden="1" outlineLevel="2">
      <c r="A188" s="83">
        <v>6120079</v>
      </c>
      <c r="B188" s="83">
        <v>6120079</v>
      </c>
      <c r="C188" s="83">
        <v>36000</v>
      </c>
      <c r="D188" s="83" t="s">
        <v>382</v>
      </c>
      <c r="E188" s="83" t="s">
        <v>226</v>
      </c>
      <c r="F188" s="83" t="s">
        <v>45</v>
      </c>
      <c r="G188" s="83" t="s">
        <v>54</v>
      </c>
    </row>
    <row r="189" spans="1:7" hidden="1" outlineLevel="2">
      <c r="A189" s="83">
        <v>6122090</v>
      </c>
      <c r="B189" s="83">
        <v>6122090</v>
      </c>
      <c r="C189" s="83">
        <v>36000</v>
      </c>
      <c r="D189" s="83" t="s">
        <v>383</v>
      </c>
      <c r="E189" s="83" t="s">
        <v>234</v>
      </c>
      <c r="F189" s="83" t="s">
        <v>45</v>
      </c>
      <c r="G189" s="83" t="s">
        <v>54</v>
      </c>
    </row>
    <row r="190" spans="1:7" hidden="1" outlineLevel="2">
      <c r="A190" s="83">
        <v>101662</v>
      </c>
      <c r="B190" s="83">
        <v>3600694</v>
      </c>
      <c r="C190" s="83">
        <v>36000</v>
      </c>
      <c r="D190" s="83" t="s">
        <v>384</v>
      </c>
      <c r="E190" s="83" t="s">
        <v>148</v>
      </c>
      <c r="F190" s="83" t="s">
        <v>45</v>
      </c>
      <c r="G190" s="83" t="s">
        <v>54</v>
      </c>
    </row>
    <row r="191" spans="1:7" hidden="1" outlineLevel="2">
      <c r="A191" s="83">
        <v>6128426</v>
      </c>
      <c r="B191" s="83">
        <v>6128426</v>
      </c>
      <c r="C191" s="83">
        <v>36000</v>
      </c>
      <c r="D191" s="83" t="s">
        <v>390</v>
      </c>
      <c r="E191" s="83" t="s">
        <v>391</v>
      </c>
      <c r="F191" s="83" t="s">
        <v>45</v>
      </c>
      <c r="G191" s="83" t="s">
        <v>54</v>
      </c>
    </row>
    <row r="192" spans="1:7" hidden="1" outlineLevel="2">
      <c r="A192" s="83">
        <v>6147955</v>
      </c>
      <c r="B192" s="83">
        <v>6147955</v>
      </c>
      <c r="C192" s="83">
        <v>36000</v>
      </c>
      <c r="D192" s="83" t="s">
        <v>394</v>
      </c>
      <c r="E192" s="83" t="s">
        <v>395</v>
      </c>
      <c r="F192" s="83" t="s">
        <v>45</v>
      </c>
      <c r="G192" s="83" t="s">
        <v>54</v>
      </c>
    </row>
    <row r="193" spans="1:7" hidden="1" outlineLevel="2">
      <c r="A193" s="83">
        <v>6147968</v>
      </c>
      <c r="B193" s="83">
        <v>6147968</v>
      </c>
      <c r="C193" s="83">
        <v>36000</v>
      </c>
      <c r="D193" s="83" t="s">
        <v>427</v>
      </c>
      <c r="E193" s="83" t="s">
        <v>428</v>
      </c>
      <c r="F193" s="83" t="s">
        <v>45</v>
      </c>
      <c r="G193" s="83" t="s">
        <v>54</v>
      </c>
    </row>
    <row r="194" spans="1:7" hidden="1" outlineLevel="2">
      <c r="A194" s="83">
        <v>6116663</v>
      </c>
      <c r="B194" s="83">
        <v>6116663</v>
      </c>
      <c r="C194" s="83">
        <v>36000</v>
      </c>
      <c r="D194" s="83" t="s">
        <v>430</v>
      </c>
      <c r="E194" s="83" t="s">
        <v>431</v>
      </c>
      <c r="F194" s="83" t="s">
        <v>45</v>
      </c>
      <c r="G194" s="83" t="s">
        <v>54</v>
      </c>
    </row>
    <row r="195" spans="1:7" hidden="1" outlineLevel="2">
      <c r="A195" s="83">
        <v>102163</v>
      </c>
      <c r="B195" s="83">
        <v>6057988</v>
      </c>
      <c r="C195" s="83">
        <v>36000</v>
      </c>
      <c r="D195" s="83" t="s">
        <v>432</v>
      </c>
      <c r="E195" s="83" t="s">
        <v>433</v>
      </c>
      <c r="F195" s="83" t="s">
        <v>45</v>
      </c>
      <c r="G195" s="83" t="s">
        <v>54</v>
      </c>
    </row>
    <row r="196" spans="1:7" hidden="1" outlineLevel="2">
      <c r="A196" s="83">
        <v>6147976</v>
      </c>
      <c r="B196" s="83">
        <v>6147976</v>
      </c>
      <c r="C196" s="83">
        <v>36000</v>
      </c>
      <c r="D196" s="83" t="s">
        <v>440</v>
      </c>
      <c r="E196" s="83" t="s">
        <v>441</v>
      </c>
      <c r="F196" s="83" t="s">
        <v>45</v>
      </c>
      <c r="G196" s="83" t="s">
        <v>54</v>
      </c>
    </row>
    <row r="197" spans="1:7" hidden="1" outlineLevel="2">
      <c r="A197" s="83">
        <v>100450</v>
      </c>
      <c r="B197" s="83">
        <v>450</v>
      </c>
      <c r="C197" s="83">
        <v>36000</v>
      </c>
      <c r="D197" s="83" t="s">
        <v>460</v>
      </c>
      <c r="E197" s="83" t="s">
        <v>461</v>
      </c>
      <c r="F197" s="83" t="s">
        <v>45</v>
      </c>
      <c r="G197" s="83" t="s">
        <v>54</v>
      </c>
    </row>
    <row r="198" spans="1:7" hidden="1" outlineLevel="2">
      <c r="A198" s="83">
        <v>101591</v>
      </c>
      <c r="B198" s="83">
        <v>3600375</v>
      </c>
      <c r="C198" s="83">
        <v>36000</v>
      </c>
      <c r="D198" s="83" t="s">
        <v>467</v>
      </c>
      <c r="E198" s="83" t="s">
        <v>468</v>
      </c>
      <c r="F198" s="83" t="s">
        <v>45</v>
      </c>
      <c r="G198" s="83" t="s">
        <v>120</v>
      </c>
    </row>
    <row r="199" spans="1:7" hidden="1" outlineLevel="2">
      <c r="A199" s="83">
        <v>102347</v>
      </c>
      <c r="B199" s="83">
        <v>6060205</v>
      </c>
      <c r="C199" s="83">
        <v>36000</v>
      </c>
      <c r="D199" s="83" t="s">
        <v>486</v>
      </c>
      <c r="E199" s="83" t="s">
        <v>487</v>
      </c>
      <c r="F199" s="83" t="s">
        <v>45</v>
      </c>
      <c r="G199" s="83" t="s">
        <v>176</v>
      </c>
    </row>
    <row r="200" spans="1:7" hidden="1" outlineLevel="2">
      <c r="A200" s="83">
        <v>102567</v>
      </c>
      <c r="B200" s="83">
        <v>6111135</v>
      </c>
      <c r="C200" s="83">
        <v>36000</v>
      </c>
      <c r="D200" s="83" t="s">
        <v>499</v>
      </c>
      <c r="E200" s="83" t="s">
        <v>500</v>
      </c>
      <c r="F200" s="83" t="s">
        <v>45</v>
      </c>
      <c r="G200" s="83" t="s">
        <v>238</v>
      </c>
    </row>
    <row r="201" spans="1:7" hidden="1" outlineLevel="2">
      <c r="A201" s="83">
        <v>6238526</v>
      </c>
      <c r="B201" s="83">
        <v>6238526</v>
      </c>
      <c r="C201" s="83">
        <v>36000</v>
      </c>
      <c r="D201" s="83" t="s">
        <v>515</v>
      </c>
      <c r="E201" s="83" t="s">
        <v>516</v>
      </c>
      <c r="F201" s="83" t="s">
        <v>45</v>
      </c>
      <c r="G201" s="83" t="s">
        <v>54</v>
      </c>
    </row>
    <row r="202" spans="1:7" hidden="1" outlineLevel="2">
      <c r="A202" s="83">
        <v>6238157</v>
      </c>
      <c r="B202" s="83">
        <v>6238157</v>
      </c>
      <c r="C202" s="83">
        <v>36000</v>
      </c>
      <c r="D202" s="83" t="s">
        <v>550</v>
      </c>
      <c r="E202" s="83" t="s">
        <v>551</v>
      </c>
      <c r="F202" s="83" t="s">
        <v>45</v>
      </c>
      <c r="G202" s="83" t="s">
        <v>54</v>
      </c>
    </row>
    <row r="203" spans="1:7" hidden="1" outlineLevel="2">
      <c r="A203" s="83">
        <v>102250</v>
      </c>
      <c r="B203" s="83">
        <v>6058229</v>
      </c>
      <c r="C203" s="83">
        <v>36000</v>
      </c>
      <c r="D203" s="83" t="s">
        <v>577</v>
      </c>
      <c r="E203" s="83" t="s">
        <v>278</v>
      </c>
      <c r="F203" s="83" t="s">
        <v>45</v>
      </c>
      <c r="G203" s="83" t="s">
        <v>54</v>
      </c>
    </row>
    <row r="204" spans="1:7" hidden="1" outlineLevel="2">
      <c r="A204" s="83">
        <v>102492</v>
      </c>
      <c r="B204" s="83">
        <v>6080341</v>
      </c>
      <c r="C204" s="83">
        <v>36000</v>
      </c>
      <c r="D204" s="83" t="s">
        <v>594</v>
      </c>
      <c r="E204" s="83" t="s">
        <v>280</v>
      </c>
      <c r="F204" s="83" t="s">
        <v>45</v>
      </c>
      <c r="G204" s="83" t="s">
        <v>54</v>
      </c>
    </row>
    <row r="205" spans="1:7" hidden="1" outlineLevel="2">
      <c r="A205" s="83">
        <v>6238533</v>
      </c>
      <c r="B205" s="83">
        <v>6238533</v>
      </c>
      <c r="C205" s="83">
        <v>36000</v>
      </c>
      <c r="D205" s="83" t="s">
        <v>601</v>
      </c>
      <c r="E205" s="83" t="s">
        <v>602</v>
      </c>
      <c r="F205" s="83" t="s">
        <v>45</v>
      </c>
      <c r="G205" s="83" t="s">
        <v>54</v>
      </c>
    </row>
    <row r="206" spans="1:7" hidden="1" outlineLevel="2">
      <c r="A206" s="83">
        <v>100275</v>
      </c>
      <c r="B206" s="83">
        <v>275</v>
      </c>
      <c r="C206" s="83">
        <v>36000</v>
      </c>
      <c r="D206" s="83" t="s">
        <v>610</v>
      </c>
      <c r="E206" s="83" t="s">
        <v>611</v>
      </c>
      <c r="F206" s="83" t="s">
        <v>45</v>
      </c>
      <c r="G206" s="83" t="s">
        <v>54</v>
      </c>
    </row>
    <row r="207" spans="1:7" hidden="1" outlineLevel="2">
      <c r="A207" s="83">
        <v>3705966</v>
      </c>
      <c r="B207" s="83">
        <v>3705966</v>
      </c>
      <c r="C207" s="83">
        <v>36000</v>
      </c>
      <c r="D207" s="83" t="s">
        <v>626</v>
      </c>
      <c r="E207" s="83" t="s">
        <v>280</v>
      </c>
      <c r="F207" s="83" t="s">
        <v>45</v>
      </c>
      <c r="G207" s="83" t="s">
        <v>54</v>
      </c>
    </row>
    <row r="208" spans="1:7" hidden="1" outlineLevel="2">
      <c r="A208" s="83">
        <v>6148084</v>
      </c>
      <c r="B208" s="83">
        <v>6148084</v>
      </c>
      <c r="C208" s="83">
        <v>36000</v>
      </c>
      <c r="D208" s="83" t="s">
        <v>627</v>
      </c>
      <c r="E208" s="83" t="s">
        <v>628</v>
      </c>
      <c r="F208" s="83" t="s">
        <v>45</v>
      </c>
      <c r="G208" s="83" t="s">
        <v>54</v>
      </c>
    </row>
    <row r="209" spans="1:7" hidden="1" outlineLevel="2">
      <c r="A209" s="83">
        <v>6129504</v>
      </c>
      <c r="B209" s="83">
        <v>6129504</v>
      </c>
      <c r="C209" s="83">
        <v>36000</v>
      </c>
      <c r="D209" s="83" t="s">
        <v>629</v>
      </c>
      <c r="E209" s="83" t="s">
        <v>630</v>
      </c>
      <c r="F209" s="83" t="s">
        <v>45</v>
      </c>
      <c r="G209" s="83" t="s">
        <v>54</v>
      </c>
    </row>
    <row r="210" spans="1:7" hidden="1" outlineLevel="2">
      <c r="A210" s="83">
        <v>6148108</v>
      </c>
      <c r="B210" s="83">
        <v>6148108</v>
      </c>
      <c r="C210" s="83">
        <v>36000</v>
      </c>
      <c r="D210" s="83" t="s">
        <v>632</v>
      </c>
      <c r="E210" s="83" t="s">
        <v>633</v>
      </c>
      <c r="F210" s="83" t="s">
        <v>45</v>
      </c>
      <c r="G210" s="83" t="s">
        <v>54</v>
      </c>
    </row>
    <row r="211" spans="1:7" hidden="1" outlineLevel="2">
      <c r="A211" s="83">
        <v>6129546</v>
      </c>
      <c r="B211" s="83">
        <v>6129546</v>
      </c>
      <c r="C211" s="83">
        <v>36000</v>
      </c>
      <c r="D211" s="83" t="s">
        <v>634</v>
      </c>
      <c r="E211" s="83" t="s">
        <v>635</v>
      </c>
      <c r="F211" s="83" t="s">
        <v>45</v>
      </c>
      <c r="G211" s="83" t="s">
        <v>54</v>
      </c>
    </row>
    <row r="212" spans="1:7" hidden="1" outlineLevel="2">
      <c r="A212" s="83">
        <v>102440</v>
      </c>
      <c r="B212" s="83">
        <v>6073302</v>
      </c>
      <c r="C212" s="83">
        <v>36000</v>
      </c>
      <c r="D212" s="83" t="s">
        <v>634</v>
      </c>
      <c r="E212" s="83" t="s">
        <v>636</v>
      </c>
      <c r="F212" s="83" t="s">
        <v>45</v>
      </c>
      <c r="G212" s="83" t="s">
        <v>54</v>
      </c>
    </row>
    <row r="213" spans="1:7" hidden="1" outlineLevel="2">
      <c r="A213" s="83">
        <v>6148116</v>
      </c>
      <c r="B213" s="83">
        <v>6148116</v>
      </c>
      <c r="C213" s="83">
        <v>36000</v>
      </c>
      <c r="D213" s="83" t="s">
        <v>643</v>
      </c>
      <c r="E213" s="83" t="s">
        <v>644</v>
      </c>
      <c r="F213" s="83" t="s">
        <v>45</v>
      </c>
      <c r="G213" s="83" t="s">
        <v>54</v>
      </c>
    </row>
    <row r="214" spans="1:7" hidden="1" outlineLevel="2">
      <c r="A214" s="83">
        <v>6148140</v>
      </c>
      <c r="B214" s="83">
        <v>6148140</v>
      </c>
      <c r="C214" s="83">
        <v>36000</v>
      </c>
      <c r="D214" s="83" t="s">
        <v>645</v>
      </c>
      <c r="E214" s="83" t="s">
        <v>646</v>
      </c>
      <c r="F214" s="83" t="s">
        <v>45</v>
      </c>
      <c r="G214" s="83" t="s">
        <v>54</v>
      </c>
    </row>
    <row r="215" spans="1:7" hidden="1" outlineLevel="2">
      <c r="A215" s="83">
        <v>6124130</v>
      </c>
      <c r="B215" s="83">
        <v>6124130</v>
      </c>
      <c r="C215" s="83">
        <v>36000</v>
      </c>
      <c r="D215" s="83" t="s">
        <v>649</v>
      </c>
      <c r="E215" s="83" t="s">
        <v>87</v>
      </c>
      <c r="F215" s="83" t="s">
        <v>45</v>
      </c>
      <c r="G215" s="83" t="s">
        <v>54</v>
      </c>
    </row>
    <row r="216" spans="1:7" hidden="1" outlineLevel="2">
      <c r="A216" s="83">
        <v>6148152</v>
      </c>
      <c r="B216" s="83">
        <v>6148152</v>
      </c>
      <c r="C216" s="83">
        <v>36000</v>
      </c>
      <c r="D216" s="83" t="s">
        <v>674</v>
      </c>
      <c r="E216" s="83" t="s">
        <v>109</v>
      </c>
      <c r="F216" s="83" t="s">
        <v>45</v>
      </c>
      <c r="G216" s="83" t="s">
        <v>54</v>
      </c>
    </row>
    <row r="217" spans="1:7" hidden="1" outlineLevel="2">
      <c r="A217" s="83">
        <v>6124131</v>
      </c>
      <c r="B217" s="83">
        <v>6124131</v>
      </c>
      <c r="C217" s="83">
        <v>36000</v>
      </c>
      <c r="D217" s="83" t="s">
        <v>690</v>
      </c>
      <c r="E217" s="83" t="s">
        <v>691</v>
      </c>
      <c r="F217" s="83" t="s">
        <v>45</v>
      </c>
      <c r="G217" s="83" t="s">
        <v>54</v>
      </c>
    </row>
    <row r="218" spans="1:7" hidden="1" outlineLevel="2">
      <c r="A218" s="83">
        <v>6122116</v>
      </c>
      <c r="B218" s="83">
        <v>6122116</v>
      </c>
      <c r="C218" s="83">
        <v>36000</v>
      </c>
      <c r="D218" s="83" t="s">
        <v>694</v>
      </c>
      <c r="E218" s="83" t="s">
        <v>695</v>
      </c>
      <c r="F218" s="83" t="s">
        <v>45</v>
      </c>
      <c r="G218" s="83" t="s">
        <v>54</v>
      </c>
    </row>
    <row r="219" spans="1:7" hidden="1" outlineLevel="2">
      <c r="A219" s="83">
        <v>102422</v>
      </c>
      <c r="B219" s="83">
        <v>6072156</v>
      </c>
      <c r="C219" s="83">
        <v>36000</v>
      </c>
      <c r="D219" s="83" t="s">
        <v>717</v>
      </c>
      <c r="E219" s="83" t="s">
        <v>718</v>
      </c>
      <c r="F219" s="83" t="s">
        <v>45</v>
      </c>
      <c r="G219" s="83" t="s">
        <v>176</v>
      </c>
    </row>
    <row r="220" spans="1:7" hidden="1" outlineLevel="2">
      <c r="A220" s="83">
        <v>101549</v>
      </c>
      <c r="B220" s="83">
        <v>3600298</v>
      </c>
      <c r="C220" s="83">
        <v>36000</v>
      </c>
      <c r="D220" s="83" t="s">
        <v>725</v>
      </c>
      <c r="E220" s="83" t="s">
        <v>726</v>
      </c>
      <c r="F220" s="83" t="s">
        <v>45</v>
      </c>
      <c r="G220" s="83" t="s">
        <v>54</v>
      </c>
    </row>
    <row r="221" spans="1:7" hidden="1" outlineLevel="2">
      <c r="A221" s="83">
        <v>6128482</v>
      </c>
      <c r="B221" s="83">
        <v>6128482</v>
      </c>
      <c r="C221" s="83">
        <v>36000</v>
      </c>
      <c r="D221" s="83" t="s">
        <v>733</v>
      </c>
      <c r="E221" s="83" t="s">
        <v>734</v>
      </c>
      <c r="F221" s="83" t="s">
        <v>45</v>
      </c>
      <c r="G221" s="83" t="s">
        <v>54</v>
      </c>
    </row>
    <row r="222" spans="1:7" hidden="1" outlineLevel="2">
      <c r="A222" s="83">
        <v>100716</v>
      </c>
      <c r="B222" s="83">
        <v>716</v>
      </c>
      <c r="C222" s="83">
        <v>36000</v>
      </c>
      <c r="D222" s="83" t="s">
        <v>739</v>
      </c>
      <c r="E222" s="83" t="s">
        <v>541</v>
      </c>
      <c r="F222" s="83" t="s">
        <v>45</v>
      </c>
      <c r="G222" s="83" t="s">
        <v>218</v>
      </c>
    </row>
    <row r="223" spans="1:7" hidden="1" outlineLevel="2">
      <c r="A223" s="83">
        <v>3600369</v>
      </c>
      <c r="B223" s="83">
        <v>3600369</v>
      </c>
      <c r="C223" s="83">
        <v>36000</v>
      </c>
      <c r="D223" s="83" t="s">
        <v>746</v>
      </c>
      <c r="E223" s="83" t="s">
        <v>109</v>
      </c>
      <c r="F223" s="83" t="s">
        <v>45</v>
      </c>
      <c r="G223" s="83" t="s">
        <v>54</v>
      </c>
    </row>
    <row r="224" spans="1:7" hidden="1" outlineLevel="2">
      <c r="A224" s="83">
        <v>6129500</v>
      </c>
      <c r="B224" s="83">
        <v>6129500</v>
      </c>
      <c r="C224" s="83">
        <v>36000</v>
      </c>
      <c r="D224" s="83" t="s">
        <v>749</v>
      </c>
      <c r="E224" s="83" t="s">
        <v>750</v>
      </c>
      <c r="F224" s="83" t="s">
        <v>45</v>
      </c>
      <c r="G224" s="83" t="s">
        <v>54</v>
      </c>
    </row>
    <row r="225" spans="1:7" hidden="1" outlineLevel="2">
      <c r="A225" s="83">
        <v>102407</v>
      </c>
      <c r="B225" s="83">
        <v>6068121</v>
      </c>
      <c r="C225" s="83">
        <v>36000</v>
      </c>
      <c r="D225" s="83" t="s">
        <v>753</v>
      </c>
      <c r="E225" s="83" t="s">
        <v>754</v>
      </c>
      <c r="F225" s="83" t="s">
        <v>45</v>
      </c>
      <c r="G225" s="83" t="s">
        <v>54</v>
      </c>
    </row>
    <row r="226" spans="1:7" hidden="1" outlineLevel="2">
      <c r="A226" s="83">
        <v>102180</v>
      </c>
      <c r="B226" s="83">
        <v>6057966</v>
      </c>
      <c r="C226" s="83">
        <v>36000</v>
      </c>
      <c r="D226" s="83" t="s">
        <v>756</v>
      </c>
      <c r="E226" s="83" t="s">
        <v>757</v>
      </c>
      <c r="F226" s="83" t="s">
        <v>45</v>
      </c>
      <c r="G226" s="83" t="s">
        <v>54</v>
      </c>
    </row>
    <row r="227" spans="1:7" hidden="1" outlineLevel="2">
      <c r="A227" s="83">
        <v>6129553</v>
      </c>
      <c r="B227" s="83">
        <v>6129553</v>
      </c>
      <c r="C227" s="83">
        <v>36000</v>
      </c>
      <c r="D227" s="83" t="s">
        <v>758</v>
      </c>
      <c r="E227" s="83" t="s">
        <v>759</v>
      </c>
      <c r="F227" s="83" t="s">
        <v>45</v>
      </c>
      <c r="G227" s="83" t="s">
        <v>54</v>
      </c>
    </row>
    <row r="228" spans="1:7" hidden="1" outlineLevel="2">
      <c r="A228" s="83">
        <v>6129558</v>
      </c>
      <c r="B228" s="83">
        <v>6129558</v>
      </c>
      <c r="C228" s="83">
        <v>36000</v>
      </c>
      <c r="D228" s="83" t="s">
        <v>764</v>
      </c>
      <c r="E228" s="83" t="s">
        <v>119</v>
      </c>
      <c r="F228" s="83" t="s">
        <v>45</v>
      </c>
      <c r="G228" s="83" t="s">
        <v>54</v>
      </c>
    </row>
    <row r="229" spans="1:7" hidden="1" outlineLevel="2">
      <c r="A229" s="83">
        <v>6147809</v>
      </c>
      <c r="B229" s="83">
        <v>6147809</v>
      </c>
      <c r="C229" s="83">
        <v>36000</v>
      </c>
      <c r="D229" s="83" t="s">
        <v>772</v>
      </c>
      <c r="E229" s="83" t="s">
        <v>389</v>
      </c>
      <c r="F229" s="83" t="s">
        <v>45</v>
      </c>
      <c r="G229" s="83" t="s">
        <v>54</v>
      </c>
    </row>
    <row r="230" spans="1:7" hidden="1" outlineLevel="2">
      <c r="A230" s="83">
        <v>101734</v>
      </c>
      <c r="B230" s="83">
        <v>3701182</v>
      </c>
      <c r="C230" s="83">
        <v>36000</v>
      </c>
      <c r="D230" s="83" t="s">
        <v>774</v>
      </c>
      <c r="E230" s="83" t="s">
        <v>775</v>
      </c>
      <c r="F230" s="83" t="s">
        <v>45</v>
      </c>
      <c r="G230" s="83" t="s">
        <v>54</v>
      </c>
    </row>
    <row r="231" spans="1:7" hidden="1" outlineLevel="2">
      <c r="A231" s="83">
        <v>100115</v>
      </c>
      <c r="B231" s="83">
        <v>115</v>
      </c>
      <c r="C231" s="83">
        <v>36000</v>
      </c>
      <c r="D231" s="83" t="s">
        <v>776</v>
      </c>
      <c r="E231" s="83" t="s">
        <v>150</v>
      </c>
      <c r="F231" s="83" t="s">
        <v>45</v>
      </c>
      <c r="G231" s="83" t="s">
        <v>54</v>
      </c>
    </row>
    <row r="232" spans="1:7" hidden="1" outlineLevel="2">
      <c r="A232" s="83">
        <v>100253</v>
      </c>
      <c r="B232" s="83">
        <v>253</v>
      </c>
      <c r="C232" s="83">
        <v>36000</v>
      </c>
      <c r="D232" s="83" t="s">
        <v>787</v>
      </c>
      <c r="E232" s="83" t="s">
        <v>788</v>
      </c>
      <c r="F232" s="83" t="s">
        <v>45</v>
      </c>
      <c r="G232" s="83" t="s">
        <v>54</v>
      </c>
    </row>
    <row r="233" spans="1:7" hidden="1" outlineLevel="2">
      <c r="A233" s="83">
        <v>102077</v>
      </c>
      <c r="B233" s="83">
        <v>6057792</v>
      </c>
      <c r="C233" s="83">
        <v>36000</v>
      </c>
      <c r="D233" s="83" t="s">
        <v>813</v>
      </c>
      <c r="E233" s="83" t="s">
        <v>814</v>
      </c>
      <c r="F233" s="83" t="s">
        <v>45</v>
      </c>
      <c r="G233" s="83" t="s">
        <v>46</v>
      </c>
    </row>
    <row r="234" spans="1:7" hidden="1" outlineLevel="2">
      <c r="A234" s="83">
        <v>6126734</v>
      </c>
      <c r="B234" s="83">
        <v>6126734</v>
      </c>
      <c r="C234" s="83">
        <v>36000</v>
      </c>
      <c r="D234" s="83" t="s">
        <v>832</v>
      </c>
      <c r="E234" s="83" t="s">
        <v>833</v>
      </c>
      <c r="F234" s="83" t="s">
        <v>45</v>
      </c>
      <c r="G234" s="83" t="s">
        <v>54</v>
      </c>
    </row>
    <row r="235" spans="1:7" hidden="1" outlineLevel="2">
      <c r="A235" s="83">
        <v>6112954</v>
      </c>
      <c r="B235" s="83">
        <v>6112954</v>
      </c>
      <c r="C235" s="83">
        <v>36000</v>
      </c>
      <c r="D235" s="83" t="s">
        <v>850</v>
      </c>
      <c r="E235" s="83" t="s">
        <v>851</v>
      </c>
      <c r="F235" s="83" t="s">
        <v>45</v>
      </c>
      <c r="G235" s="83" t="s">
        <v>176</v>
      </c>
    </row>
    <row r="236" spans="1:7" hidden="1" outlineLevel="2">
      <c r="A236" s="83">
        <v>6127930</v>
      </c>
      <c r="B236" s="83">
        <v>6127930</v>
      </c>
      <c r="C236" s="83">
        <v>36000</v>
      </c>
      <c r="D236" s="83" t="s">
        <v>852</v>
      </c>
      <c r="E236" s="83" t="s">
        <v>109</v>
      </c>
      <c r="F236" s="83" t="s">
        <v>45</v>
      </c>
      <c r="G236" s="83" t="s">
        <v>54</v>
      </c>
    </row>
    <row r="237" spans="1:7" hidden="1" outlineLevel="2">
      <c r="A237" s="83">
        <v>101596</v>
      </c>
      <c r="B237" s="83">
        <v>3600373</v>
      </c>
      <c r="C237" s="83">
        <v>36000</v>
      </c>
      <c r="D237" s="83" t="s">
        <v>869</v>
      </c>
      <c r="E237" s="83" t="s">
        <v>870</v>
      </c>
      <c r="F237" s="83" t="s">
        <v>45</v>
      </c>
      <c r="G237" s="83" t="s">
        <v>54</v>
      </c>
    </row>
    <row r="238" spans="1:7" hidden="1" outlineLevel="2">
      <c r="A238" s="83">
        <v>100042</v>
      </c>
      <c r="B238" s="83">
        <v>42</v>
      </c>
      <c r="C238" s="83">
        <v>36000</v>
      </c>
      <c r="D238" s="83" t="s">
        <v>878</v>
      </c>
      <c r="E238" s="83" t="s">
        <v>879</v>
      </c>
      <c r="F238" s="83" t="s">
        <v>45</v>
      </c>
      <c r="G238" s="83" t="s">
        <v>120</v>
      </c>
    </row>
    <row r="239" spans="1:7" hidden="1" outlineLevel="2">
      <c r="A239" s="83">
        <v>6147949</v>
      </c>
      <c r="B239" s="83">
        <v>6147949</v>
      </c>
      <c r="C239" s="83">
        <v>36000</v>
      </c>
      <c r="D239" s="83" t="s">
        <v>900</v>
      </c>
      <c r="E239" s="83" t="s">
        <v>752</v>
      </c>
      <c r="F239" s="83" t="s">
        <v>45</v>
      </c>
      <c r="G239" s="83" t="s">
        <v>54</v>
      </c>
    </row>
    <row r="240" spans="1:7" hidden="1" outlineLevel="2">
      <c r="A240" s="83">
        <v>6238188</v>
      </c>
      <c r="B240" s="83">
        <v>6238188</v>
      </c>
      <c r="C240" s="83">
        <v>36000</v>
      </c>
      <c r="D240" s="83" t="s">
        <v>923</v>
      </c>
      <c r="E240" s="83" t="s">
        <v>109</v>
      </c>
      <c r="F240" s="83" t="s">
        <v>45</v>
      </c>
      <c r="G240" s="83" t="s">
        <v>54</v>
      </c>
    </row>
    <row r="241" spans="1:7" hidden="1" outlineLevel="2">
      <c r="A241" s="83">
        <v>6147961</v>
      </c>
      <c r="B241" s="83">
        <v>6147961</v>
      </c>
      <c r="C241" s="83">
        <v>36000</v>
      </c>
      <c r="D241" s="83" t="s">
        <v>946</v>
      </c>
      <c r="E241" s="83" t="s">
        <v>947</v>
      </c>
      <c r="F241" s="83" t="s">
        <v>45</v>
      </c>
      <c r="G241" s="83" t="s">
        <v>54</v>
      </c>
    </row>
    <row r="242" spans="1:7" hidden="1" outlineLevel="2">
      <c r="A242" s="83">
        <v>6128918</v>
      </c>
      <c r="B242" s="83">
        <v>6128918</v>
      </c>
      <c r="C242" s="83">
        <v>36000</v>
      </c>
      <c r="D242" s="83" t="s">
        <v>955</v>
      </c>
      <c r="E242" s="83" t="s">
        <v>956</v>
      </c>
      <c r="F242" s="83" t="s">
        <v>45</v>
      </c>
      <c r="G242" s="83" t="s">
        <v>54</v>
      </c>
    </row>
    <row r="243" spans="1:7" hidden="1" outlineLevel="2">
      <c r="A243" s="83">
        <v>6147975</v>
      </c>
      <c r="B243" s="83">
        <v>6147975</v>
      </c>
      <c r="C243" s="83">
        <v>36000</v>
      </c>
      <c r="D243" s="83" t="s">
        <v>961</v>
      </c>
      <c r="E243" s="83" t="s">
        <v>962</v>
      </c>
      <c r="F243" s="83" t="s">
        <v>45</v>
      </c>
      <c r="G243" s="83" t="s">
        <v>54</v>
      </c>
    </row>
    <row r="244" spans="1:7" hidden="1" outlineLevel="2">
      <c r="A244" s="83">
        <v>101541</v>
      </c>
      <c r="B244" s="83">
        <v>3600289</v>
      </c>
      <c r="C244" s="83">
        <v>36000</v>
      </c>
      <c r="D244" s="83" t="s">
        <v>967</v>
      </c>
      <c r="E244" s="83" t="s">
        <v>968</v>
      </c>
      <c r="F244" s="83" t="s">
        <v>45</v>
      </c>
      <c r="G244" s="83" t="s">
        <v>54</v>
      </c>
    </row>
    <row r="245" spans="1:7" hidden="1" outlineLevel="2">
      <c r="A245" s="83">
        <v>102081</v>
      </c>
      <c r="B245" s="83">
        <v>6057850</v>
      </c>
      <c r="C245" s="83">
        <v>36000</v>
      </c>
      <c r="D245" s="83" t="s">
        <v>971</v>
      </c>
      <c r="E245" s="83" t="s">
        <v>972</v>
      </c>
      <c r="F245" s="83" t="s">
        <v>45</v>
      </c>
      <c r="G245" s="83" t="s">
        <v>54</v>
      </c>
    </row>
    <row r="246" spans="1:7" hidden="1" outlineLevel="2">
      <c r="A246" s="83">
        <v>6129555</v>
      </c>
      <c r="B246" s="83">
        <v>6129555</v>
      </c>
      <c r="C246" s="83">
        <v>36000</v>
      </c>
      <c r="D246" s="83" t="s">
        <v>978</v>
      </c>
      <c r="E246" s="83" t="s">
        <v>163</v>
      </c>
      <c r="F246" s="83" t="s">
        <v>45</v>
      </c>
      <c r="G246" s="83" t="s">
        <v>120</v>
      </c>
    </row>
    <row r="247" spans="1:7" hidden="1" outlineLevel="2">
      <c r="A247" s="83">
        <v>1236</v>
      </c>
      <c r="B247" s="83">
        <v>1236</v>
      </c>
      <c r="C247" s="83">
        <v>36000</v>
      </c>
      <c r="D247" s="83" t="s">
        <v>981</v>
      </c>
      <c r="E247" s="83" t="s">
        <v>506</v>
      </c>
      <c r="F247" s="83" t="s">
        <v>45</v>
      </c>
      <c r="G247" s="83" t="s">
        <v>238</v>
      </c>
    </row>
    <row r="248" spans="1:7" hidden="1" outlineLevel="2">
      <c r="A248" s="83">
        <v>102040</v>
      </c>
      <c r="B248" s="83">
        <v>6057573</v>
      </c>
      <c r="C248" s="83">
        <v>36000</v>
      </c>
      <c r="D248" s="83" t="s">
        <v>991</v>
      </c>
      <c r="E248" s="83" t="s">
        <v>992</v>
      </c>
      <c r="F248" s="83" t="s">
        <v>45</v>
      </c>
      <c r="G248" s="83" t="s">
        <v>54</v>
      </c>
    </row>
    <row r="249" spans="1:7" hidden="1" outlineLevel="2">
      <c r="A249" s="83">
        <v>6129499</v>
      </c>
      <c r="B249" s="83">
        <v>6129499</v>
      </c>
      <c r="C249" s="83">
        <v>36000</v>
      </c>
      <c r="D249" s="83" t="s">
        <v>1008</v>
      </c>
      <c r="E249" s="83" t="s">
        <v>1009</v>
      </c>
      <c r="F249" s="83" t="s">
        <v>45</v>
      </c>
      <c r="G249" s="83" t="s">
        <v>54</v>
      </c>
    </row>
    <row r="250" spans="1:7" hidden="1" outlineLevel="2">
      <c r="A250" s="83">
        <v>6147832</v>
      </c>
      <c r="B250" s="83">
        <v>6147832</v>
      </c>
      <c r="C250" s="83">
        <v>36000</v>
      </c>
      <c r="D250" s="83" t="s">
        <v>1011</v>
      </c>
      <c r="E250" s="83" t="s">
        <v>1012</v>
      </c>
      <c r="F250" s="83" t="s">
        <v>45</v>
      </c>
      <c r="G250" s="83" t="s">
        <v>54</v>
      </c>
    </row>
    <row r="251" spans="1:7" hidden="1" outlineLevel="2">
      <c r="A251" s="83">
        <v>6148155</v>
      </c>
      <c r="B251" s="83">
        <v>6148155</v>
      </c>
      <c r="C251" s="83">
        <v>36000</v>
      </c>
      <c r="D251" s="83" t="s">
        <v>1036</v>
      </c>
      <c r="E251" s="83" t="s">
        <v>209</v>
      </c>
      <c r="F251" s="83" t="s">
        <v>45</v>
      </c>
      <c r="G251" s="83" t="s">
        <v>54</v>
      </c>
    </row>
    <row r="252" spans="1:7" hidden="1" outlineLevel="2">
      <c r="A252" s="83">
        <v>102189</v>
      </c>
      <c r="B252" s="83">
        <v>6057893</v>
      </c>
      <c r="C252" s="83">
        <v>36000</v>
      </c>
      <c r="D252" s="83" t="s">
        <v>1043</v>
      </c>
      <c r="E252" s="83" t="s">
        <v>1044</v>
      </c>
      <c r="F252" s="83" t="s">
        <v>45</v>
      </c>
      <c r="G252" s="83" t="s">
        <v>54</v>
      </c>
    </row>
    <row r="253" spans="1:7" hidden="1" outlineLevel="2">
      <c r="A253" s="83">
        <v>102192</v>
      </c>
      <c r="B253" s="83">
        <v>6057970</v>
      </c>
      <c r="C253" s="83">
        <v>36000</v>
      </c>
      <c r="D253" s="83" t="s">
        <v>1047</v>
      </c>
      <c r="E253" s="83" t="s">
        <v>280</v>
      </c>
      <c r="F253" s="83" t="s">
        <v>45</v>
      </c>
      <c r="G253" s="83" t="s">
        <v>54</v>
      </c>
    </row>
    <row r="254" spans="1:7" hidden="1" outlineLevel="2">
      <c r="A254" s="83">
        <v>101539</v>
      </c>
      <c r="B254" s="83">
        <v>3600287</v>
      </c>
      <c r="C254" s="83">
        <v>36000</v>
      </c>
      <c r="D254" s="83" t="s">
        <v>1053</v>
      </c>
      <c r="E254" s="83" t="s">
        <v>71</v>
      </c>
      <c r="F254" s="83" t="s">
        <v>45</v>
      </c>
      <c r="G254" s="83" t="s">
        <v>218</v>
      </c>
    </row>
    <row r="255" spans="1:7" hidden="1" outlineLevel="2">
      <c r="A255" s="83">
        <v>102058</v>
      </c>
      <c r="B255" s="83">
        <v>6057538</v>
      </c>
      <c r="C255" s="83">
        <v>36000</v>
      </c>
      <c r="D255" s="83" t="s">
        <v>1055</v>
      </c>
      <c r="E255" s="83" t="s">
        <v>330</v>
      </c>
      <c r="F255" s="83" t="s">
        <v>45</v>
      </c>
      <c r="G255" s="83" t="s">
        <v>54</v>
      </c>
    </row>
    <row r="256" spans="1:7" hidden="1" outlineLevel="2">
      <c r="A256" s="83">
        <v>101185</v>
      </c>
      <c r="B256" s="83">
        <v>1185</v>
      </c>
      <c r="C256" s="83">
        <v>36000</v>
      </c>
      <c r="D256" s="83" t="s">
        <v>1071</v>
      </c>
      <c r="E256" s="83" t="s">
        <v>1072</v>
      </c>
      <c r="F256" s="83" t="s">
        <v>45</v>
      </c>
      <c r="G256" s="83" t="s">
        <v>54</v>
      </c>
    </row>
    <row r="257" spans="1:7" hidden="1" outlineLevel="2">
      <c r="A257" s="83">
        <v>102044</v>
      </c>
      <c r="B257" s="83">
        <v>6057535</v>
      </c>
      <c r="C257" s="83">
        <v>36000</v>
      </c>
      <c r="D257" s="83" t="s">
        <v>1074</v>
      </c>
      <c r="E257" s="83" t="s">
        <v>575</v>
      </c>
      <c r="F257" s="83" t="s">
        <v>45</v>
      </c>
      <c r="G257" s="83" t="s">
        <v>54</v>
      </c>
    </row>
    <row r="258" spans="1:7" hidden="1" outlineLevel="2">
      <c r="A258" s="83">
        <v>6148172</v>
      </c>
      <c r="B258" s="83">
        <v>6148172</v>
      </c>
      <c r="C258" s="83">
        <v>36000</v>
      </c>
      <c r="D258" s="83" t="s">
        <v>1079</v>
      </c>
      <c r="E258" s="83" t="s">
        <v>278</v>
      </c>
      <c r="F258" s="83" t="s">
        <v>45</v>
      </c>
      <c r="G258" s="83" t="s">
        <v>54</v>
      </c>
    </row>
    <row r="259" spans="1:7" hidden="1" outlineLevel="2">
      <c r="A259" s="83">
        <v>6148173</v>
      </c>
      <c r="B259" s="83">
        <v>6148173</v>
      </c>
      <c r="C259" s="83">
        <v>36000</v>
      </c>
      <c r="D259" s="83" t="s">
        <v>1088</v>
      </c>
      <c r="E259" s="83" t="s">
        <v>278</v>
      </c>
      <c r="F259" s="83" t="s">
        <v>45</v>
      </c>
      <c r="G259" s="83" t="s">
        <v>54</v>
      </c>
    </row>
    <row r="260" spans="1:7" hidden="1" outlineLevel="2">
      <c r="A260" s="83">
        <v>6238528</v>
      </c>
      <c r="B260" s="83">
        <v>6238528</v>
      </c>
      <c r="C260" s="83">
        <v>36000</v>
      </c>
      <c r="D260" s="83" t="s">
        <v>1095</v>
      </c>
      <c r="E260" s="83" t="s">
        <v>107</v>
      </c>
      <c r="F260" s="83" t="s">
        <v>45</v>
      </c>
      <c r="G260" s="83" t="s">
        <v>54</v>
      </c>
    </row>
    <row r="261" spans="1:7" hidden="1" outlineLevel="2">
      <c r="A261" s="83">
        <v>6159484</v>
      </c>
      <c r="B261" s="83">
        <v>6159484</v>
      </c>
      <c r="C261" s="83">
        <v>36000</v>
      </c>
      <c r="D261" s="83" t="s">
        <v>1100</v>
      </c>
      <c r="E261" s="83" t="s">
        <v>1101</v>
      </c>
      <c r="F261" s="83" t="s">
        <v>45</v>
      </c>
      <c r="G261" s="83" t="s">
        <v>54</v>
      </c>
    </row>
    <row r="262" spans="1:7" hidden="1" outlineLevel="2">
      <c r="A262" s="83">
        <v>6148252</v>
      </c>
      <c r="B262" s="83">
        <v>6148252</v>
      </c>
      <c r="C262" s="83">
        <v>36000</v>
      </c>
      <c r="D262" s="83" t="s">
        <v>1106</v>
      </c>
      <c r="E262" s="83" t="s">
        <v>1107</v>
      </c>
      <c r="F262" s="83" t="s">
        <v>45</v>
      </c>
      <c r="G262" s="83" t="s">
        <v>54</v>
      </c>
    </row>
    <row r="263" spans="1:7" hidden="1" outlineLevel="2">
      <c r="A263" s="83">
        <v>6148258</v>
      </c>
      <c r="B263" s="83">
        <v>6148258</v>
      </c>
      <c r="C263" s="83">
        <v>36000</v>
      </c>
      <c r="D263" s="83" t="s">
        <v>1116</v>
      </c>
      <c r="E263" s="83" t="s">
        <v>1117</v>
      </c>
      <c r="F263" s="83" t="s">
        <v>45</v>
      </c>
      <c r="G263" s="83" t="s">
        <v>54</v>
      </c>
    </row>
    <row r="264" spans="1:7" hidden="1" outlineLevel="2">
      <c r="A264" s="83">
        <v>101139</v>
      </c>
      <c r="B264" s="83">
        <v>1139</v>
      </c>
      <c r="C264" s="83">
        <v>36000</v>
      </c>
      <c r="D264" s="83" t="s">
        <v>1129</v>
      </c>
      <c r="E264" s="83" t="s">
        <v>1130</v>
      </c>
      <c r="F264" s="83" t="s">
        <v>45</v>
      </c>
      <c r="G264" s="83" t="s">
        <v>1131</v>
      </c>
    </row>
    <row r="265" spans="1:7" hidden="1" outlineLevel="2">
      <c r="A265" s="83">
        <v>101947</v>
      </c>
      <c r="B265" s="83">
        <v>3706000</v>
      </c>
      <c r="C265" s="83">
        <v>36000</v>
      </c>
      <c r="D265" s="83" t="s">
        <v>1141</v>
      </c>
      <c r="E265" s="83" t="s">
        <v>1142</v>
      </c>
      <c r="F265" s="83" t="s">
        <v>45</v>
      </c>
      <c r="G265" s="83" t="s">
        <v>46</v>
      </c>
    </row>
    <row r="266" spans="1:7" hidden="1" outlineLevel="2">
      <c r="A266" s="83">
        <v>101667</v>
      </c>
      <c r="B266" s="83">
        <v>3600701</v>
      </c>
      <c r="C266" s="83">
        <v>36000</v>
      </c>
      <c r="D266" s="83" t="s">
        <v>1157</v>
      </c>
      <c r="E266" s="83" t="s">
        <v>1158</v>
      </c>
      <c r="F266" s="83" t="s">
        <v>45</v>
      </c>
      <c r="G266" s="83" t="s">
        <v>46</v>
      </c>
    </row>
    <row r="267" spans="1:7" hidden="1" outlineLevel="2">
      <c r="A267" s="83">
        <v>6130079</v>
      </c>
      <c r="B267" s="83">
        <v>6130079</v>
      </c>
      <c r="C267" s="83">
        <v>36000</v>
      </c>
      <c r="D267" s="83" t="s">
        <v>1171</v>
      </c>
      <c r="E267" s="83" t="s">
        <v>1172</v>
      </c>
      <c r="F267" s="83" t="s">
        <v>45</v>
      </c>
      <c r="G267" s="83" t="s">
        <v>54</v>
      </c>
    </row>
    <row r="268" spans="1:7" hidden="1" outlineLevel="2">
      <c r="A268" s="83">
        <v>101590</v>
      </c>
      <c r="B268" s="83">
        <v>3600368</v>
      </c>
      <c r="C268" s="83">
        <v>36000</v>
      </c>
      <c r="D268" s="83" t="s">
        <v>1183</v>
      </c>
      <c r="E268" s="83" t="s">
        <v>736</v>
      </c>
      <c r="F268" s="83" t="s">
        <v>45</v>
      </c>
      <c r="G268" s="83" t="s">
        <v>46</v>
      </c>
    </row>
    <row r="269" spans="1:7" hidden="1" outlineLevel="2">
      <c r="A269" s="83">
        <v>6239320</v>
      </c>
      <c r="B269" s="83">
        <v>6239320</v>
      </c>
      <c r="C269" s="83">
        <v>36000</v>
      </c>
      <c r="D269" s="83" t="s">
        <v>1187</v>
      </c>
      <c r="E269" s="83" t="s">
        <v>389</v>
      </c>
      <c r="F269" s="83" t="s">
        <v>45</v>
      </c>
      <c r="G269" s="83" t="s">
        <v>54</v>
      </c>
    </row>
    <row r="270" spans="1:7" hidden="1" outlineLevel="2">
      <c r="A270" s="83">
        <v>6148332</v>
      </c>
      <c r="B270" s="83">
        <v>6148332</v>
      </c>
      <c r="C270" s="83">
        <v>36000</v>
      </c>
      <c r="D270" s="83" t="s">
        <v>1224</v>
      </c>
      <c r="E270" s="83" t="s">
        <v>1225</v>
      </c>
      <c r="F270" s="83" t="s">
        <v>45</v>
      </c>
      <c r="G270" s="83" t="s">
        <v>54</v>
      </c>
    </row>
    <row r="271" spans="1:7" hidden="1" outlineLevel="2">
      <c r="A271" s="83">
        <v>6130069</v>
      </c>
      <c r="B271" s="83">
        <v>6130069</v>
      </c>
      <c r="C271" s="83">
        <v>36000</v>
      </c>
      <c r="D271" s="83" t="s">
        <v>1255</v>
      </c>
      <c r="E271" s="83" t="s">
        <v>1256</v>
      </c>
      <c r="F271" s="83" t="s">
        <v>45</v>
      </c>
      <c r="G271" s="83" t="s">
        <v>54</v>
      </c>
    </row>
    <row r="272" spans="1:7" hidden="1" outlineLevel="2">
      <c r="A272" s="83">
        <v>6148340</v>
      </c>
      <c r="B272" s="83">
        <v>6148340</v>
      </c>
      <c r="C272" s="83">
        <v>36000</v>
      </c>
      <c r="D272" s="83" t="s">
        <v>1276</v>
      </c>
      <c r="E272" s="83" t="s">
        <v>1277</v>
      </c>
      <c r="F272" s="83" t="s">
        <v>45</v>
      </c>
      <c r="G272" s="83" t="s">
        <v>54</v>
      </c>
    </row>
    <row r="273" spans="1:7" hidden="1" outlineLevel="2">
      <c r="A273" s="83">
        <v>6118710</v>
      </c>
      <c r="B273" s="83">
        <v>6118710</v>
      </c>
      <c r="C273" s="83">
        <v>36000</v>
      </c>
      <c r="D273" s="83" t="s">
        <v>1278</v>
      </c>
      <c r="E273" s="83" t="s">
        <v>1279</v>
      </c>
      <c r="F273" s="83" t="s">
        <v>45</v>
      </c>
      <c r="G273" s="83" t="s">
        <v>54</v>
      </c>
    </row>
    <row r="274" spans="1:7" hidden="1" outlineLevel="2">
      <c r="A274" s="83">
        <v>6147785</v>
      </c>
      <c r="B274" s="83">
        <v>6147785</v>
      </c>
      <c r="C274" s="83">
        <v>36000</v>
      </c>
      <c r="D274" s="83" t="s">
        <v>1280</v>
      </c>
      <c r="E274" s="83" t="s">
        <v>171</v>
      </c>
      <c r="F274" s="83" t="s">
        <v>45</v>
      </c>
      <c r="G274" s="83" t="s">
        <v>54</v>
      </c>
    </row>
    <row r="275" spans="1:7" hidden="1" outlineLevel="2">
      <c r="A275" s="83">
        <v>102296</v>
      </c>
      <c r="B275" s="83">
        <v>6058276</v>
      </c>
      <c r="C275" s="83">
        <v>36000</v>
      </c>
      <c r="D275" s="83" t="s">
        <v>1281</v>
      </c>
      <c r="E275" s="83" t="s">
        <v>152</v>
      </c>
      <c r="F275" s="83" t="s">
        <v>45</v>
      </c>
      <c r="G275" s="83" t="s">
        <v>54</v>
      </c>
    </row>
    <row r="276" spans="1:7" hidden="1" outlineLevel="2">
      <c r="A276" s="83">
        <v>102295</v>
      </c>
      <c r="B276" s="83">
        <v>6058275</v>
      </c>
      <c r="C276" s="83">
        <v>36000</v>
      </c>
      <c r="D276" s="83" t="s">
        <v>1311</v>
      </c>
      <c r="E276" s="83" t="s">
        <v>433</v>
      </c>
      <c r="F276" s="83" t="s">
        <v>45</v>
      </c>
      <c r="G276" s="83" t="s">
        <v>54</v>
      </c>
    </row>
    <row r="277" spans="1:7" hidden="1" outlineLevel="2">
      <c r="A277" s="83">
        <v>102565</v>
      </c>
      <c r="B277" s="83">
        <v>6110956</v>
      </c>
      <c r="C277" s="83">
        <v>36000</v>
      </c>
      <c r="D277" s="83" t="s">
        <v>1314</v>
      </c>
      <c r="E277" s="83" t="s">
        <v>646</v>
      </c>
      <c r="F277" s="83" t="s">
        <v>45</v>
      </c>
      <c r="G277" s="83" t="s">
        <v>54</v>
      </c>
    </row>
    <row r="278" spans="1:7" hidden="1" outlineLevel="2">
      <c r="A278" s="83">
        <v>6127962</v>
      </c>
      <c r="B278" s="83">
        <v>6127962</v>
      </c>
      <c r="C278" s="83">
        <v>36000</v>
      </c>
      <c r="D278" s="83" t="s">
        <v>1319</v>
      </c>
      <c r="E278" s="83" t="s">
        <v>875</v>
      </c>
      <c r="F278" s="83" t="s">
        <v>45</v>
      </c>
      <c r="G278" s="83" t="s">
        <v>54</v>
      </c>
    </row>
    <row r="279" spans="1:7" hidden="1" outlineLevel="2">
      <c r="A279" s="83">
        <v>6129505</v>
      </c>
      <c r="B279" s="83">
        <v>6129505</v>
      </c>
      <c r="C279" s="83">
        <v>36000</v>
      </c>
      <c r="D279" s="83" t="s">
        <v>1328</v>
      </c>
      <c r="E279" s="83" t="s">
        <v>1329</v>
      </c>
      <c r="F279" s="83" t="s">
        <v>45</v>
      </c>
      <c r="G279" s="83" t="s">
        <v>54</v>
      </c>
    </row>
    <row r="280" spans="1:7" hidden="1" outlineLevel="2">
      <c r="A280" s="83">
        <v>6238141</v>
      </c>
      <c r="B280" s="83">
        <v>6238141</v>
      </c>
      <c r="C280" s="83">
        <v>36000</v>
      </c>
      <c r="D280" s="83" t="s">
        <v>1333</v>
      </c>
      <c r="E280" s="83" t="s">
        <v>1334</v>
      </c>
      <c r="F280" s="83" t="s">
        <v>45</v>
      </c>
      <c r="G280" s="83" t="s">
        <v>54</v>
      </c>
    </row>
    <row r="281" spans="1:7" hidden="1" outlineLevel="2">
      <c r="A281" s="83">
        <v>100230</v>
      </c>
      <c r="B281" s="83">
        <v>230</v>
      </c>
      <c r="C281" s="83">
        <v>36000</v>
      </c>
      <c r="D281" s="83" t="s">
        <v>1335</v>
      </c>
      <c r="E281" s="83" t="s">
        <v>1336</v>
      </c>
      <c r="F281" s="83" t="s">
        <v>45</v>
      </c>
      <c r="G281" s="83" t="s">
        <v>189</v>
      </c>
    </row>
    <row r="282" spans="1:7" hidden="1" outlineLevel="2">
      <c r="A282" s="83">
        <v>102421</v>
      </c>
      <c r="B282" s="83">
        <v>6072155</v>
      </c>
      <c r="C282" s="83">
        <v>36000</v>
      </c>
      <c r="D282" s="83" t="s">
        <v>1338</v>
      </c>
      <c r="E282" s="83" t="s">
        <v>1339</v>
      </c>
      <c r="F282" s="83" t="s">
        <v>45</v>
      </c>
      <c r="G282" s="83" t="s">
        <v>176</v>
      </c>
    </row>
    <row r="283" spans="1:7" hidden="1" outlineLevel="2">
      <c r="A283" s="83">
        <v>6238243</v>
      </c>
      <c r="B283" s="83">
        <v>6238243</v>
      </c>
      <c r="C283" s="83">
        <v>36000</v>
      </c>
      <c r="D283" s="83" t="s">
        <v>1352</v>
      </c>
      <c r="E283" s="83" t="s">
        <v>1353</v>
      </c>
      <c r="F283" s="83" t="s">
        <v>45</v>
      </c>
      <c r="G283" s="83" t="s">
        <v>54</v>
      </c>
    </row>
    <row r="284" spans="1:7" hidden="1" outlineLevel="2">
      <c r="A284" s="83">
        <v>102072</v>
      </c>
      <c r="B284" s="83">
        <v>6057883</v>
      </c>
      <c r="C284" s="83">
        <v>36000</v>
      </c>
      <c r="D284" s="83" t="s">
        <v>1365</v>
      </c>
      <c r="E284" s="83" t="s">
        <v>1366</v>
      </c>
      <c r="F284" s="83" t="s">
        <v>45</v>
      </c>
      <c r="G284" s="83" t="s">
        <v>54</v>
      </c>
    </row>
    <row r="285" spans="1:7" hidden="1" outlineLevel="2">
      <c r="A285" s="83">
        <v>101994</v>
      </c>
      <c r="B285" s="83">
        <v>6057565</v>
      </c>
      <c r="C285" s="83">
        <v>36000</v>
      </c>
      <c r="D285" s="83" t="s">
        <v>1390</v>
      </c>
      <c r="E285" s="83" t="s">
        <v>1391</v>
      </c>
      <c r="F285" s="83" t="s">
        <v>45</v>
      </c>
      <c r="G285" s="83" t="s">
        <v>54</v>
      </c>
    </row>
    <row r="286" spans="1:7" hidden="1" outlineLevel="2">
      <c r="A286" s="83">
        <v>101941</v>
      </c>
      <c r="B286" s="83">
        <v>3705985</v>
      </c>
      <c r="C286" s="83">
        <v>36000</v>
      </c>
      <c r="D286" s="83" t="s">
        <v>1393</v>
      </c>
      <c r="E286" s="83" t="s">
        <v>1394</v>
      </c>
      <c r="F286" s="83" t="s">
        <v>45</v>
      </c>
      <c r="G286" s="83" t="s">
        <v>189</v>
      </c>
    </row>
    <row r="287" spans="1:7" hidden="1" outlineLevel="2">
      <c r="A287" s="83">
        <v>6127967</v>
      </c>
      <c r="B287" s="83">
        <v>6127967</v>
      </c>
      <c r="C287" s="83">
        <v>36000</v>
      </c>
      <c r="D287" s="83" t="s">
        <v>1395</v>
      </c>
      <c r="E287" s="83" t="s">
        <v>1396</v>
      </c>
      <c r="F287" s="83" t="s">
        <v>45</v>
      </c>
      <c r="G287" s="83" t="s">
        <v>54</v>
      </c>
    </row>
    <row r="288" spans="1:7" hidden="1" outlineLevel="2">
      <c r="A288" s="83">
        <v>6129503</v>
      </c>
      <c r="B288" s="83">
        <v>6129503</v>
      </c>
      <c r="C288" s="83">
        <v>36000</v>
      </c>
      <c r="D288" s="83" t="s">
        <v>1419</v>
      </c>
      <c r="E288" s="83" t="s">
        <v>1420</v>
      </c>
      <c r="F288" s="83" t="s">
        <v>45</v>
      </c>
      <c r="G288" s="83" t="s">
        <v>54</v>
      </c>
    </row>
    <row r="289" spans="1:7" hidden="1" outlineLevel="2">
      <c r="A289" s="83">
        <v>6238125</v>
      </c>
      <c r="B289" s="83">
        <v>6238125</v>
      </c>
      <c r="C289" s="83">
        <v>36000</v>
      </c>
      <c r="D289" s="83" t="s">
        <v>1428</v>
      </c>
      <c r="E289" s="83" t="s">
        <v>1429</v>
      </c>
      <c r="F289" s="83" t="s">
        <v>45</v>
      </c>
      <c r="G289" s="83" t="s">
        <v>54</v>
      </c>
    </row>
    <row r="290" spans="1:7" hidden="1" outlineLevel="2">
      <c r="A290" s="83">
        <v>6147891</v>
      </c>
      <c r="B290" s="83">
        <v>6147891</v>
      </c>
      <c r="C290" s="83">
        <v>36000</v>
      </c>
      <c r="D290" s="83" t="s">
        <v>1450</v>
      </c>
      <c r="E290" s="83" t="s">
        <v>1451</v>
      </c>
      <c r="F290" s="83" t="s">
        <v>45</v>
      </c>
      <c r="G290" s="83" t="s">
        <v>54</v>
      </c>
    </row>
    <row r="291" spans="1:7" outlineLevel="1" collapsed="1">
      <c r="A291" s="83"/>
      <c r="B291" s="85" t="s">
        <v>1473</v>
      </c>
      <c r="C291" s="83">
        <f>SUBTOTAL(3,C166:C290)</f>
        <v>125</v>
      </c>
      <c r="D291" s="83"/>
      <c r="E291" s="83"/>
      <c r="F291" s="83"/>
      <c r="G291" s="83"/>
    </row>
    <row r="292" spans="1:7" hidden="1" outlineLevel="2">
      <c r="A292" s="83">
        <v>100438</v>
      </c>
      <c r="B292" s="83">
        <v>438</v>
      </c>
      <c r="C292" s="83">
        <v>37000</v>
      </c>
      <c r="D292" s="83" t="s">
        <v>43</v>
      </c>
      <c r="E292" s="83" t="s">
        <v>44</v>
      </c>
      <c r="F292" s="83" t="s">
        <v>45</v>
      </c>
      <c r="G292" s="83" t="s">
        <v>46</v>
      </c>
    </row>
    <row r="293" spans="1:7" hidden="1" outlineLevel="2">
      <c r="A293" s="83">
        <v>100608</v>
      </c>
      <c r="B293" s="83">
        <v>608</v>
      </c>
      <c r="C293" s="83">
        <v>37000</v>
      </c>
      <c r="D293" s="83" t="s">
        <v>97</v>
      </c>
      <c r="E293" s="83" t="s">
        <v>98</v>
      </c>
      <c r="F293" s="83" t="s">
        <v>45</v>
      </c>
      <c r="G293" s="83" t="s">
        <v>99</v>
      </c>
    </row>
    <row r="294" spans="1:7" hidden="1" outlineLevel="2">
      <c r="A294" s="83">
        <v>6147935</v>
      </c>
      <c r="B294" s="83">
        <v>6147935</v>
      </c>
      <c r="C294" s="83">
        <v>37000</v>
      </c>
      <c r="D294" s="83" t="s">
        <v>106</v>
      </c>
      <c r="E294" s="83" t="s">
        <v>107</v>
      </c>
      <c r="F294" s="83" t="s">
        <v>45</v>
      </c>
      <c r="G294" s="83" t="s">
        <v>54</v>
      </c>
    </row>
    <row r="295" spans="1:7" hidden="1" outlineLevel="2">
      <c r="A295" s="83">
        <v>102280</v>
      </c>
      <c r="B295" s="83">
        <v>6058260</v>
      </c>
      <c r="C295" s="83">
        <v>37000</v>
      </c>
      <c r="D295" s="83" t="s">
        <v>127</v>
      </c>
      <c r="E295" s="83" t="s">
        <v>128</v>
      </c>
      <c r="F295" s="83" t="s">
        <v>45</v>
      </c>
      <c r="G295" s="83" t="s">
        <v>99</v>
      </c>
    </row>
    <row r="296" spans="1:7" hidden="1" outlineLevel="2">
      <c r="A296" s="83">
        <v>6147939</v>
      </c>
      <c r="B296" s="83">
        <v>6147939</v>
      </c>
      <c r="C296" s="83">
        <v>37000</v>
      </c>
      <c r="D296" s="83" t="s">
        <v>133</v>
      </c>
      <c r="E296" s="83" t="s">
        <v>134</v>
      </c>
      <c r="F296" s="83" t="s">
        <v>45</v>
      </c>
      <c r="G296" s="83" t="s">
        <v>54</v>
      </c>
    </row>
    <row r="297" spans="1:7" hidden="1" outlineLevel="2">
      <c r="A297" s="83">
        <v>6238245</v>
      </c>
      <c r="B297" s="83">
        <v>6238245</v>
      </c>
      <c r="C297" s="83">
        <v>37000</v>
      </c>
      <c r="D297" s="83" t="s">
        <v>155</v>
      </c>
      <c r="E297" s="83" t="s">
        <v>156</v>
      </c>
      <c r="F297" s="83" t="s">
        <v>45</v>
      </c>
      <c r="G297" s="83" t="s">
        <v>54</v>
      </c>
    </row>
    <row r="298" spans="1:7" hidden="1" outlineLevel="2">
      <c r="A298" s="83">
        <v>6123493</v>
      </c>
      <c r="B298" s="83">
        <v>6123493</v>
      </c>
      <c r="C298" s="83">
        <v>37000</v>
      </c>
      <c r="D298" s="83" t="s">
        <v>167</v>
      </c>
      <c r="E298" s="83" t="s">
        <v>168</v>
      </c>
      <c r="F298" s="83" t="s">
        <v>45</v>
      </c>
      <c r="G298" s="83" t="s">
        <v>169</v>
      </c>
    </row>
    <row r="299" spans="1:7" hidden="1" outlineLevel="2">
      <c r="A299" s="83">
        <v>100481</v>
      </c>
      <c r="B299" s="83">
        <v>481</v>
      </c>
      <c r="C299" s="83">
        <v>37000</v>
      </c>
      <c r="D299" s="83" t="s">
        <v>208</v>
      </c>
      <c r="E299" s="83" t="s">
        <v>209</v>
      </c>
      <c r="F299" s="83" t="s">
        <v>45</v>
      </c>
      <c r="G299" s="83" t="s">
        <v>99</v>
      </c>
    </row>
    <row r="300" spans="1:7" hidden="1" outlineLevel="2">
      <c r="A300" s="83">
        <v>102135</v>
      </c>
      <c r="B300" s="83">
        <v>6057884</v>
      </c>
      <c r="C300" s="83">
        <v>37000</v>
      </c>
      <c r="D300" s="83" t="s">
        <v>246</v>
      </c>
      <c r="E300" s="83" t="s">
        <v>247</v>
      </c>
      <c r="F300" s="83" t="s">
        <v>45</v>
      </c>
      <c r="G300" s="83" t="s">
        <v>99</v>
      </c>
    </row>
    <row r="301" spans="1:7" hidden="1" outlineLevel="2">
      <c r="A301" s="83">
        <v>6148060</v>
      </c>
      <c r="B301" s="83">
        <v>6148060</v>
      </c>
      <c r="C301" s="83">
        <v>37000</v>
      </c>
      <c r="D301" s="83" t="s">
        <v>270</v>
      </c>
      <c r="E301" s="83" t="s">
        <v>271</v>
      </c>
      <c r="F301" s="83" t="s">
        <v>45</v>
      </c>
      <c r="G301" s="83" t="s">
        <v>54</v>
      </c>
    </row>
    <row r="302" spans="1:7" hidden="1" outlineLevel="2">
      <c r="A302" s="83">
        <v>6148066</v>
      </c>
      <c r="B302" s="83">
        <v>6148066</v>
      </c>
      <c r="C302" s="83">
        <v>37000</v>
      </c>
      <c r="D302" s="83" t="s">
        <v>296</v>
      </c>
      <c r="E302" s="83" t="s">
        <v>297</v>
      </c>
      <c r="F302" s="83" t="s">
        <v>45</v>
      </c>
      <c r="G302" s="83" t="s">
        <v>54</v>
      </c>
    </row>
    <row r="303" spans="1:7" hidden="1" outlineLevel="2">
      <c r="A303" s="83">
        <v>6128421</v>
      </c>
      <c r="B303" s="83">
        <v>6128421</v>
      </c>
      <c r="C303" s="83">
        <v>37000</v>
      </c>
      <c r="D303" s="83" t="s">
        <v>332</v>
      </c>
      <c r="E303" s="83" t="s">
        <v>333</v>
      </c>
      <c r="F303" s="83" t="s">
        <v>45</v>
      </c>
      <c r="G303" s="83" t="s">
        <v>76</v>
      </c>
    </row>
    <row r="304" spans="1:7" hidden="1" outlineLevel="2">
      <c r="A304" s="83">
        <v>102020</v>
      </c>
      <c r="B304" s="83">
        <v>6057499</v>
      </c>
      <c r="C304" s="83">
        <v>37000</v>
      </c>
      <c r="D304" s="83" t="s">
        <v>350</v>
      </c>
      <c r="E304" s="83" t="s">
        <v>351</v>
      </c>
      <c r="F304" s="83" t="s">
        <v>45</v>
      </c>
      <c r="G304" s="83" t="s">
        <v>54</v>
      </c>
    </row>
    <row r="305" spans="1:7" hidden="1" outlineLevel="2">
      <c r="A305" s="83">
        <v>6148153</v>
      </c>
      <c r="B305" s="83">
        <v>6148153</v>
      </c>
      <c r="C305" s="83">
        <v>37000</v>
      </c>
      <c r="D305" s="83" t="s">
        <v>352</v>
      </c>
      <c r="E305" s="83" t="s">
        <v>353</v>
      </c>
      <c r="F305" s="83" t="s">
        <v>45</v>
      </c>
      <c r="G305" s="83" t="s">
        <v>54</v>
      </c>
    </row>
    <row r="306" spans="1:7" hidden="1" outlineLevel="2">
      <c r="A306" s="83">
        <v>102177</v>
      </c>
      <c r="B306" s="83">
        <v>6057954</v>
      </c>
      <c r="C306" s="83">
        <v>37000</v>
      </c>
      <c r="D306" s="83" t="s">
        <v>356</v>
      </c>
      <c r="E306" s="83" t="s">
        <v>357</v>
      </c>
      <c r="F306" s="83" t="s">
        <v>45</v>
      </c>
      <c r="G306" s="83" t="s">
        <v>238</v>
      </c>
    </row>
    <row r="307" spans="1:7" hidden="1" outlineLevel="2">
      <c r="A307" s="83">
        <v>6127795</v>
      </c>
      <c r="B307" s="83">
        <v>6127795</v>
      </c>
      <c r="C307" s="83">
        <v>37000</v>
      </c>
      <c r="D307" s="83" t="s">
        <v>398</v>
      </c>
      <c r="E307" s="83" t="s">
        <v>278</v>
      </c>
      <c r="F307" s="83" t="s">
        <v>45</v>
      </c>
      <c r="G307" s="83" t="s">
        <v>54</v>
      </c>
    </row>
    <row r="308" spans="1:7" hidden="1" outlineLevel="2">
      <c r="A308" s="83">
        <v>6238247</v>
      </c>
      <c r="B308" s="83">
        <v>6238247</v>
      </c>
      <c r="C308" s="83">
        <v>37000</v>
      </c>
      <c r="D308" s="83" t="s">
        <v>403</v>
      </c>
      <c r="E308" s="83" t="s">
        <v>404</v>
      </c>
      <c r="F308" s="83" t="s">
        <v>45</v>
      </c>
      <c r="G308" s="83" t="s">
        <v>54</v>
      </c>
    </row>
    <row r="309" spans="1:7" hidden="1" outlineLevel="2">
      <c r="A309" s="83">
        <v>6238250</v>
      </c>
      <c r="B309" s="83">
        <v>6238250</v>
      </c>
      <c r="C309" s="83">
        <v>37000</v>
      </c>
      <c r="D309" s="83" t="s">
        <v>415</v>
      </c>
      <c r="E309" s="83" t="s">
        <v>416</v>
      </c>
      <c r="F309" s="83" t="s">
        <v>45</v>
      </c>
      <c r="G309" s="83" t="s">
        <v>54</v>
      </c>
    </row>
    <row r="310" spans="1:7" hidden="1" outlineLevel="2">
      <c r="A310" s="83">
        <v>101778</v>
      </c>
      <c r="B310" s="83">
        <v>3702478</v>
      </c>
      <c r="C310" s="83">
        <v>37000</v>
      </c>
      <c r="D310" s="83" t="s">
        <v>436</v>
      </c>
      <c r="E310" s="83" t="s">
        <v>437</v>
      </c>
      <c r="F310" s="83" t="s">
        <v>45</v>
      </c>
      <c r="G310" s="83" t="s">
        <v>76</v>
      </c>
    </row>
    <row r="311" spans="1:7" hidden="1" outlineLevel="2">
      <c r="A311" s="83">
        <v>6131466</v>
      </c>
      <c r="B311" s="83">
        <v>6131466</v>
      </c>
      <c r="C311" s="83">
        <v>37000</v>
      </c>
      <c r="D311" s="83" t="s">
        <v>446</v>
      </c>
      <c r="E311" s="83" t="s">
        <v>447</v>
      </c>
      <c r="F311" s="83" t="s">
        <v>45</v>
      </c>
      <c r="G311" s="83" t="s">
        <v>54</v>
      </c>
    </row>
    <row r="312" spans="1:7" hidden="1" outlineLevel="2">
      <c r="A312" s="83">
        <v>6150392</v>
      </c>
      <c r="B312" s="83">
        <v>6150392</v>
      </c>
      <c r="C312" s="83">
        <v>37000</v>
      </c>
      <c r="D312" s="83" t="s">
        <v>462</v>
      </c>
      <c r="E312" s="83" t="s">
        <v>463</v>
      </c>
      <c r="F312" s="83" t="s">
        <v>45</v>
      </c>
      <c r="G312" s="83" t="s">
        <v>54</v>
      </c>
    </row>
    <row r="313" spans="1:7" hidden="1" outlineLevel="2">
      <c r="A313" s="83">
        <v>101516</v>
      </c>
      <c r="B313" s="83">
        <v>3600258</v>
      </c>
      <c r="C313" s="83">
        <v>37000</v>
      </c>
      <c r="D313" s="83" t="s">
        <v>473</v>
      </c>
      <c r="E313" s="83" t="s">
        <v>474</v>
      </c>
      <c r="F313" s="83" t="s">
        <v>45</v>
      </c>
      <c r="G313" s="83" t="s">
        <v>76</v>
      </c>
    </row>
    <row r="314" spans="1:7" hidden="1" outlineLevel="2">
      <c r="A314" s="83">
        <v>6126699</v>
      </c>
      <c r="B314" s="83">
        <v>6126699</v>
      </c>
      <c r="C314" s="83">
        <v>37000</v>
      </c>
      <c r="D314" s="83" t="s">
        <v>488</v>
      </c>
      <c r="E314" s="83" t="s">
        <v>489</v>
      </c>
      <c r="F314" s="83" t="s">
        <v>45</v>
      </c>
      <c r="G314" s="83" t="s">
        <v>76</v>
      </c>
    </row>
    <row r="315" spans="1:7" hidden="1" outlineLevel="2">
      <c r="A315" s="83">
        <v>102263</v>
      </c>
      <c r="B315" s="83">
        <v>6058222</v>
      </c>
      <c r="C315" s="83">
        <v>37000</v>
      </c>
      <c r="D315" s="83" t="s">
        <v>492</v>
      </c>
      <c r="E315" s="83" t="s">
        <v>493</v>
      </c>
      <c r="F315" s="83" t="s">
        <v>45</v>
      </c>
      <c r="G315" s="83" t="s">
        <v>54</v>
      </c>
    </row>
    <row r="316" spans="1:7" hidden="1" outlineLevel="2">
      <c r="A316" s="83">
        <v>102197</v>
      </c>
      <c r="B316" s="83">
        <v>6057928</v>
      </c>
      <c r="C316" s="83">
        <v>37000</v>
      </c>
      <c r="D316" s="83" t="s">
        <v>509</v>
      </c>
      <c r="E316" s="83" t="s">
        <v>510</v>
      </c>
      <c r="F316" s="83" t="s">
        <v>45</v>
      </c>
      <c r="G316" s="83" t="s">
        <v>54</v>
      </c>
    </row>
    <row r="317" spans="1:7" hidden="1" outlineLevel="2">
      <c r="A317" s="83">
        <v>6128997</v>
      </c>
      <c r="B317" s="83">
        <v>6128997</v>
      </c>
      <c r="C317" s="83">
        <v>37000</v>
      </c>
      <c r="D317" s="83" t="s">
        <v>513</v>
      </c>
      <c r="E317" s="83" t="s">
        <v>514</v>
      </c>
      <c r="F317" s="83" t="s">
        <v>45</v>
      </c>
      <c r="G317" s="83" t="s">
        <v>54</v>
      </c>
    </row>
    <row r="318" spans="1:7" hidden="1" outlineLevel="2">
      <c r="A318" s="83">
        <v>6148282</v>
      </c>
      <c r="B318" s="83">
        <v>6148282</v>
      </c>
      <c r="C318" s="83">
        <v>37000</v>
      </c>
      <c r="D318" s="83" t="s">
        <v>523</v>
      </c>
      <c r="E318" s="83" t="s">
        <v>339</v>
      </c>
      <c r="F318" s="83" t="s">
        <v>45</v>
      </c>
      <c r="G318" s="83" t="s">
        <v>238</v>
      </c>
    </row>
    <row r="319" spans="1:7" hidden="1" outlineLevel="2">
      <c r="A319" s="83">
        <v>102093</v>
      </c>
      <c r="B319" s="83">
        <v>6057875</v>
      </c>
      <c r="C319" s="83">
        <v>37000</v>
      </c>
      <c r="D319" s="83" t="s">
        <v>548</v>
      </c>
      <c r="E319" s="83" t="s">
        <v>549</v>
      </c>
      <c r="F319" s="83" t="s">
        <v>45</v>
      </c>
      <c r="G319" s="83" t="s">
        <v>54</v>
      </c>
    </row>
    <row r="320" spans="1:7" hidden="1" outlineLevel="2">
      <c r="A320" s="83">
        <v>102211</v>
      </c>
      <c r="B320" s="83">
        <v>6057923</v>
      </c>
      <c r="C320" s="83">
        <v>37000</v>
      </c>
      <c r="D320" s="83" t="s">
        <v>554</v>
      </c>
      <c r="E320" s="83" t="s">
        <v>555</v>
      </c>
      <c r="F320" s="83" t="s">
        <v>45</v>
      </c>
      <c r="G320" s="83" t="s">
        <v>54</v>
      </c>
    </row>
    <row r="321" spans="1:7" hidden="1" outlineLevel="2">
      <c r="A321" s="83">
        <v>101632</v>
      </c>
      <c r="B321" s="83">
        <v>3600576</v>
      </c>
      <c r="C321" s="83">
        <v>37000</v>
      </c>
      <c r="D321" s="83" t="s">
        <v>556</v>
      </c>
      <c r="E321" s="83" t="s">
        <v>480</v>
      </c>
      <c r="F321" s="83" t="s">
        <v>45</v>
      </c>
      <c r="G321" s="83" t="s">
        <v>557</v>
      </c>
    </row>
    <row r="322" spans="1:7" hidden="1" outlineLevel="2">
      <c r="A322" s="83">
        <v>6127799</v>
      </c>
      <c r="B322" s="83">
        <v>6127799</v>
      </c>
      <c r="C322" s="83">
        <v>37000</v>
      </c>
      <c r="D322" s="83" t="s">
        <v>568</v>
      </c>
      <c r="E322" s="83" t="s">
        <v>569</v>
      </c>
      <c r="F322" s="83" t="s">
        <v>45</v>
      </c>
      <c r="G322" s="83" t="s">
        <v>54</v>
      </c>
    </row>
    <row r="323" spans="1:7" hidden="1" outlineLevel="2">
      <c r="A323" s="83">
        <v>6131475</v>
      </c>
      <c r="B323" s="83">
        <v>6131475</v>
      </c>
      <c r="C323" s="83">
        <v>37000</v>
      </c>
      <c r="D323" s="83" t="s">
        <v>594</v>
      </c>
      <c r="E323" s="83" t="s">
        <v>595</v>
      </c>
      <c r="F323" s="83" t="s">
        <v>45</v>
      </c>
      <c r="G323" s="83" t="s">
        <v>557</v>
      </c>
    </row>
    <row r="324" spans="1:7" hidden="1" outlineLevel="2">
      <c r="A324" s="83">
        <v>6148270</v>
      </c>
      <c r="B324" s="83">
        <v>6148270</v>
      </c>
      <c r="C324" s="83">
        <v>37000</v>
      </c>
      <c r="D324" s="83" t="s">
        <v>638</v>
      </c>
      <c r="E324" s="83" t="s">
        <v>639</v>
      </c>
      <c r="F324" s="83" t="s">
        <v>45</v>
      </c>
      <c r="G324" s="83" t="s">
        <v>54</v>
      </c>
    </row>
    <row r="325" spans="1:7" hidden="1" outlineLevel="2">
      <c r="A325" s="83">
        <v>6127201</v>
      </c>
      <c r="B325" s="83">
        <v>6127201</v>
      </c>
      <c r="C325" s="83">
        <v>37000</v>
      </c>
      <c r="D325" s="83" t="s">
        <v>648</v>
      </c>
      <c r="E325" s="83" t="s">
        <v>480</v>
      </c>
      <c r="F325" s="83" t="s">
        <v>45</v>
      </c>
      <c r="G325" s="83" t="s">
        <v>54</v>
      </c>
    </row>
    <row r="326" spans="1:7" hidden="1" outlineLevel="2">
      <c r="A326" s="83">
        <v>6148273</v>
      </c>
      <c r="B326" s="83">
        <v>6148273</v>
      </c>
      <c r="C326" s="83">
        <v>37000</v>
      </c>
      <c r="D326" s="83" t="s">
        <v>650</v>
      </c>
      <c r="E326" s="83" t="s">
        <v>651</v>
      </c>
      <c r="F326" s="83" t="s">
        <v>45</v>
      </c>
      <c r="G326" s="83" t="s">
        <v>54</v>
      </c>
    </row>
    <row r="327" spans="1:7" hidden="1" outlineLevel="2">
      <c r="A327" s="83">
        <v>101915</v>
      </c>
      <c r="B327" s="83">
        <v>3705957</v>
      </c>
      <c r="C327" s="83">
        <v>37000</v>
      </c>
      <c r="D327" s="83" t="s">
        <v>675</v>
      </c>
      <c r="E327" s="83" t="s">
        <v>676</v>
      </c>
      <c r="F327" s="83" t="s">
        <v>45</v>
      </c>
      <c r="G327" s="83" t="s">
        <v>54</v>
      </c>
    </row>
    <row r="328" spans="1:7" hidden="1" outlineLevel="2">
      <c r="A328" s="83">
        <v>102178</v>
      </c>
      <c r="B328" s="83">
        <v>6057947</v>
      </c>
      <c r="C328" s="83">
        <v>37000</v>
      </c>
      <c r="D328" s="83" t="s">
        <v>713</v>
      </c>
      <c r="E328" s="83" t="s">
        <v>714</v>
      </c>
      <c r="F328" s="83" t="s">
        <v>45</v>
      </c>
      <c r="G328" s="83" t="s">
        <v>54</v>
      </c>
    </row>
    <row r="329" spans="1:7" hidden="1" outlineLevel="2">
      <c r="A329" s="83">
        <v>6238172</v>
      </c>
      <c r="B329" s="83">
        <v>6238172</v>
      </c>
      <c r="C329" s="83">
        <v>37000</v>
      </c>
      <c r="D329" s="83" t="s">
        <v>729</v>
      </c>
      <c r="E329" s="83" t="s">
        <v>730</v>
      </c>
      <c r="F329" s="83" t="s">
        <v>45</v>
      </c>
      <c r="G329" s="83" t="s">
        <v>76</v>
      </c>
    </row>
    <row r="330" spans="1:7" hidden="1" outlineLevel="2">
      <c r="A330" s="83">
        <v>102366</v>
      </c>
      <c r="B330" s="83">
        <v>6061029</v>
      </c>
      <c r="C330" s="83">
        <v>37000</v>
      </c>
      <c r="D330" s="83" t="s">
        <v>771</v>
      </c>
      <c r="E330" s="83" t="s">
        <v>575</v>
      </c>
      <c r="F330" s="83" t="s">
        <v>45</v>
      </c>
      <c r="G330" s="83" t="s">
        <v>54</v>
      </c>
    </row>
    <row r="331" spans="1:7" hidden="1" outlineLevel="2">
      <c r="A331" s="83">
        <v>101657</v>
      </c>
      <c r="B331" s="83">
        <v>3600689</v>
      </c>
      <c r="C331" s="83">
        <v>37000</v>
      </c>
      <c r="D331" s="83" t="s">
        <v>781</v>
      </c>
      <c r="E331" s="83" t="s">
        <v>782</v>
      </c>
      <c r="F331" s="83" t="s">
        <v>45</v>
      </c>
      <c r="G331" s="83" t="s">
        <v>46</v>
      </c>
    </row>
    <row r="332" spans="1:7" hidden="1" outlineLevel="2">
      <c r="A332" s="83">
        <v>101559</v>
      </c>
      <c r="B332" s="83">
        <v>3600268</v>
      </c>
      <c r="C332" s="83">
        <v>37000</v>
      </c>
      <c r="D332" s="83" t="s">
        <v>797</v>
      </c>
      <c r="E332" s="83" t="s">
        <v>798</v>
      </c>
      <c r="F332" s="83" t="s">
        <v>45</v>
      </c>
      <c r="G332" s="83" t="s">
        <v>799</v>
      </c>
    </row>
    <row r="333" spans="1:7" hidden="1" outlineLevel="2">
      <c r="A333" s="83">
        <v>102054</v>
      </c>
      <c r="B333" s="83">
        <v>6057525</v>
      </c>
      <c r="C333" s="83">
        <v>37000</v>
      </c>
      <c r="D333" s="83" t="s">
        <v>925</v>
      </c>
      <c r="E333" s="83" t="s">
        <v>926</v>
      </c>
      <c r="F333" s="83" t="s">
        <v>45</v>
      </c>
      <c r="G333" s="83" t="s">
        <v>76</v>
      </c>
    </row>
    <row r="334" spans="1:7" hidden="1" outlineLevel="2">
      <c r="A334" s="83">
        <v>6147915</v>
      </c>
      <c r="B334" s="83">
        <v>6147915</v>
      </c>
      <c r="C334" s="83">
        <v>37000</v>
      </c>
      <c r="D334" s="83" t="s">
        <v>929</v>
      </c>
      <c r="E334" s="83" t="s">
        <v>930</v>
      </c>
      <c r="F334" s="83" t="s">
        <v>45</v>
      </c>
      <c r="G334" s="83" t="s">
        <v>54</v>
      </c>
    </row>
    <row r="335" spans="1:7" hidden="1" outlineLevel="2">
      <c r="A335" s="83">
        <v>6126136</v>
      </c>
      <c r="B335" s="83">
        <v>6126136</v>
      </c>
      <c r="C335" s="83">
        <v>37000</v>
      </c>
      <c r="D335" s="83" t="s">
        <v>931</v>
      </c>
      <c r="E335" s="83" t="s">
        <v>932</v>
      </c>
      <c r="F335" s="83" t="s">
        <v>45</v>
      </c>
      <c r="G335" s="83" t="s">
        <v>54</v>
      </c>
    </row>
    <row r="336" spans="1:7" hidden="1" outlineLevel="2">
      <c r="A336" s="83">
        <v>102145</v>
      </c>
      <c r="B336" s="83">
        <v>6057822</v>
      </c>
      <c r="C336" s="83">
        <v>37000</v>
      </c>
      <c r="D336" s="83" t="s">
        <v>935</v>
      </c>
      <c r="E336" s="83" t="s">
        <v>936</v>
      </c>
      <c r="F336" s="83" t="s">
        <v>45</v>
      </c>
      <c r="G336" s="83" t="s">
        <v>54</v>
      </c>
    </row>
    <row r="337" spans="1:7" hidden="1" outlineLevel="2">
      <c r="A337" s="83">
        <v>101625</v>
      </c>
      <c r="B337" s="83">
        <v>3600563</v>
      </c>
      <c r="C337" s="83">
        <v>37000</v>
      </c>
      <c r="D337" s="83" t="s">
        <v>977</v>
      </c>
      <c r="E337" s="83" t="s">
        <v>280</v>
      </c>
      <c r="F337" s="83" t="s">
        <v>45</v>
      </c>
      <c r="G337" s="83" t="s">
        <v>54</v>
      </c>
    </row>
    <row r="338" spans="1:7" hidden="1" outlineLevel="2">
      <c r="A338" s="83">
        <v>6127937</v>
      </c>
      <c r="B338" s="83">
        <v>6127937</v>
      </c>
      <c r="C338" s="83">
        <v>37000</v>
      </c>
      <c r="D338" s="83" t="s">
        <v>1034</v>
      </c>
      <c r="E338" s="83" t="s">
        <v>109</v>
      </c>
      <c r="F338" s="83" t="s">
        <v>45</v>
      </c>
      <c r="G338" s="83" t="s">
        <v>54</v>
      </c>
    </row>
    <row r="339" spans="1:7" hidden="1" outlineLevel="2">
      <c r="A339" s="83">
        <v>102131</v>
      </c>
      <c r="B339" s="83">
        <v>6057816</v>
      </c>
      <c r="C339" s="83">
        <v>37000</v>
      </c>
      <c r="D339" s="83" t="s">
        <v>1048</v>
      </c>
      <c r="E339" s="83" t="s">
        <v>109</v>
      </c>
      <c r="F339" s="83" t="s">
        <v>45</v>
      </c>
      <c r="G339" s="83" t="s">
        <v>557</v>
      </c>
    </row>
    <row r="340" spans="1:7" hidden="1" outlineLevel="2">
      <c r="A340" s="83">
        <v>6127952</v>
      </c>
      <c r="B340" s="83">
        <v>6127952</v>
      </c>
      <c r="C340" s="83">
        <v>37000</v>
      </c>
      <c r="D340" s="83" t="s">
        <v>1073</v>
      </c>
      <c r="E340" s="83" t="s">
        <v>109</v>
      </c>
      <c r="F340" s="83" t="s">
        <v>45</v>
      </c>
      <c r="G340" s="83" t="s">
        <v>54</v>
      </c>
    </row>
    <row r="341" spans="1:7" hidden="1" outlineLevel="2">
      <c r="A341" s="83">
        <v>101658</v>
      </c>
      <c r="B341" s="83">
        <v>3600690</v>
      </c>
      <c r="C341" s="83">
        <v>37000</v>
      </c>
      <c r="D341" s="83" t="s">
        <v>1096</v>
      </c>
      <c r="E341" s="83" t="s">
        <v>1097</v>
      </c>
      <c r="F341" s="83" t="s">
        <v>45</v>
      </c>
      <c r="G341" s="83" t="s">
        <v>99</v>
      </c>
    </row>
    <row r="342" spans="1:7" hidden="1" outlineLevel="2">
      <c r="A342" s="83">
        <v>6124128</v>
      </c>
      <c r="B342" s="83">
        <v>6124128</v>
      </c>
      <c r="C342" s="83">
        <v>37000</v>
      </c>
      <c r="D342" s="83" t="s">
        <v>1112</v>
      </c>
      <c r="E342" s="83" t="s">
        <v>567</v>
      </c>
      <c r="F342" s="83" t="s">
        <v>45</v>
      </c>
      <c r="G342" s="83" t="s">
        <v>76</v>
      </c>
    </row>
    <row r="343" spans="1:7" hidden="1" outlineLevel="2">
      <c r="A343" s="83">
        <v>102057</v>
      </c>
      <c r="B343" s="83">
        <v>6057539</v>
      </c>
      <c r="C343" s="83">
        <v>37000</v>
      </c>
      <c r="D343" s="83" t="s">
        <v>1154</v>
      </c>
      <c r="E343" s="83" t="s">
        <v>1155</v>
      </c>
      <c r="F343" s="83" t="s">
        <v>45</v>
      </c>
      <c r="G343" s="83" t="s">
        <v>54</v>
      </c>
    </row>
    <row r="344" spans="1:7" hidden="1" outlineLevel="2">
      <c r="A344" s="83">
        <v>102370</v>
      </c>
      <c r="B344" s="83">
        <v>6061023</v>
      </c>
      <c r="C344" s="83">
        <v>37000</v>
      </c>
      <c r="D344" s="83" t="s">
        <v>1175</v>
      </c>
      <c r="E344" s="83" t="s">
        <v>1176</v>
      </c>
      <c r="F344" s="83" t="s">
        <v>45</v>
      </c>
      <c r="G344" s="83" t="s">
        <v>54</v>
      </c>
    </row>
    <row r="345" spans="1:7" hidden="1" outlineLevel="2">
      <c r="A345" s="83">
        <v>6126815</v>
      </c>
      <c r="B345" s="83">
        <v>6126815</v>
      </c>
      <c r="C345" s="83">
        <v>37000</v>
      </c>
      <c r="D345" s="83" t="s">
        <v>1182</v>
      </c>
      <c r="E345" s="83" t="s">
        <v>318</v>
      </c>
      <c r="F345" s="83" t="s">
        <v>45</v>
      </c>
      <c r="G345" s="83" t="s">
        <v>54</v>
      </c>
    </row>
    <row r="346" spans="1:7" hidden="1" outlineLevel="2">
      <c r="A346" s="83">
        <v>6147926</v>
      </c>
      <c r="B346" s="83">
        <v>6147926</v>
      </c>
      <c r="C346" s="83">
        <v>37000</v>
      </c>
      <c r="D346" s="83" t="s">
        <v>1185</v>
      </c>
      <c r="E346" s="83" t="s">
        <v>1186</v>
      </c>
      <c r="F346" s="83" t="s">
        <v>45</v>
      </c>
      <c r="G346" s="83" t="s">
        <v>54</v>
      </c>
    </row>
    <row r="347" spans="1:7" hidden="1" outlineLevel="2">
      <c r="A347" s="83">
        <v>6147931</v>
      </c>
      <c r="B347" s="83">
        <v>6147931</v>
      </c>
      <c r="C347" s="83">
        <v>37000</v>
      </c>
      <c r="D347" s="83" t="s">
        <v>1188</v>
      </c>
      <c r="E347" s="83" t="s">
        <v>1189</v>
      </c>
      <c r="F347" s="83" t="s">
        <v>45</v>
      </c>
      <c r="G347" s="83" t="s">
        <v>54</v>
      </c>
    </row>
    <row r="348" spans="1:7" hidden="1" outlineLevel="2">
      <c r="A348" s="83">
        <v>102128</v>
      </c>
      <c r="B348" s="83">
        <v>6057809</v>
      </c>
      <c r="C348" s="83">
        <v>37000</v>
      </c>
      <c r="D348" s="83" t="s">
        <v>1229</v>
      </c>
      <c r="E348" s="83" t="s">
        <v>1230</v>
      </c>
      <c r="F348" s="83" t="s">
        <v>45</v>
      </c>
      <c r="G348" s="83" t="s">
        <v>54</v>
      </c>
    </row>
    <row r="349" spans="1:7" hidden="1" outlineLevel="2">
      <c r="A349" s="83">
        <v>6127960</v>
      </c>
      <c r="B349" s="83">
        <v>6127960</v>
      </c>
      <c r="C349" s="83">
        <v>37000</v>
      </c>
      <c r="D349" s="83" t="s">
        <v>1250</v>
      </c>
      <c r="E349" s="83" t="s">
        <v>1251</v>
      </c>
      <c r="F349" s="83" t="s">
        <v>45</v>
      </c>
      <c r="G349" s="83" t="s">
        <v>557</v>
      </c>
    </row>
    <row r="350" spans="1:7" hidden="1" outlineLevel="2">
      <c r="A350" s="83">
        <v>101527</v>
      </c>
      <c r="B350" s="83">
        <v>3600275</v>
      </c>
      <c r="C350" s="83">
        <v>37000</v>
      </c>
      <c r="D350" s="83" t="s">
        <v>1263</v>
      </c>
      <c r="E350" s="83" t="s">
        <v>1264</v>
      </c>
      <c r="F350" s="83" t="s">
        <v>45</v>
      </c>
      <c r="G350" s="83" t="s">
        <v>54</v>
      </c>
    </row>
    <row r="351" spans="1:7" hidden="1" outlineLevel="2">
      <c r="A351" s="83">
        <v>102270</v>
      </c>
      <c r="B351" s="83">
        <v>6058230</v>
      </c>
      <c r="C351" s="83">
        <v>37000</v>
      </c>
      <c r="D351" s="83" t="s">
        <v>1269</v>
      </c>
      <c r="E351" s="83" t="s">
        <v>1270</v>
      </c>
      <c r="F351" s="83" t="s">
        <v>45</v>
      </c>
      <c r="G351" s="83" t="s">
        <v>54</v>
      </c>
    </row>
    <row r="352" spans="1:7" hidden="1" outlineLevel="2">
      <c r="A352" s="83">
        <v>6148095</v>
      </c>
      <c r="B352" s="83">
        <v>6148095</v>
      </c>
      <c r="C352" s="83">
        <v>37000</v>
      </c>
      <c r="D352" s="83" t="s">
        <v>1285</v>
      </c>
      <c r="E352" s="83" t="s">
        <v>311</v>
      </c>
      <c r="F352" s="83" t="s">
        <v>45</v>
      </c>
      <c r="G352" s="83" t="s">
        <v>54</v>
      </c>
    </row>
    <row r="353" spans="1:7" hidden="1" outlineLevel="2">
      <c r="A353" s="83">
        <v>102378</v>
      </c>
      <c r="B353" s="83">
        <v>6063141</v>
      </c>
      <c r="C353" s="83">
        <v>37000</v>
      </c>
      <c r="D353" s="83" t="s">
        <v>1306</v>
      </c>
      <c r="E353" s="83" t="s">
        <v>234</v>
      </c>
      <c r="F353" s="83" t="s">
        <v>45</v>
      </c>
      <c r="G353" s="83" t="s">
        <v>46</v>
      </c>
    </row>
    <row r="354" spans="1:7" hidden="1" outlineLevel="2">
      <c r="A354" s="83">
        <v>6126161</v>
      </c>
      <c r="B354" s="83">
        <v>6126161</v>
      </c>
      <c r="C354" s="83">
        <v>37000</v>
      </c>
      <c r="D354" s="83" t="s">
        <v>1340</v>
      </c>
      <c r="E354" s="83" t="s">
        <v>109</v>
      </c>
      <c r="F354" s="83" t="s">
        <v>45</v>
      </c>
      <c r="G354" s="83" t="s">
        <v>76</v>
      </c>
    </row>
    <row r="355" spans="1:7" hidden="1" outlineLevel="2">
      <c r="A355" s="83">
        <v>6127963</v>
      </c>
      <c r="B355" s="83">
        <v>6127963</v>
      </c>
      <c r="C355" s="83">
        <v>37000</v>
      </c>
      <c r="D355" s="83" t="s">
        <v>1345</v>
      </c>
      <c r="E355" s="83" t="s">
        <v>1346</v>
      </c>
      <c r="F355" s="83" t="s">
        <v>45</v>
      </c>
      <c r="G355" s="83" t="s">
        <v>54</v>
      </c>
    </row>
    <row r="356" spans="1:7" hidden="1" outlineLevel="2">
      <c r="A356" s="83">
        <v>6147959</v>
      </c>
      <c r="B356" s="83">
        <v>6147959</v>
      </c>
      <c r="C356" s="83">
        <v>37000</v>
      </c>
      <c r="D356" s="83" t="s">
        <v>1349</v>
      </c>
      <c r="E356" s="83" t="s">
        <v>1121</v>
      </c>
      <c r="F356" s="83" t="s">
        <v>45</v>
      </c>
      <c r="G356" s="83" t="s">
        <v>54</v>
      </c>
    </row>
    <row r="357" spans="1:7" hidden="1" outlineLevel="2">
      <c r="A357" s="83">
        <v>6147963</v>
      </c>
      <c r="B357" s="83">
        <v>6147963</v>
      </c>
      <c r="C357" s="83">
        <v>37000</v>
      </c>
      <c r="D357" s="83" t="s">
        <v>1361</v>
      </c>
      <c r="E357" s="83" t="s">
        <v>1362</v>
      </c>
      <c r="F357" s="83" t="s">
        <v>45</v>
      </c>
      <c r="G357" s="83" t="s">
        <v>54</v>
      </c>
    </row>
    <row r="358" spans="1:7" hidden="1" outlineLevel="2">
      <c r="A358" s="83">
        <v>6127964</v>
      </c>
      <c r="B358" s="83">
        <v>6127964</v>
      </c>
      <c r="C358" s="83">
        <v>37000</v>
      </c>
      <c r="D358" s="83" t="s">
        <v>1371</v>
      </c>
      <c r="E358" s="83" t="s">
        <v>1373</v>
      </c>
      <c r="F358" s="83" t="s">
        <v>45</v>
      </c>
      <c r="G358" s="83" t="s">
        <v>54</v>
      </c>
    </row>
    <row r="359" spans="1:7" hidden="1" outlineLevel="2">
      <c r="A359" s="83">
        <v>6147965</v>
      </c>
      <c r="B359" s="83">
        <v>6147965</v>
      </c>
      <c r="C359" s="83">
        <v>37000</v>
      </c>
      <c r="D359" s="83" t="s">
        <v>1374</v>
      </c>
      <c r="E359" s="83" t="s">
        <v>1375</v>
      </c>
      <c r="F359" s="83" t="s">
        <v>45</v>
      </c>
      <c r="G359" s="83" t="s">
        <v>54</v>
      </c>
    </row>
    <row r="360" spans="1:7" hidden="1" outlineLevel="2">
      <c r="A360" s="83">
        <v>6159121</v>
      </c>
      <c r="B360" s="83">
        <v>6159121</v>
      </c>
      <c r="C360" s="83">
        <v>37000</v>
      </c>
      <c r="D360" s="83" t="s">
        <v>1406</v>
      </c>
      <c r="E360" s="83" t="s">
        <v>1407</v>
      </c>
      <c r="F360" s="83" t="s">
        <v>45</v>
      </c>
      <c r="G360" s="83" t="s">
        <v>54</v>
      </c>
    </row>
    <row r="361" spans="1:7" hidden="1" outlineLevel="2">
      <c r="A361" s="83">
        <v>6128504</v>
      </c>
      <c r="B361" s="83">
        <v>6128504</v>
      </c>
      <c r="C361" s="83">
        <v>37000</v>
      </c>
      <c r="D361" s="83" t="s">
        <v>1417</v>
      </c>
      <c r="E361" s="83" t="s">
        <v>1418</v>
      </c>
      <c r="F361" s="83" t="s">
        <v>45</v>
      </c>
      <c r="G361" s="83" t="s">
        <v>76</v>
      </c>
    </row>
    <row r="362" spans="1:7" hidden="1" outlineLevel="2">
      <c r="A362" s="83">
        <v>6147980</v>
      </c>
      <c r="B362" s="83">
        <v>6147980</v>
      </c>
      <c r="C362" s="83">
        <v>37000</v>
      </c>
      <c r="D362" s="83" t="s">
        <v>1448</v>
      </c>
      <c r="E362" s="83" t="s">
        <v>1449</v>
      </c>
      <c r="F362" s="83" t="s">
        <v>45</v>
      </c>
      <c r="G362" s="83" t="s">
        <v>99</v>
      </c>
    </row>
    <row r="363" spans="1:7" hidden="1" outlineLevel="2">
      <c r="A363" s="83">
        <v>6238306</v>
      </c>
      <c r="B363" s="83">
        <v>6238306</v>
      </c>
      <c r="C363" s="83">
        <v>37000</v>
      </c>
      <c r="D363" s="83" t="s">
        <v>1465</v>
      </c>
      <c r="E363" s="83" t="s">
        <v>1052</v>
      </c>
      <c r="F363" s="83" t="s">
        <v>45</v>
      </c>
      <c r="G363" s="83" t="s">
        <v>54</v>
      </c>
    </row>
    <row r="364" spans="1:7" hidden="1" outlineLevel="2">
      <c r="A364" s="83">
        <v>6126176</v>
      </c>
      <c r="B364" s="83">
        <v>6126176</v>
      </c>
      <c r="C364" s="83">
        <v>37000</v>
      </c>
      <c r="D364" s="83" t="s">
        <v>1466</v>
      </c>
      <c r="E364" s="83" t="s">
        <v>299</v>
      </c>
      <c r="F364" s="83" t="s">
        <v>45</v>
      </c>
      <c r="G364" s="83" t="s">
        <v>76</v>
      </c>
    </row>
    <row r="365" spans="1:7" outlineLevel="1" collapsed="1">
      <c r="A365" s="83"/>
      <c r="B365" s="85" t="s">
        <v>1474</v>
      </c>
      <c r="C365" s="83">
        <f>SUBTOTAL(3,C292:C364)</f>
        <v>73</v>
      </c>
      <c r="D365" s="83"/>
      <c r="E365" s="83"/>
      <c r="F365" s="83"/>
      <c r="G365" s="83"/>
    </row>
    <row r="366" spans="1:7" hidden="1" outlineLevel="2">
      <c r="A366" s="83">
        <v>101756</v>
      </c>
      <c r="B366" s="83">
        <v>3702361</v>
      </c>
      <c r="C366" s="83">
        <v>52000</v>
      </c>
      <c r="D366" s="83" t="s">
        <v>190</v>
      </c>
      <c r="E366" s="83" t="s">
        <v>191</v>
      </c>
      <c r="F366" s="83" t="s">
        <v>45</v>
      </c>
      <c r="G366" s="83" t="s">
        <v>142</v>
      </c>
    </row>
    <row r="367" spans="1:7" hidden="1" outlineLevel="2">
      <c r="A367" s="83">
        <v>161796</v>
      </c>
      <c r="B367" s="83">
        <v>1049</v>
      </c>
      <c r="C367" s="83">
        <v>52000</v>
      </c>
      <c r="D367" s="83" t="s">
        <v>264</v>
      </c>
      <c r="E367" s="83" t="s">
        <v>265</v>
      </c>
      <c r="F367" s="83" t="s">
        <v>45</v>
      </c>
      <c r="G367" s="83" t="s">
        <v>142</v>
      </c>
    </row>
    <row r="368" spans="1:7" hidden="1" outlineLevel="2">
      <c r="A368" s="83">
        <v>101898</v>
      </c>
      <c r="B368" s="83">
        <v>3705908</v>
      </c>
      <c r="C368" s="83">
        <v>52000</v>
      </c>
      <c r="D368" s="83" t="s">
        <v>302</v>
      </c>
      <c r="E368" s="83" t="s">
        <v>150</v>
      </c>
      <c r="F368" s="83" t="s">
        <v>45</v>
      </c>
      <c r="G368" s="83" t="s">
        <v>63</v>
      </c>
    </row>
    <row r="369" spans="1:7" hidden="1" outlineLevel="2">
      <c r="A369" s="83">
        <v>102008</v>
      </c>
      <c r="B369" s="83">
        <v>6057486</v>
      </c>
      <c r="C369" s="83">
        <v>52000</v>
      </c>
      <c r="D369" s="83" t="s">
        <v>324</v>
      </c>
      <c r="E369" s="83" t="s">
        <v>325</v>
      </c>
      <c r="F369" s="83" t="s">
        <v>45</v>
      </c>
      <c r="G369" s="83" t="s">
        <v>142</v>
      </c>
    </row>
    <row r="370" spans="1:7" hidden="1" outlineLevel="2">
      <c r="A370" s="83">
        <v>101967</v>
      </c>
      <c r="B370" s="83">
        <v>6053348</v>
      </c>
      <c r="C370" s="83">
        <v>52000</v>
      </c>
      <c r="D370" s="83" t="s">
        <v>413</v>
      </c>
      <c r="E370" s="83" t="s">
        <v>414</v>
      </c>
      <c r="F370" s="83" t="s">
        <v>45</v>
      </c>
      <c r="G370" s="83" t="s">
        <v>142</v>
      </c>
    </row>
    <row r="371" spans="1:7" hidden="1" outlineLevel="2">
      <c r="A371" s="83">
        <v>101463</v>
      </c>
      <c r="B371" s="83">
        <v>1463</v>
      </c>
      <c r="C371" s="83">
        <v>52000</v>
      </c>
      <c r="D371" s="83" t="s">
        <v>586</v>
      </c>
      <c r="E371" s="83" t="s">
        <v>587</v>
      </c>
      <c r="F371" s="83" t="s">
        <v>45</v>
      </c>
      <c r="G371" s="83" t="s">
        <v>142</v>
      </c>
    </row>
    <row r="372" spans="1:7" hidden="1" outlineLevel="2">
      <c r="A372" s="83">
        <v>102431</v>
      </c>
      <c r="B372" s="83">
        <v>6073293</v>
      </c>
      <c r="C372" s="83">
        <v>52000</v>
      </c>
      <c r="D372" s="83" t="s">
        <v>606</v>
      </c>
      <c r="E372" s="83" t="s">
        <v>607</v>
      </c>
      <c r="F372" s="83" t="s">
        <v>45</v>
      </c>
      <c r="G372" s="83" t="s">
        <v>142</v>
      </c>
    </row>
    <row r="373" spans="1:7" hidden="1" outlineLevel="2">
      <c r="A373" s="83">
        <v>102198</v>
      </c>
      <c r="B373" s="83">
        <v>6057930</v>
      </c>
      <c r="C373" s="83">
        <v>52000</v>
      </c>
      <c r="D373" s="83" t="s">
        <v>679</v>
      </c>
      <c r="E373" s="83" t="s">
        <v>680</v>
      </c>
      <c r="F373" s="83" t="s">
        <v>45</v>
      </c>
      <c r="G373" s="83" t="s">
        <v>63</v>
      </c>
    </row>
    <row r="374" spans="1:7" hidden="1" outlineLevel="2">
      <c r="A374" s="83">
        <v>101689</v>
      </c>
      <c r="B374" s="83">
        <v>3700544</v>
      </c>
      <c r="C374" s="83">
        <v>52000</v>
      </c>
      <c r="D374" s="83" t="s">
        <v>735</v>
      </c>
      <c r="E374" s="83" t="s">
        <v>736</v>
      </c>
      <c r="F374" s="83" t="s">
        <v>45</v>
      </c>
      <c r="G374" s="83" t="s">
        <v>142</v>
      </c>
    </row>
    <row r="375" spans="1:7" hidden="1" outlineLevel="2">
      <c r="A375" s="83">
        <v>101642</v>
      </c>
      <c r="B375" s="83">
        <v>3600575</v>
      </c>
      <c r="C375" s="83">
        <v>52000</v>
      </c>
      <c r="D375" s="83" t="s">
        <v>740</v>
      </c>
      <c r="E375" s="83" t="s">
        <v>84</v>
      </c>
      <c r="F375" s="83" t="s">
        <v>45</v>
      </c>
      <c r="G375" s="83" t="s">
        <v>142</v>
      </c>
    </row>
    <row r="376" spans="1:7" hidden="1" outlineLevel="2">
      <c r="A376" s="83">
        <v>102228</v>
      </c>
      <c r="B376" s="83">
        <v>6057892</v>
      </c>
      <c r="C376" s="83">
        <v>52000</v>
      </c>
      <c r="D376" s="83" t="s">
        <v>789</v>
      </c>
      <c r="E376" s="83" t="s">
        <v>790</v>
      </c>
      <c r="F376" s="83" t="s">
        <v>45</v>
      </c>
      <c r="G376" s="83" t="s">
        <v>142</v>
      </c>
    </row>
    <row r="377" spans="1:7" hidden="1" outlineLevel="2">
      <c r="A377" s="83">
        <v>101695</v>
      </c>
      <c r="B377" s="83">
        <v>3700562</v>
      </c>
      <c r="C377" s="83">
        <v>52000</v>
      </c>
      <c r="D377" s="83" t="s">
        <v>902</v>
      </c>
      <c r="E377" s="83" t="s">
        <v>903</v>
      </c>
      <c r="F377" s="83" t="s">
        <v>45</v>
      </c>
      <c r="G377" s="83" t="s">
        <v>142</v>
      </c>
    </row>
    <row r="378" spans="1:7" hidden="1" outlineLevel="2">
      <c r="A378" s="83">
        <v>102052</v>
      </c>
      <c r="B378" s="83">
        <v>6057527</v>
      </c>
      <c r="C378" s="83">
        <v>52000</v>
      </c>
      <c r="D378" s="83" t="s">
        <v>915</v>
      </c>
      <c r="E378" s="83" t="s">
        <v>916</v>
      </c>
      <c r="F378" s="83" t="s">
        <v>45</v>
      </c>
      <c r="G378" s="83" t="s">
        <v>142</v>
      </c>
    </row>
    <row r="379" spans="1:7" hidden="1" outlineLevel="2">
      <c r="A379" s="83">
        <v>101946</v>
      </c>
      <c r="B379" s="83">
        <v>3705998</v>
      </c>
      <c r="C379" s="83">
        <v>52000</v>
      </c>
      <c r="D379" s="83" t="s">
        <v>953</v>
      </c>
      <c r="E379" s="83" t="s">
        <v>954</v>
      </c>
      <c r="F379" s="83" t="s">
        <v>45</v>
      </c>
      <c r="G379" s="83" t="s">
        <v>142</v>
      </c>
    </row>
    <row r="380" spans="1:7" hidden="1" outlineLevel="2">
      <c r="A380" s="83">
        <v>101986</v>
      </c>
      <c r="B380" s="83">
        <v>6057560</v>
      </c>
      <c r="C380" s="83">
        <v>52000</v>
      </c>
      <c r="D380" s="83" t="s">
        <v>957</v>
      </c>
      <c r="E380" s="83" t="s">
        <v>958</v>
      </c>
      <c r="F380" s="83" t="s">
        <v>45</v>
      </c>
      <c r="G380" s="83" t="s">
        <v>142</v>
      </c>
    </row>
    <row r="381" spans="1:7" hidden="1" outlineLevel="2">
      <c r="A381" s="83">
        <v>6148064</v>
      </c>
      <c r="B381" s="83">
        <v>6148064</v>
      </c>
      <c r="C381" s="83">
        <v>52000</v>
      </c>
      <c r="D381" s="83" t="s">
        <v>976</v>
      </c>
      <c r="E381" s="83" t="s">
        <v>171</v>
      </c>
      <c r="F381" s="83" t="s">
        <v>45</v>
      </c>
      <c r="G381" s="83" t="s">
        <v>63</v>
      </c>
    </row>
    <row r="382" spans="1:7" hidden="1" outlineLevel="2">
      <c r="A382" s="83">
        <v>101960</v>
      </c>
      <c r="B382" s="83">
        <v>6053108</v>
      </c>
      <c r="C382" s="83">
        <v>52000</v>
      </c>
      <c r="D382" s="83" t="s">
        <v>987</v>
      </c>
      <c r="E382" s="83" t="s">
        <v>988</v>
      </c>
      <c r="F382" s="83" t="s">
        <v>45</v>
      </c>
      <c r="G382" s="83" t="s">
        <v>142</v>
      </c>
    </row>
    <row r="383" spans="1:7" hidden="1" outlineLevel="2">
      <c r="A383" s="83">
        <v>102224</v>
      </c>
      <c r="B383" s="83">
        <v>6057990</v>
      </c>
      <c r="C383" s="83">
        <v>52000</v>
      </c>
      <c r="D383" s="83" t="s">
        <v>995</v>
      </c>
      <c r="E383" s="83" t="s">
        <v>996</v>
      </c>
      <c r="F383" s="83" t="s">
        <v>45</v>
      </c>
      <c r="G383" s="83" t="s">
        <v>142</v>
      </c>
    </row>
    <row r="384" spans="1:7" hidden="1" outlineLevel="2">
      <c r="A384" s="83">
        <v>101983</v>
      </c>
      <c r="B384" s="83">
        <v>6057179</v>
      </c>
      <c r="C384" s="83">
        <v>52000</v>
      </c>
      <c r="D384" s="83" t="s">
        <v>1000</v>
      </c>
      <c r="E384" s="83" t="s">
        <v>1001</v>
      </c>
      <c r="F384" s="83" t="s">
        <v>45</v>
      </c>
      <c r="G384" s="83" t="s">
        <v>142</v>
      </c>
    </row>
    <row r="385" spans="1:7" hidden="1" outlineLevel="2">
      <c r="A385" s="83">
        <v>102329</v>
      </c>
      <c r="B385" s="83">
        <v>1497</v>
      </c>
      <c r="C385" s="83">
        <v>52000</v>
      </c>
      <c r="D385" s="83" t="s">
        <v>1007</v>
      </c>
      <c r="E385" s="83" t="s">
        <v>379</v>
      </c>
      <c r="F385" s="83" t="s">
        <v>45</v>
      </c>
      <c r="G385" s="83" t="s">
        <v>142</v>
      </c>
    </row>
    <row r="386" spans="1:7" hidden="1" outlineLevel="2">
      <c r="A386" s="83">
        <v>6118731</v>
      </c>
      <c r="B386" s="83">
        <v>6118731</v>
      </c>
      <c r="C386" s="83">
        <v>52000</v>
      </c>
      <c r="D386" s="83" t="s">
        <v>1010</v>
      </c>
      <c r="E386" s="83" t="s">
        <v>234</v>
      </c>
      <c r="F386" s="83" t="s">
        <v>45</v>
      </c>
      <c r="G386" s="83" t="s">
        <v>142</v>
      </c>
    </row>
    <row r="387" spans="1:7" hidden="1" outlineLevel="2">
      <c r="A387" s="83">
        <v>100317</v>
      </c>
      <c r="B387" s="83">
        <v>317</v>
      </c>
      <c r="C387" s="83">
        <v>52000</v>
      </c>
      <c r="D387" s="83" t="s">
        <v>1017</v>
      </c>
      <c r="E387" s="83" t="s">
        <v>1018</v>
      </c>
      <c r="F387" s="83" t="s">
        <v>45</v>
      </c>
      <c r="G387" s="83" t="s">
        <v>142</v>
      </c>
    </row>
    <row r="388" spans="1:7" hidden="1" outlineLevel="2">
      <c r="A388" s="83">
        <v>101905</v>
      </c>
      <c r="B388" s="83">
        <v>3705920</v>
      </c>
      <c r="C388" s="83">
        <v>52000</v>
      </c>
      <c r="D388" s="83" t="s">
        <v>1032</v>
      </c>
      <c r="E388" s="83" t="s">
        <v>1033</v>
      </c>
      <c r="F388" s="83" t="s">
        <v>45</v>
      </c>
      <c r="G388" s="83" t="s">
        <v>142</v>
      </c>
    </row>
    <row r="389" spans="1:7" hidden="1" outlineLevel="2">
      <c r="A389" s="83">
        <v>6126760</v>
      </c>
      <c r="B389" s="83">
        <v>6126760</v>
      </c>
      <c r="C389" s="83">
        <v>52000</v>
      </c>
      <c r="D389" s="83" t="s">
        <v>1132</v>
      </c>
      <c r="E389" s="83" t="s">
        <v>1133</v>
      </c>
      <c r="F389" s="83" t="s">
        <v>45</v>
      </c>
      <c r="G389" s="83" t="s">
        <v>142</v>
      </c>
    </row>
    <row r="390" spans="1:7" hidden="1" outlineLevel="2">
      <c r="A390" s="83">
        <v>6131782</v>
      </c>
      <c r="B390" s="83">
        <v>6131782</v>
      </c>
      <c r="C390" s="83">
        <v>52000</v>
      </c>
      <c r="D390" s="83" t="s">
        <v>1147</v>
      </c>
      <c r="E390" s="83" t="s">
        <v>1148</v>
      </c>
      <c r="F390" s="83" t="s">
        <v>45</v>
      </c>
      <c r="G390" s="83" t="s">
        <v>1149</v>
      </c>
    </row>
    <row r="391" spans="1:7" hidden="1" outlineLevel="2">
      <c r="A391" s="83">
        <v>101797</v>
      </c>
      <c r="B391" s="83">
        <v>3703015</v>
      </c>
      <c r="C391" s="83">
        <v>52000</v>
      </c>
      <c r="D391" s="83" t="s">
        <v>1162</v>
      </c>
      <c r="E391" s="83" t="s">
        <v>1163</v>
      </c>
      <c r="F391" s="83" t="s">
        <v>45</v>
      </c>
      <c r="G391" s="83" t="s">
        <v>142</v>
      </c>
    </row>
    <row r="392" spans="1:7" hidden="1" outlineLevel="2">
      <c r="A392" s="83">
        <v>102003</v>
      </c>
      <c r="B392" s="83">
        <v>6057542</v>
      </c>
      <c r="C392" s="83">
        <v>52000</v>
      </c>
      <c r="D392" s="83" t="s">
        <v>1202</v>
      </c>
      <c r="E392" s="83" t="s">
        <v>234</v>
      </c>
      <c r="F392" s="83" t="s">
        <v>45</v>
      </c>
      <c r="G392" s="83" t="s">
        <v>142</v>
      </c>
    </row>
    <row r="393" spans="1:7" hidden="1" outlineLevel="2">
      <c r="A393" s="83">
        <v>100528</v>
      </c>
      <c r="B393" s="83">
        <v>528</v>
      </c>
      <c r="C393" s="83">
        <v>52000</v>
      </c>
      <c r="D393" s="83" t="s">
        <v>1252</v>
      </c>
      <c r="E393" s="83" t="s">
        <v>318</v>
      </c>
      <c r="F393" s="83" t="s">
        <v>45</v>
      </c>
      <c r="G393" s="83" t="s">
        <v>142</v>
      </c>
    </row>
    <row r="394" spans="1:7" hidden="1" outlineLevel="2">
      <c r="A394" s="83">
        <v>100375</v>
      </c>
      <c r="B394" s="83">
        <v>375</v>
      </c>
      <c r="C394" s="83">
        <v>52000</v>
      </c>
      <c r="D394" s="83" t="s">
        <v>1253</v>
      </c>
      <c r="E394" s="83" t="s">
        <v>1254</v>
      </c>
      <c r="F394" s="83" t="s">
        <v>45</v>
      </c>
      <c r="G394" s="83" t="s">
        <v>142</v>
      </c>
    </row>
    <row r="395" spans="1:7" hidden="1" outlineLevel="2">
      <c r="A395" s="83">
        <v>6148104</v>
      </c>
      <c r="B395" s="83">
        <v>6148104</v>
      </c>
      <c r="C395" s="83">
        <v>52000</v>
      </c>
      <c r="D395" s="83" t="s">
        <v>1286</v>
      </c>
      <c r="E395" s="83" t="s">
        <v>545</v>
      </c>
      <c r="F395" s="83" t="s">
        <v>45</v>
      </c>
      <c r="G395" s="83" t="s">
        <v>142</v>
      </c>
    </row>
    <row r="396" spans="1:7" hidden="1" outlineLevel="2">
      <c r="A396" s="83">
        <v>101848</v>
      </c>
      <c r="B396" s="83">
        <v>3704845</v>
      </c>
      <c r="C396" s="83">
        <v>52000</v>
      </c>
      <c r="D396" s="83" t="s">
        <v>1341</v>
      </c>
      <c r="E396" s="83" t="s">
        <v>1342</v>
      </c>
      <c r="F396" s="83" t="s">
        <v>45</v>
      </c>
      <c r="G396" s="83" t="s">
        <v>142</v>
      </c>
    </row>
    <row r="397" spans="1:7" hidden="1" outlineLevel="2">
      <c r="A397" s="83">
        <v>100332</v>
      </c>
      <c r="B397" s="83">
        <v>332</v>
      </c>
      <c r="C397" s="83">
        <v>52000</v>
      </c>
      <c r="D397" s="83" t="s">
        <v>1369</v>
      </c>
      <c r="E397" s="83" t="s">
        <v>1370</v>
      </c>
      <c r="F397" s="83" t="s">
        <v>45</v>
      </c>
      <c r="G397" s="83" t="s">
        <v>142</v>
      </c>
    </row>
    <row r="398" spans="1:7" hidden="1" outlineLevel="2">
      <c r="A398" s="83">
        <v>102333</v>
      </c>
      <c r="B398" s="83">
        <v>6059283</v>
      </c>
      <c r="C398" s="83">
        <v>52000</v>
      </c>
      <c r="D398" s="83" t="s">
        <v>1380</v>
      </c>
      <c r="E398" s="83" t="s">
        <v>1381</v>
      </c>
      <c r="F398" s="83" t="s">
        <v>45</v>
      </c>
      <c r="G398" s="83" t="s">
        <v>63</v>
      </c>
    </row>
    <row r="399" spans="1:7" hidden="1" outlineLevel="2">
      <c r="A399" s="83">
        <v>101958</v>
      </c>
      <c r="B399" s="83">
        <v>6053104</v>
      </c>
      <c r="C399" s="83">
        <v>52000</v>
      </c>
      <c r="D399" s="83" t="s">
        <v>1384</v>
      </c>
      <c r="E399" s="83" t="s">
        <v>1385</v>
      </c>
      <c r="F399" s="83" t="s">
        <v>45</v>
      </c>
      <c r="G399" s="83" t="s">
        <v>975</v>
      </c>
    </row>
    <row r="400" spans="1:7" hidden="1" outlineLevel="2">
      <c r="A400" s="83">
        <v>101888</v>
      </c>
      <c r="B400" s="83">
        <v>3705879</v>
      </c>
      <c r="C400" s="83">
        <v>52000</v>
      </c>
      <c r="D400" s="83" t="s">
        <v>1430</v>
      </c>
      <c r="E400" s="83" t="s">
        <v>1431</v>
      </c>
      <c r="F400" s="83" t="s">
        <v>45</v>
      </c>
      <c r="G400" s="83" t="s">
        <v>142</v>
      </c>
    </row>
    <row r="401" spans="1:7" outlineLevel="1" collapsed="1">
      <c r="A401" s="83"/>
      <c r="B401" s="85" t="s">
        <v>1475</v>
      </c>
      <c r="C401" s="83">
        <f>SUBTOTAL(3,C366:C400)</f>
        <v>35</v>
      </c>
      <c r="D401" s="83"/>
      <c r="E401" s="83"/>
      <c r="F401" s="83"/>
      <c r="G401" s="83"/>
    </row>
    <row r="402" spans="1:7" hidden="1" outlineLevel="2">
      <c r="A402" s="83">
        <v>101616</v>
      </c>
      <c r="B402" s="83">
        <v>3600543</v>
      </c>
      <c r="C402" s="83">
        <v>52010</v>
      </c>
      <c r="D402" s="83" t="s">
        <v>58</v>
      </c>
      <c r="E402" s="83" t="s">
        <v>59</v>
      </c>
      <c r="F402" s="83" t="s">
        <v>45</v>
      </c>
      <c r="G402" s="83" t="s">
        <v>60</v>
      </c>
    </row>
    <row r="403" spans="1:7" hidden="1" outlineLevel="2">
      <c r="A403" s="83">
        <v>101963</v>
      </c>
      <c r="B403" s="83">
        <v>6053258</v>
      </c>
      <c r="C403" s="83">
        <v>52010</v>
      </c>
      <c r="D403" s="83" t="s">
        <v>61</v>
      </c>
      <c r="E403" s="83" t="s">
        <v>62</v>
      </c>
      <c r="F403" s="83" t="s">
        <v>45</v>
      </c>
      <c r="G403" s="83" t="s">
        <v>63</v>
      </c>
    </row>
    <row r="404" spans="1:7" hidden="1" outlineLevel="2">
      <c r="A404" s="83">
        <v>101564</v>
      </c>
      <c r="B404" s="83">
        <v>3600317</v>
      </c>
      <c r="C404" s="83">
        <v>52010</v>
      </c>
      <c r="D404" s="83" t="s">
        <v>162</v>
      </c>
      <c r="E404" s="83" t="s">
        <v>163</v>
      </c>
      <c r="F404" s="83" t="s">
        <v>45</v>
      </c>
      <c r="G404" s="83" t="s">
        <v>164</v>
      </c>
    </row>
    <row r="405" spans="1:7" hidden="1" outlineLevel="2">
      <c r="A405" s="83">
        <v>101450</v>
      </c>
      <c r="B405" s="83">
        <v>1450</v>
      </c>
      <c r="C405" s="83">
        <v>52010</v>
      </c>
      <c r="D405" s="83" t="s">
        <v>243</v>
      </c>
      <c r="E405" s="83" t="s">
        <v>244</v>
      </c>
      <c r="F405" s="83" t="s">
        <v>45</v>
      </c>
      <c r="G405" s="83" t="s">
        <v>245</v>
      </c>
    </row>
    <row r="406" spans="1:7" hidden="1" outlineLevel="2">
      <c r="A406" s="83">
        <v>101609</v>
      </c>
      <c r="B406" s="83">
        <v>3600416</v>
      </c>
      <c r="C406" s="83">
        <v>52010</v>
      </c>
      <c r="D406" s="83" t="s">
        <v>385</v>
      </c>
      <c r="E406" s="83" t="s">
        <v>234</v>
      </c>
      <c r="F406" s="83" t="s">
        <v>45</v>
      </c>
      <c r="G406" s="83" t="s">
        <v>218</v>
      </c>
    </row>
    <row r="407" spans="1:7" hidden="1" outlineLevel="2">
      <c r="A407" s="83">
        <v>101486</v>
      </c>
      <c r="B407" s="83">
        <v>1486</v>
      </c>
      <c r="C407" s="83">
        <v>52010</v>
      </c>
      <c r="D407" s="83" t="s">
        <v>661</v>
      </c>
      <c r="E407" s="83" t="s">
        <v>662</v>
      </c>
      <c r="F407" s="83" t="s">
        <v>45</v>
      </c>
      <c r="G407" s="83" t="s">
        <v>663</v>
      </c>
    </row>
    <row r="408" spans="1:7" hidden="1" outlineLevel="2">
      <c r="A408" s="83">
        <v>101961</v>
      </c>
      <c r="B408" s="83">
        <v>6053130</v>
      </c>
      <c r="C408" s="83">
        <v>52010</v>
      </c>
      <c r="D408" s="83" t="s">
        <v>794</v>
      </c>
      <c r="E408" s="83" t="s">
        <v>163</v>
      </c>
      <c r="F408" s="83" t="s">
        <v>45</v>
      </c>
      <c r="G408" s="83" t="s">
        <v>63</v>
      </c>
    </row>
    <row r="409" spans="1:7" hidden="1" outlineLevel="2">
      <c r="A409" s="83">
        <v>6128999</v>
      </c>
      <c r="B409" s="83">
        <v>6128999</v>
      </c>
      <c r="C409" s="83">
        <v>52010</v>
      </c>
      <c r="D409" s="83" t="s">
        <v>830</v>
      </c>
      <c r="E409" s="83" t="s">
        <v>831</v>
      </c>
      <c r="F409" s="83" t="s">
        <v>45</v>
      </c>
      <c r="G409" s="83" t="s">
        <v>60</v>
      </c>
    </row>
    <row r="410" spans="1:7" hidden="1" outlineLevel="2">
      <c r="A410" s="83">
        <v>6127935</v>
      </c>
      <c r="B410" s="83">
        <v>6127935</v>
      </c>
      <c r="C410" s="83">
        <v>52010</v>
      </c>
      <c r="D410" s="83" t="s">
        <v>861</v>
      </c>
      <c r="E410" s="83" t="s">
        <v>862</v>
      </c>
      <c r="F410" s="83" t="s">
        <v>45</v>
      </c>
      <c r="G410" s="83" t="s">
        <v>63</v>
      </c>
    </row>
    <row r="411" spans="1:7" hidden="1" outlineLevel="2">
      <c r="A411" s="83">
        <v>101716</v>
      </c>
      <c r="B411" s="83">
        <v>3700535</v>
      </c>
      <c r="C411" s="83">
        <v>52010</v>
      </c>
      <c r="D411" s="83" t="s">
        <v>863</v>
      </c>
      <c r="E411" s="83" t="s">
        <v>864</v>
      </c>
      <c r="F411" s="83" t="s">
        <v>45</v>
      </c>
      <c r="G411" s="83" t="s">
        <v>164</v>
      </c>
    </row>
    <row r="412" spans="1:7" hidden="1" outlineLevel="2">
      <c r="A412" s="83">
        <v>101594</v>
      </c>
      <c r="B412" s="83">
        <v>3600371</v>
      </c>
      <c r="C412" s="83">
        <v>52010</v>
      </c>
      <c r="D412" s="83" t="s">
        <v>973</v>
      </c>
      <c r="E412" s="83" t="s">
        <v>974</v>
      </c>
      <c r="F412" s="83" t="s">
        <v>45</v>
      </c>
      <c r="G412" s="83" t="s">
        <v>975</v>
      </c>
    </row>
    <row r="413" spans="1:7" hidden="1" outlineLevel="2">
      <c r="A413" s="83">
        <v>100046</v>
      </c>
      <c r="B413" s="83">
        <v>46</v>
      </c>
      <c r="C413" s="83">
        <v>52010</v>
      </c>
      <c r="D413" s="83" t="s">
        <v>1013</v>
      </c>
      <c r="E413" s="83" t="s">
        <v>1014</v>
      </c>
      <c r="F413" s="83" t="s">
        <v>45</v>
      </c>
      <c r="G413" s="83" t="s">
        <v>63</v>
      </c>
    </row>
    <row r="414" spans="1:7" hidden="1" outlineLevel="2">
      <c r="A414" s="83">
        <v>6148120</v>
      </c>
      <c r="B414" s="83">
        <v>6148120</v>
      </c>
      <c r="C414" s="83">
        <v>52010</v>
      </c>
      <c r="D414" s="83" t="s">
        <v>1015</v>
      </c>
      <c r="E414" s="83" t="s">
        <v>1016</v>
      </c>
      <c r="F414" s="83" t="s">
        <v>45</v>
      </c>
      <c r="G414" s="83" t="s">
        <v>975</v>
      </c>
    </row>
    <row r="415" spans="1:7" hidden="1" outlineLevel="2">
      <c r="A415" s="83">
        <v>102530</v>
      </c>
      <c r="B415" s="83">
        <v>6083603</v>
      </c>
      <c r="C415" s="83">
        <v>52010</v>
      </c>
      <c r="D415" s="83" t="s">
        <v>1164</v>
      </c>
      <c r="E415" s="83" t="s">
        <v>862</v>
      </c>
      <c r="F415" s="83" t="s">
        <v>45</v>
      </c>
      <c r="G415" s="83" t="s">
        <v>63</v>
      </c>
    </row>
    <row r="416" spans="1:7" hidden="1" outlineLevel="2">
      <c r="A416" s="83">
        <v>101615</v>
      </c>
      <c r="B416" s="83">
        <v>3600548</v>
      </c>
      <c r="C416" s="83">
        <v>52010</v>
      </c>
      <c r="D416" s="83" t="s">
        <v>1435</v>
      </c>
      <c r="E416" s="83" t="s">
        <v>1436</v>
      </c>
      <c r="F416" s="83" t="s">
        <v>45</v>
      </c>
      <c r="G416" s="83" t="s">
        <v>63</v>
      </c>
    </row>
    <row r="417" spans="1:7" outlineLevel="1" collapsed="1">
      <c r="A417" s="83"/>
      <c r="B417" s="85" t="s">
        <v>1476</v>
      </c>
      <c r="C417" s="83">
        <f>SUBTOTAL(3,C402:C416)</f>
        <v>15</v>
      </c>
      <c r="D417" s="83"/>
      <c r="E417" s="83"/>
      <c r="F417" s="83"/>
      <c r="G417" s="83"/>
    </row>
    <row r="418" spans="1:7" hidden="1" outlineLevel="2">
      <c r="A418" s="83">
        <v>6124356</v>
      </c>
      <c r="B418" s="83">
        <v>6124356</v>
      </c>
      <c r="C418" s="83">
        <v>52020</v>
      </c>
      <c r="D418" s="83" t="s">
        <v>83</v>
      </c>
      <c r="E418" s="83" t="s">
        <v>84</v>
      </c>
      <c r="F418" s="83" t="s">
        <v>45</v>
      </c>
      <c r="G418" s="83" t="s">
        <v>85</v>
      </c>
    </row>
    <row r="419" spans="1:7" hidden="1" outlineLevel="2">
      <c r="A419" s="83">
        <v>6127070</v>
      </c>
      <c r="B419" s="83">
        <v>6127070</v>
      </c>
      <c r="C419" s="83">
        <v>52020</v>
      </c>
      <c r="D419" s="83" t="s">
        <v>255</v>
      </c>
      <c r="E419" s="83" t="s">
        <v>256</v>
      </c>
      <c r="F419" s="83" t="s">
        <v>45</v>
      </c>
      <c r="G419" s="83" t="s">
        <v>257</v>
      </c>
    </row>
    <row r="420" spans="1:7" hidden="1" outlineLevel="2">
      <c r="A420" s="83">
        <v>101725</v>
      </c>
      <c r="B420" s="83">
        <v>3700532</v>
      </c>
      <c r="C420" s="83">
        <v>52020</v>
      </c>
      <c r="D420" s="83" t="s">
        <v>289</v>
      </c>
      <c r="E420" s="83" t="s">
        <v>290</v>
      </c>
      <c r="F420" s="83" t="s">
        <v>45</v>
      </c>
      <c r="G420" s="83" t="s">
        <v>63</v>
      </c>
    </row>
    <row r="421" spans="1:7" outlineLevel="1" collapsed="1">
      <c r="A421" s="83"/>
      <c r="B421" s="85" t="s">
        <v>1477</v>
      </c>
      <c r="C421" s="83">
        <f>SUBTOTAL(3,C418:C420)</f>
        <v>3</v>
      </c>
      <c r="D421" s="83"/>
      <c r="E421" s="83"/>
      <c r="F421" s="83"/>
      <c r="G421" s="83"/>
    </row>
    <row r="422" spans="1:7">
      <c r="A422" s="83"/>
      <c r="B422" s="85" t="s">
        <v>1478</v>
      </c>
      <c r="C422" s="83">
        <f>SUBTOTAL(3,C2:C420)</f>
        <v>411</v>
      </c>
      <c r="D422" s="83"/>
      <c r="E422" s="83"/>
      <c r="F422" s="83"/>
      <c r="G422" s="83"/>
    </row>
    <row r="423" spans="1:7">
      <c r="A423" s="83"/>
      <c r="B423" s="85"/>
      <c r="C423" s="83"/>
      <c r="D423" s="83"/>
      <c r="E423" s="83"/>
      <c r="F423" s="83"/>
      <c r="G423" s="83"/>
    </row>
    <row r="424" spans="1:7" ht="15">
      <c r="A424" s="82" t="s">
        <v>38</v>
      </c>
      <c r="B424" s="82" t="s">
        <v>39</v>
      </c>
      <c r="C424" s="82" t="s">
        <v>40</v>
      </c>
      <c r="D424" s="82" t="s">
        <v>41</v>
      </c>
      <c r="E424" s="82" t="s">
        <v>11</v>
      </c>
      <c r="F424" s="82" t="s">
        <v>3</v>
      </c>
      <c r="G424" s="82" t="s">
        <v>42</v>
      </c>
    </row>
    <row r="425" spans="1:7" hidden="1" outlineLevel="2">
      <c r="A425" s="83">
        <v>6159711</v>
      </c>
      <c r="B425" s="83">
        <v>6159711</v>
      </c>
      <c r="C425" s="83">
        <v>34000</v>
      </c>
      <c r="D425" s="83" t="s">
        <v>55</v>
      </c>
      <c r="E425" s="83" t="s">
        <v>56</v>
      </c>
      <c r="F425" s="83" t="s">
        <v>53</v>
      </c>
      <c r="G425" s="83" t="s">
        <v>57</v>
      </c>
    </row>
    <row r="426" spans="1:7" hidden="1" outlineLevel="2">
      <c r="A426" s="83">
        <v>6124346</v>
      </c>
      <c r="B426" s="83">
        <v>6124346</v>
      </c>
      <c r="C426" s="83">
        <v>34000</v>
      </c>
      <c r="D426" s="83" t="s">
        <v>125</v>
      </c>
      <c r="E426" s="83" t="s">
        <v>126</v>
      </c>
      <c r="F426" s="83" t="s">
        <v>53</v>
      </c>
      <c r="G426" s="83" t="s">
        <v>46</v>
      </c>
    </row>
    <row r="427" spans="1:7" hidden="1" outlineLevel="2">
      <c r="A427" s="83">
        <v>6238228</v>
      </c>
      <c r="B427" s="83">
        <v>6238228</v>
      </c>
      <c r="C427" s="83">
        <v>34000</v>
      </c>
      <c r="D427" s="83" t="s">
        <v>136</v>
      </c>
      <c r="E427" s="83" t="s">
        <v>137</v>
      </c>
      <c r="F427" s="83" t="s">
        <v>53</v>
      </c>
      <c r="G427" s="83" t="s">
        <v>57</v>
      </c>
    </row>
    <row r="428" spans="1:7" hidden="1" outlineLevel="2">
      <c r="A428" s="83">
        <v>6238191</v>
      </c>
      <c r="B428" s="83">
        <v>6238191</v>
      </c>
      <c r="C428" s="83">
        <v>34000</v>
      </c>
      <c r="D428" s="83" t="s">
        <v>138</v>
      </c>
      <c r="E428" s="83" t="s">
        <v>139</v>
      </c>
      <c r="F428" s="83" t="s">
        <v>53</v>
      </c>
      <c r="G428" s="83" t="s">
        <v>57</v>
      </c>
    </row>
    <row r="429" spans="1:7" hidden="1" outlineLevel="2">
      <c r="A429" s="83">
        <v>6128435</v>
      </c>
      <c r="B429" s="83">
        <v>6128435</v>
      </c>
      <c r="C429" s="83">
        <v>34000</v>
      </c>
      <c r="D429" s="83" t="s">
        <v>199</v>
      </c>
      <c r="E429" s="83" t="s">
        <v>200</v>
      </c>
      <c r="F429" s="83" t="s">
        <v>53</v>
      </c>
      <c r="G429" s="83" t="s">
        <v>57</v>
      </c>
    </row>
    <row r="430" spans="1:7" hidden="1" outlineLevel="2">
      <c r="A430" s="83">
        <v>6239328</v>
      </c>
      <c r="B430" s="83">
        <v>6239328</v>
      </c>
      <c r="C430" s="83">
        <v>34000</v>
      </c>
      <c r="D430" s="83" t="s">
        <v>210</v>
      </c>
      <c r="E430" s="83" t="s">
        <v>211</v>
      </c>
      <c r="F430" s="83" t="s">
        <v>53</v>
      </c>
      <c r="G430" s="83" t="s">
        <v>57</v>
      </c>
    </row>
    <row r="431" spans="1:7" hidden="1" outlineLevel="2">
      <c r="A431" s="83">
        <v>6127188</v>
      </c>
      <c r="B431" s="83">
        <v>6127188</v>
      </c>
      <c r="C431" s="83">
        <v>34000</v>
      </c>
      <c r="D431" s="83" t="s">
        <v>225</v>
      </c>
      <c r="E431" s="83" t="s">
        <v>226</v>
      </c>
      <c r="F431" s="83" t="s">
        <v>53</v>
      </c>
      <c r="G431" s="83" t="s">
        <v>57</v>
      </c>
    </row>
    <row r="432" spans="1:7" hidden="1" outlineLevel="2">
      <c r="A432" s="83">
        <v>6236906</v>
      </c>
      <c r="B432" s="83">
        <v>6236906</v>
      </c>
      <c r="C432" s="83">
        <v>34000</v>
      </c>
      <c r="D432" s="83" t="s">
        <v>292</v>
      </c>
      <c r="E432" s="83" t="s">
        <v>293</v>
      </c>
      <c r="F432" s="83" t="s">
        <v>53</v>
      </c>
      <c r="G432" s="83" t="s">
        <v>57</v>
      </c>
    </row>
    <row r="433" spans="1:7" hidden="1" outlineLevel="2">
      <c r="A433" s="83">
        <v>6148038</v>
      </c>
      <c r="B433" s="83">
        <v>6148038</v>
      </c>
      <c r="C433" s="83">
        <v>34000</v>
      </c>
      <c r="D433" s="83" t="s">
        <v>340</v>
      </c>
      <c r="E433" s="83" t="s">
        <v>341</v>
      </c>
      <c r="F433" s="83" t="s">
        <v>53</v>
      </c>
      <c r="G433" s="83" t="s">
        <v>57</v>
      </c>
    </row>
    <row r="434" spans="1:7" hidden="1" outlineLevel="2">
      <c r="A434" s="83">
        <v>6148150</v>
      </c>
      <c r="B434" s="83">
        <v>6148150</v>
      </c>
      <c r="C434" s="83">
        <v>34000</v>
      </c>
      <c r="D434" s="83" t="s">
        <v>342</v>
      </c>
      <c r="E434" s="83" t="s">
        <v>343</v>
      </c>
      <c r="F434" s="83" t="s">
        <v>53</v>
      </c>
      <c r="G434" s="83" t="s">
        <v>57</v>
      </c>
    </row>
    <row r="435" spans="1:7" hidden="1" outlineLevel="2">
      <c r="A435" s="83">
        <v>102164</v>
      </c>
      <c r="B435" s="83">
        <v>6057989</v>
      </c>
      <c r="C435" s="83">
        <v>34000</v>
      </c>
      <c r="D435" s="83" t="s">
        <v>369</v>
      </c>
      <c r="E435" s="83" t="s">
        <v>370</v>
      </c>
      <c r="F435" s="83" t="s">
        <v>53</v>
      </c>
      <c r="G435" s="83" t="s">
        <v>57</v>
      </c>
    </row>
    <row r="436" spans="1:7" hidden="1" outlineLevel="2">
      <c r="A436" s="83">
        <v>6238238</v>
      </c>
      <c r="B436" s="83">
        <v>6238238</v>
      </c>
      <c r="C436" s="83">
        <v>34000</v>
      </c>
      <c r="D436" s="83" t="s">
        <v>371</v>
      </c>
      <c r="E436" s="83" t="s">
        <v>372</v>
      </c>
      <c r="F436" s="83" t="s">
        <v>53</v>
      </c>
      <c r="G436" s="83" t="s">
        <v>57</v>
      </c>
    </row>
    <row r="437" spans="1:7" hidden="1" outlineLevel="2">
      <c r="A437" s="83">
        <v>6126679</v>
      </c>
      <c r="B437" s="83">
        <v>6126679</v>
      </c>
      <c r="C437" s="83">
        <v>34000</v>
      </c>
      <c r="D437" s="83" t="s">
        <v>386</v>
      </c>
      <c r="E437" s="83" t="s">
        <v>387</v>
      </c>
      <c r="F437" s="83" t="s">
        <v>53</v>
      </c>
      <c r="G437" s="83" t="s">
        <v>57</v>
      </c>
    </row>
    <row r="438" spans="1:7" hidden="1" outlineLevel="2">
      <c r="A438" s="83">
        <v>6239995</v>
      </c>
      <c r="B438" s="83">
        <v>6239995</v>
      </c>
      <c r="C438" s="83">
        <v>34000</v>
      </c>
      <c r="D438" s="83" t="s">
        <v>392</v>
      </c>
      <c r="E438" s="83" t="s">
        <v>393</v>
      </c>
      <c r="F438" s="83" t="s">
        <v>53</v>
      </c>
      <c r="G438" s="83" t="s">
        <v>57</v>
      </c>
    </row>
    <row r="439" spans="1:7" hidden="1" outlineLevel="2">
      <c r="A439" s="83">
        <v>6148045</v>
      </c>
      <c r="B439" s="83">
        <v>6148045</v>
      </c>
      <c r="C439" s="83">
        <v>34000</v>
      </c>
      <c r="D439" s="83" t="s">
        <v>405</v>
      </c>
      <c r="E439" s="83" t="s">
        <v>406</v>
      </c>
      <c r="F439" s="83" t="s">
        <v>53</v>
      </c>
      <c r="G439" s="83" t="s">
        <v>57</v>
      </c>
    </row>
    <row r="440" spans="1:7" hidden="1" outlineLevel="2">
      <c r="A440" s="83">
        <v>6126687</v>
      </c>
      <c r="B440" s="83">
        <v>6126687</v>
      </c>
      <c r="C440" s="83">
        <v>34000</v>
      </c>
      <c r="D440" s="83" t="s">
        <v>409</v>
      </c>
      <c r="E440" s="83" t="s">
        <v>410</v>
      </c>
      <c r="F440" s="83" t="s">
        <v>53</v>
      </c>
      <c r="G440" s="83" t="s">
        <v>57</v>
      </c>
    </row>
    <row r="441" spans="1:7" hidden="1" outlineLevel="2">
      <c r="A441" s="83">
        <v>6126703</v>
      </c>
      <c r="B441" s="83">
        <v>6126703</v>
      </c>
      <c r="C441" s="83">
        <v>34000</v>
      </c>
      <c r="D441" s="83" t="s">
        <v>411</v>
      </c>
      <c r="E441" s="83" t="s">
        <v>412</v>
      </c>
      <c r="F441" s="83" t="s">
        <v>53</v>
      </c>
      <c r="G441" s="83" t="s">
        <v>57</v>
      </c>
    </row>
    <row r="442" spans="1:7" hidden="1" outlineLevel="2">
      <c r="A442" s="83">
        <v>6127209</v>
      </c>
      <c r="B442" s="83">
        <v>6127209</v>
      </c>
      <c r="C442" s="83">
        <v>34000</v>
      </c>
      <c r="D442" s="83" t="s">
        <v>429</v>
      </c>
      <c r="E442" s="83" t="s">
        <v>271</v>
      </c>
      <c r="F442" s="83" t="s">
        <v>53</v>
      </c>
      <c r="G442" s="83" t="s">
        <v>57</v>
      </c>
    </row>
    <row r="443" spans="1:7" hidden="1" outlineLevel="2">
      <c r="A443" s="83">
        <v>6148119</v>
      </c>
      <c r="B443" s="83">
        <v>6148119</v>
      </c>
      <c r="C443" s="83">
        <v>34000</v>
      </c>
      <c r="D443" s="83" t="s">
        <v>454</v>
      </c>
      <c r="E443" s="83" t="s">
        <v>455</v>
      </c>
      <c r="F443" s="83" t="s">
        <v>53</v>
      </c>
      <c r="G443" s="83" t="s">
        <v>57</v>
      </c>
    </row>
    <row r="444" spans="1:7" hidden="1" outlineLevel="2">
      <c r="A444" s="83">
        <v>6128427</v>
      </c>
      <c r="B444" s="83">
        <v>6128427</v>
      </c>
      <c r="C444" s="83">
        <v>34000</v>
      </c>
      <c r="D444" s="83" t="s">
        <v>482</v>
      </c>
      <c r="E444" s="83" t="s">
        <v>483</v>
      </c>
      <c r="F444" s="83" t="s">
        <v>53</v>
      </c>
      <c r="G444" s="83" t="s">
        <v>57</v>
      </c>
    </row>
    <row r="445" spans="1:7" hidden="1" outlineLevel="2">
      <c r="A445" s="83">
        <v>6240431</v>
      </c>
      <c r="B445" s="83">
        <v>6240431</v>
      </c>
      <c r="C445" s="83">
        <v>34000</v>
      </c>
      <c r="D445" s="83" t="s">
        <v>484</v>
      </c>
      <c r="E445" s="83" t="s">
        <v>485</v>
      </c>
      <c r="F445" s="83" t="s">
        <v>53</v>
      </c>
      <c r="G445" s="83" t="s">
        <v>57</v>
      </c>
    </row>
    <row r="446" spans="1:7" hidden="1" outlineLevel="2">
      <c r="A446" s="83">
        <v>6129524</v>
      </c>
      <c r="B446" s="83">
        <v>6129524</v>
      </c>
      <c r="C446" s="83">
        <v>34000</v>
      </c>
      <c r="D446" s="83" t="s">
        <v>503</v>
      </c>
      <c r="E446" s="83" t="s">
        <v>504</v>
      </c>
      <c r="F446" s="83" t="s">
        <v>53</v>
      </c>
      <c r="G446" s="83" t="s">
        <v>57</v>
      </c>
    </row>
    <row r="447" spans="1:7" hidden="1" outlineLevel="2">
      <c r="A447" s="83">
        <v>6129011</v>
      </c>
      <c r="B447" s="83">
        <v>6129011</v>
      </c>
      <c r="C447" s="83">
        <v>34000</v>
      </c>
      <c r="D447" s="83" t="s">
        <v>524</v>
      </c>
      <c r="E447" s="83" t="s">
        <v>525</v>
      </c>
      <c r="F447" s="83" t="s">
        <v>53</v>
      </c>
      <c r="G447" s="83" t="s">
        <v>57</v>
      </c>
    </row>
    <row r="448" spans="1:7" hidden="1" outlineLevel="2">
      <c r="A448" s="83">
        <v>6225724</v>
      </c>
      <c r="B448" s="83">
        <v>6225724</v>
      </c>
      <c r="C448" s="83">
        <v>34000</v>
      </c>
      <c r="D448" s="83" t="s">
        <v>527</v>
      </c>
      <c r="E448" s="83" t="s">
        <v>528</v>
      </c>
      <c r="F448" s="83" t="s">
        <v>53</v>
      </c>
      <c r="G448" s="83" t="s">
        <v>57</v>
      </c>
    </row>
    <row r="449" spans="1:7" hidden="1" outlineLevel="2">
      <c r="A449" s="83">
        <v>6148299</v>
      </c>
      <c r="B449" s="83">
        <v>6148299</v>
      </c>
      <c r="C449" s="83">
        <v>34000</v>
      </c>
      <c r="D449" s="83" t="s">
        <v>578</v>
      </c>
      <c r="E449" s="83" t="s">
        <v>579</v>
      </c>
      <c r="F449" s="83" t="s">
        <v>53</v>
      </c>
      <c r="G449" s="83" t="s">
        <v>57</v>
      </c>
    </row>
    <row r="450" spans="1:7" hidden="1" outlineLevel="2">
      <c r="A450" s="83">
        <v>6238748</v>
      </c>
      <c r="B450" s="83">
        <v>6238748</v>
      </c>
      <c r="C450" s="83">
        <v>34000</v>
      </c>
      <c r="D450" s="83" t="s">
        <v>615</v>
      </c>
      <c r="E450" s="83" t="s">
        <v>150</v>
      </c>
      <c r="F450" s="83" t="s">
        <v>53</v>
      </c>
      <c r="G450" s="83" t="s">
        <v>57</v>
      </c>
    </row>
    <row r="451" spans="1:7" hidden="1" outlineLevel="2">
      <c r="A451" s="83">
        <v>6127175</v>
      </c>
      <c r="B451" s="83">
        <v>6127175</v>
      </c>
      <c r="C451" s="83">
        <v>34000</v>
      </c>
      <c r="D451" s="83" t="s">
        <v>672</v>
      </c>
      <c r="E451" s="83" t="s">
        <v>673</v>
      </c>
      <c r="F451" s="83" t="s">
        <v>53</v>
      </c>
      <c r="G451" s="83" t="s">
        <v>57</v>
      </c>
    </row>
    <row r="452" spans="1:7" hidden="1" outlineLevel="2">
      <c r="A452" s="83">
        <v>6239673</v>
      </c>
      <c r="B452" s="83">
        <v>6239673</v>
      </c>
      <c r="C452" s="83">
        <v>34000</v>
      </c>
      <c r="D452" s="83" t="s">
        <v>688</v>
      </c>
      <c r="E452" s="83" t="s">
        <v>689</v>
      </c>
      <c r="F452" s="83" t="s">
        <v>53</v>
      </c>
      <c r="G452" s="83" t="s">
        <v>57</v>
      </c>
    </row>
    <row r="453" spans="1:7" hidden="1" outlineLevel="2">
      <c r="A453" s="83">
        <v>6138532</v>
      </c>
      <c r="B453" s="83">
        <v>6138532</v>
      </c>
      <c r="C453" s="83">
        <v>34000</v>
      </c>
      <c r="D453" s="83" t="s">
        <v>777</v>
      </c>
      <c r="E453" s="83" t="s">
        <v>778</v>
      </c>
      <c r="F453" s="83" t="s">
        <v>53</v>
      </c>
      <c r="G453" s="83" t="s">
        <v>57</v>
      </c>
    </row>
    <row r="454" spans="1:7" hidden="1" outlineLevel="2">
      <c r="A454" s="83">
        <v>101530</v>
      </c>
      <c r="B454" s="83">
        <v>3600278</v>
      </c>
      <c r="C454" s="83">
        <v>34000</v>
      </c>
      <c r="D454" s="83" t="s">
        <v>779</v>
      </c>
      <c r="E454" s="83" t="s">
        <v>780</v>
      </c>
      <c r="F454" s="83" t="s">
        <v>53</v>
      </c>
      <c r="G454" s="83" t="s">
        <v>189</v>
      </c>
    </row>
    <row r="455" spans="1:7" hidden="1" outlineLevel="2">
      <c r="A455" s="83">
        <v>6148305</v>
      </c>
      <c r="B455" s="83">
        <v>6148305</v>
      </c>
      <c r="C455" s="83">
        <v>34000</v>
      </c>
      <c r="D455" s="83" t="s">
        <v>793</v>
      </c>
      <c r="E455" s="83" t="s">
        <v>234</v>
      </c>
      <c r="F455" s="83" t="s">
        <v>53</v>
      </c>
      <c r="G455" s="83" t="s">
        <v>57</v>
      </c>
    </row>
    <row r="456" spans="1:7" hidden="1" outlineLevel="2">
      <c r="A456" s="83">
        <v>6240466</v>
      </c>
      <c r="B456" s="83">
        <v>6240466</v>
      </c>
      <c r="C456" s="83">
        <v>34000</v>
      </c>
      <c r="D456" s="83" t="s">
        <v>836</v>
      </c>
      <c r="E456" s="83" t="s">
        <v>837</v>
      </c>
      <c r="F456" s="83" t="s">
        <v>53</v>
      </c>
      <c r="G456" s="83" t="s">
        <v>57</v>
      </c>
    </row>
    <row r="457" spans="1:7" hidden="1" outlineLevel="2">
      <c r="A457" s="83">
        <v>6147749</v>
      </c>
      <c r="B457" s="83">
        <v>6147749</v>
      </c>
      <c r="C457" s="83">
        <v>34000</v>
      </c>
      <c r="D457" s="83" t="s">
        <v>871</v>
      </c>
      <c r="E457" s="83" t="s">
        <v>234</v>
      </c>
      <c r="F457" s="83" t="s">
        <v>53</v>
      </c>
      <c r="G457" s="83" t="s">
        <v>57</v>
      </c>
    </row>
    <row r="458" spans="1:7" hidden="1" outlineLevel="2">
      <c r="A458" s="83">
        <v>6159116</v>
      </c>
      <c r="B458" s="83">
        <v>6159116</v>
      </c>
      <c r="C458" s="83">
        <v>34000</v>
      </c>
      <c r="D458" s="83" t="s">
        <v>893</v>
      </c>
      <c r="E458" s="83" t="s">
        <v>107</v>
      </c>
      <c r="F458" s="83" t="s">
        <v>53</v>
      </c>
      <c r="G458" s="83" t="s">
        <v>57</v>
      </c>
    </row>
    <row r="459" spans="1:7" hidden="1" outlineLevel="2">
      <c r="A459" s="83">
        <v>6148312</v>
      </c>
      <c r="B459" s="83">
        <v>6148312</v>
      </c>
      <c r="C459" s="83">
        <v>34000</v>
      </c>
      <c r="D459" s="83" t="s">
        <v>896</v>
      </c>
      <c r="E459" s="83" t="s">
        <v>897</v>
      </c>
      <c r="F459" s="83" t="s">
        <v>53</v>
      </c>
      <c r="G459" s="83" t="s">
        <v>57</v>
      </c>
    </row>
    <row r="460" spans="1:7" hidden="1" outlineLevel="2">
      <c r="A460" s="83">
        <v>6127180</v>
      </c>
      <c r="B460" s="83">
        <v>6127180</v>
      </c>
      <c r="C460" s="83">
        <v>34000</v>
      </c>
      <c r="D460" s="83" t="s">
        <v>904</v>
      </c>
      <c r="E460" s="83" t="s">
        <v>905</v>
      </c>
      <c r="F460" s="83" t="s">
        <v>53</v>
      </c>
      <c r="G460" s="83" t="s">
        <v>57</v>
      </c>
    </row>
    <row r="461" spans="1:7" hidden="1" outlineLevel="2">
      <c r="A461" s="83">
        <v>6239315</v>
      </c>
      <c r="B461" s="83">
        <v>6239315</v>
      </c>
      <c r="C461" s="83">
        <v>34000</v>
      </c>
      <c r="D461" s="83" t="s">
        <v>907</v>
      </c>
      <c r="E461" s="83" t="s">
        <v>71</v>
      </c>
      <c r="F461" s="83" t="s">
        <v>53</v>
      </c>
      <c r="G461" s="83" t="s">
        <v>57</v>
      </c>
    </row>
    <row r="462" spans="1:7" hidden="1" outlineLevel="2">
      <c r="A462" s="83">
        <v>6238750</v>
      </c>
      <c r="B462" s="83">
        <v>6238750</v>
      </c>
      <c r="C462" s="83">
        <v>34000</v>
      </c>
      <c r="D462" s="83" t="s">
        <v>909</v>
      </c>
      <c r="E462" s="83" t="s">
        <v>910</v>
      </c>
      <c r="F462" s="83" t="s">
        <v>53</v>
      </c>
      <c r="G462" s="83" t="s">
        <v>57</v>
      </c>
    </row>
    <row r="463" spans="1:7" hidden="1" outlineLevel="2">
      <c r="A463" s="83">
        <v>6238181</v>
      </c>
      <c r="B463" s="83">
        <v>6238181</v>
      </c>
      <c r="C463" s="83">
        <v>34000</v>
      </c>
      <c r="D463" s="83" t="s">
        <v>965</v>
      </c>
      <c r="E463" s="83" t="s">
        <v>966</v>
      </c>
      <c r="F463" s="83" t="s">
        <v>53</v>
      </c>
      <c r="G463" s="83" t="s">
        <v>57</v>
      </c>
    </row>
    <row r="464" spans="1:7" hidden="1" outlineLevel="2">
      <c r="A464" s="83">
        <v>102106</v>
      </c>
      <c r="B464" s="83">
        <v>6057857</v>
      </c>
      <c r="C464" s="83">
        <v>34000</v>
      </c>
      <c r="D464" s="83" t="s">
        <v>1028</v>
      </c>
      <c r="E464" s="83" t="s">
        <v>1029</v>
      </c>
      <c r="F464" s="83" t="s">
        <v>53</v>
      </c>
      <c r="G464" s="83" t="s">
        <v>557</v>
      </c>
    </row>
    <row r="465" spans="1:7" hidden="1" outlineLevel="2">
      <c r="A465" s="83">
        <v>6126747</v>
      </c>
      <c r="B465" s="83">
        <v>6126747</v>
      </c>
      <c r="C465" s="83">
        <v>34000</v>
      </c>
      <c r="D465" s="83" t="s">
        <v>1054</v>
      </c>
      <c r="E465" s="83" t="s">
        <v>148</v>
      </c>
      <c r="F465" s="83" t="s">
        <v>53</v>
      </c>
      <c r="G465" s="83" t="s">
        <v>57</v>
      </c>
    </row>
    <row r="466" spans="1:7" hidden="1" outlineLevel="2">
      <c r="A466" s="83">
        <v>6157197</v>
      </c>
      <c r="B466" s="83">
        <v>6157197</v>
      </c>
      <c r="C466" s="83">
        <v>34000</v>
      </c>
      <c r="D466" s="83" t="s">
        <v>1056</v>
      </c>
      <c r="E466" s="83" t="s">
        <v>1057</v>
      </c>
      <c r="F466" s="83" t="s">
        <v>53</v>
      </c>
      <c r="G466" s="83" t="s">
        <v>57</v>
      </c>
    </row>
    <row r="467" spans="1:7" hidden="1" outlineLevel="2">
      <c r="A467" s="83">
        <v>624084</v>
      </c>
      <c r="B467" s="83">
        <v>6240845</v>
      </c>
      <c r="C467" s="83">
        <v>34000</v>
      </c>
      <c r="D467" s="83" t="s">
        <v>1063</v>
      </c>
      <c r="E467" s="83" t="s">
        <v>1064</v>
      </c>
      <c r="F467" s="83" t="s">
        <v>53</v>
      </c>
      <c r="G467" s="83" t="s">
        <v>57</v>
      </c>
    </row>
    <row r="468" spans="1:7" hidden="1" outlineLevel="2">
      <c r="A468" s="83">
        <v>6127206</v>
      </c>
      <c r="B468" s="83">
        <v>6127206</v>
      </c>
      <c r="C468" s="83">
        <v>34000</v>
      </c>
      <c r="D468" s="83" t="s">
        <v>1091</v>
      </c>
      <c r="E468" s="83" t="s">
        <v>1092</v>
      </c>
      <c r="F468" s="83" t="s">
        <v>53</v>
      </c>
      <c r="G468" s="83" t="s">
        <v>57</v>
      </c>
    </row>
    <row r="469" spans="1:7" hidden="1" outlineLevel="2">
      <c r="A469" s="83">
        <v>6126106</v>
      </c>
      <c r="B469" s="83">
        <v>6126106</v>
      </c>
      <c r="C469" s="83">
        <v>34000</v>
      </c>
      <c r="D469" s="83" t="s">
        <v>1110</v>
      </c>
      <c r="E469" s="83" t="s">
        <v>1111</v>
      </c>
      <c r="F469" s="83" t="s">
        <v>53</v>
      </c>
      <c r="G469" s="83" t="s">
        <v>57</v>
      </c>
    </row>
    <row r="470" spans="1:7" hidden="1" outlineLevel="2">
      <c r="A470" s="83">
        <v>102059</v>
      </c>
      <c r="B470" s="83">
        <v>6057537</v>
      </c>
      <c r="C470" s="83">
        <v>34000</v>
      </c>
      <c r="D470" s="83" t="s">
        <v>1156</v>
      </c>
      <c r="E470" s="83" t="s">
        <v>1064</v>
      </c>
      <c r="F470" s="83" t="s">
        <v>53</v>
      </c>
      <c r="G470" s="83" t="s">
        <v>46</v>
      </c>
    </row>
    <row r="471" spans="1:7" hidden="1" outlineLevel="2">
      <c r="A471" s="83">
        <v>6238531</v>
      </c>
      <c r="B471" s="83">
        <v>6238531</v>
      </c>
      <c r="C471" s="83">
        <v>34000</v>
      </c>
      <c r="D471" s="83" t="s">
        <v>1161</v>
      </c>
      <c r="E471" s="83" t="s">
        <v>389</v>
      </c>
      <c r="F471" s="83" t="s">
        <v>53</v>
      </c>
      <c r="G471" s="83" t="s">
        <v>57</v>
      </c>
    </row>
    <row r="472" spans="1:7" hidden="1" outlineLevel="2">
      <c r="A472" s="83">
        <v>6159485</v>
      </c>
      <c r="B472" s="83">
        <v>6159485</v>
      </c>
      <c r="C472" s="83">
        <v>34000</v>
      </c>
      <c r="D472" s="83" t="s">
        <v>1178</v>
      </c>
      <c r="E472" s="83" t="s">
        <v>1179</v>
      </c>
      <c r="F472" s="83" t="s">
        <v>53</v>
      </c>
      <c r="G472" s="83" t="s">
        <v>57</v>
      </c>
    </row>
    <row r="473" spans="1:7" hidden="1" outlineLevel="2">
      <c r="A473" s="83">
        <v>102075</v>
      </c>
      <c r="B473" s="83">
        <v>6057783</v>
      </c>
      <c r="C473" s="83">
        <v>34000</v>
      </c>
      <c r="D473" s="83" t="s">
        <v>1226</v>
      </c>
      <c r="E473" s="83" t="s">
        <v>1227</v>
      </c>
      <c r="F473" s="83" t="s">
        <v>53</v>
      </c>
      <c r="G473" s="83" t="s">
        <v>46</v>
      </c>
    </row>
    <row r="474" spans="1:7" hidden="1" outlineLevel="2">
      <c r="A474" s="83">
        <v>6148400</v>
      </c>
      <c r="B474" s="83">
        <v>6148400</v>
      </c>
      <c r="C474" s="83">
        <v>34000</v>
      </c>
      <c r="D474" s="83" t="s">
        <v>1232</v>
      </c>
      <c r="E474" s="83" t="s">
        <v>1233</v>
      </c>
      <c r="F474" s="83" t="s">
        <v>53</v>
      </c>
      <c r="G474" s="83" t="s">
        <v>57</v>
      </c>
    </row>
    <row r="475" spans="1:7" hidden="1" outlineLevel="2">
      <c r="A475" s="83">
        <v>101789</v>
      </c>
      <c r="B475" s="83">
        <v>3702388</v>
      </c>
      <c r="C475" s="83">
        <v>34000</v>
      </c>
      <c r="D475" s="83" t="s">
        <v>1247</v>
      </c>
      <c r="E475" s="83" t="s">
        <v>1248</v>
      </c>
      <c r="F475" s="83" t="s">
        <v>53</v>
      </c>
      <c r="G475" s="83" t="s">
        <v>57</v>
      </c>
    </row>
    <row r="476" spans="1:7" hidden="1" outlineLevel="2">
      <c r="A476" s="83">
        <v>6057992</v>
      </c>
      <c r="B476" s="83">
        <v>6057992</v>
      </c>
      <c r="C476" s="83">
        <v>34000</v>
      </c>
      <c r="D476" s="83" t="s">
        <v>1249</v>
      </c>
      <c r="E476" s="83" t="s">
        <v>107</v>
      </c>
      <c r="F476" s="83" t="s">
        <v>53</v>
      </c>
      <c r="G476" s="83" t="s">
        <v>57</v>
      </c>
    </row>
    <row r="477" spans="1:7" hidden="1" outlineLevel="2">
      <c r="A477" s="83">
        <v>6238226</v>
      </c>
      <c r="B477" s="83">
        <v>6238226</v>
      </c>
      <c r="C477" s="83">
        <v>34000</v>
      </c>
      <c r="D477" s="83" t="s">
        <v>1287</v>
      </c>
      <c r="E477" s="83" t="s">
        <v>1288</v>
      </c>
      <c r="F477" s="83" t="s">
        <v>53</v>
      </c>
      <c r="G477" s="83" t="s">
        <v>57</v>
      </c>
    </row>
    <row r="478" spans="1:7" hidden="1" outlineLevel="2">
      <c r="A478" s="83">
        <v>102355</v>
      </c>
      <c r="B478" s="83">
        <v>6060197</v>
      </c>
      <c r="C478" s="83">
        <v>34000</v>
      </c>
      <c r="D478" s="83" t="s">
        <v>1301</v>
      </c>
      <c r="E478" s="83" t="s">
        <v>1302</v>
      </c>
      <c r="F478" s="83" t="s">
        <v>53</v>
      </c>
      <c r="G478" s="83" t="s">
        <v>189</v>
      </c>
    </row>
    <row r="479" spans="1:7" hidden="1" outlineLevel="2">
      <c r="A479" s="83">
        <v>6225098</v>
      </c>
      <c r="B479" s="83">
        <v>6225098</v>
      </c>
      <c r="C479" s="83">
        <v>34000</v>
      </c>
      <c r="D479" s="83" t="s">
        <v>1309</v>
      </c>
      <c r="E479" s="83" t="s">
        <v>1310</v>
      </c>
      <c r="F479" s="83" t="s">
        <v>53</v>
      </c>
      <c r="G479" s="83" t="s">
        <v>57</v>
      </c>
    </row>
    <row r="480" spans="1:7" hidden="1" outlineLevel="2">
      <c r="A480" s="83">
        <v>6126811</v>
      </c>
      <c r="B480" s="83">
        <v>6126811</v>
      </c>
      <c r="C480" s="83">
        <v>34000</v>
      </c>
      <c r="D480" s="83" t="s">
        <v>1320</v>
      </c>
      <c r="E480" s="83" t="s">
        <v>1321</v>
      </c>
      <c r="F480" s="83" t="s">
        <v>53</v>
      </c>
      <c r="G480" s="83" t="s">
        <v>57</v>
      </c>
    </row>
    <row r="481" spans="1:7" hidden="1" outlineLevel="2">
      <c r="A481" s="83">
        <v>6147712</v>
      </c>
      <c r="B481" s="83">
        <v>6147712</v>
      </c>
      <c r="C481" s="83">
        <v>34000</v>
      </c>
      <c r="D481" s="83" t="s">
        <v>1332</v>
      </c>
      <c r="E481" s="83" t="s">
        <v>1133</v>
      </c>
      <c r="F481" s="83" t="s">
        <v>53</v>
      </c>
      <c r="G481" s="83" t="s">
        <v>57</v>
      </c>
    </row>
    <row r="482" spans="1:7" hidden="1" outlineLevel="2">
      <c r="A482" s="83">
        <v>6239994</v>
      </c>
      <c r="B482" s="83">
        <v>6239994</v>
      </c>
      <c r="C482" s="83">
        <v>34000</v>
      </c>
      <c r="D482" s="83" t="s">
        <v>1354</v>
      </c>
      <c r="E482" s="83" t="s">
        <v>1355</v>
      </c>
      <c r="F482" s="83" t="s">
        <v>53</v>
      </c>
      <c r="G482" s="83" t="s">
        <v>57</v>
      </c>
    </row>
    <row r="483" spans="1:7" hidden="1" outlineLevel="2">
      <c r="A483" s="83">
        <v>6129516</v>
      </c>
      <c r="B483" s="83">
        <v>6129516</v>
      </c>
      <c r="C483" s="83">
        <v>34000</v>
      </c>
      <c r="D483" s="83" t="s">
        <v>1405</v>
      </c>
      <c r="E483" s="83" t="s">
        <v>428</v>
      </c>
      <c r="F483" s="83" t="s">
        <v>53</v>
      </c>
      <c r="G483" s="83" t="s">
        <v>57</v>
      </c>
    </row>
    <row r="484" spans="1:7" hidden="1" outlineLevel="2">
      <c r="A484" s="83">
        <v>102216</v>
      </c>
      <c r="B484" s="83">
        <v>6057905</v>
      </c>
      <c r="C484" s="83">
        <v>34000</v>
      </c>
      <c r="D484" s="83" t="s">
        <v>1415</v>
      </c>
      <c r="E484" s="83" t="s">
        <v>1416</v>
      </c>
      <c r="F484" s="83" t="s">
        <v>53</v>
      </c>
      <c r="G484" s="83" t="s">
        <v>57</v>
      </c>
    </row>
    <row r="485" spans="1:7" hidden="1" outlineLevel="2">
      <c r="A485" s="83">
        <v>6238190</v>
      </c>
      <c r="B485" s="83">
        <v>6238190</v>
      </c>
      <c r="C485" s="83">
        <v>34000</v>
      </c>
      <c r="D485" s="83" t="s">
        <v>1441</v>
      </c>
      <c r="E485" s="83" t="s">
        <v>984</v>
      </c>
      <c r="F485" s="83" t="s">
        <v>53</v>
      </c>
      <c r="G485" s="83" t="s">
        <v>57</v>
      </c>
    </row>
    <row r="486" spans="1:7" hidden="1" outlineLevel="2">
      <c r="A486" s="83">
        <v>6238227</v>
      </c>
      <c r="B486" s="83">
        <v>6238227</v>
      </c>
      <c r="C486" s="83">
        <v>34000</v>
      </c>
      <c r="D486" s="83" t="s">
        <v>1442</v>
      </c>
      <c r="E486" s="83" t="s">
        <v>459</v>
      </c>
      <c r="F486" s="83" t="s">
        <v>53</v>
      </c>
      <c r="G486" s="83" t="s">
        <v>57</v>
      </c>
    </row>
    <row r="487" spans="1:7" hidden="1" outlineLevel="2">
      <c r="A487" s="83">
        <v>6153824</v>
      </c>
      <c r="B487" s="83">
        <v>6153824</v>
      </c>
      <c r="C487" s="83">
        <v>34000</v>
      </c>
      <c r="D487" s="83" t="s">
        <v>1452</v>
      </c>
      <c r="E487" s="83" t="s">
        <v>1453</v>
      </c>
      <c r="F487" s="83" t="s">
        <v>53</v>
      </c>
      <c r="G487" s="83" t="s">
        <v>57</v>
      </c>
    </row>
    <row r="488" spans="1:7" hidden="1" outlineLevel="2">
      <c r="A488" s="83">
        <v>6155187</v>
      </c>
      <c r="B488" s="83">
        <v>6155187</v>
      </c>
      <c r="C488" s="83">
        <v>34000</v>
      </c>
      <c r="D488" s="83" t="s">
        <v>1454</v>
      </c>
      <c r="E488" s="83" t="s">
        <v>1455</v>
      </c>
      <c r="F488" s="83" t="s">
        <v>53</v>
      </c>
      <c r="G488" s="83" t="s">
        <v>57</v>
      </c>
    </row>
    <row r="489" spans="1:7" outlineLevel="1" collapsed="1">
      <c r="A489" s="83"/>
      <c r="B489" s="84" t="s">
        <v>1471</v>
      </c>
      <c r="C489" s="83">
        <f>SUBTOTAL(3,C425:C488)</f>
        <v>64</v>
      </c>
      <c r="D489" s="83"/>
      <c r="E489" s="83"/>
      <c r="F489" s="83"/>
      <c r="G489" s="83"/>
    </row>
    <row r="490" spans="1:7" hidden="1" outlineLevel="2">
      <c r="A490" s="83">
        <v>6121302</v>
      </c>
      <c r="B490" s="83">
        <v>6121302</v>
      </c>
      <c r="C490" s="83">
        <v>35000</v>
      </c>
      <c r="D490" s="83" t="s">
        <v>91</v>
      </c>
      <c r="E490" s="83" t="s">
        <v>92</v>
      </c>
      <c r="F490" s="83" t="s">
        <v>53</v>
      </c>
      <c r="G490" s="83" t="s">
        <v>50</v>
      </c>
    </row>
    <row r="491" spans="1:7" hidden="1" outlineLevel="2">
      <c r="A491" s="83">
        <v>101641</v>
      </c>
      <c r="B491" s="83">
        <v>3600360</v>
      </c>
      <c r="C491" s="83">
        <v>35000</v>
      </c>
      <c r="D491" s="83" t="s">
        <v>102</v>
      </c>
      <c r="E491" s="83" t="s">
        <v>103</v>
      </c>
      <c r="F491" s="83" t="s">
        <v>53</v>
      </c>
      <c r="G491" s="83" t="s">
        <v>46</v>
      </c>
    </row>
    <row r="492" spans="1:7" hidden="1" outlineLevel="2">
      <c r="A492" s="83">
        <v>6129936</v>
      </c>
      <c r="B492" s="83">
        <v>6129936</v>
      </c>
      <c r="C492" s="83">
        <v>35000</v>
      </c>
      <c r="D492" s="83" t="s">
        <v>110</v>
      </c>
      <c r="E492" s="83" t="s">
        <v>111</v>
      </c>
      <c r="F492" s="83" t="s">
        <v>53</v>
      </c>
      <c r="G492" s="83" t="s">
        <v>50</v>
      </c>
    </row>
    <row r="493" spans="1:7" hidden="1" outlineLevel="2">
      <c r="A493" s="83">
        <v>6238208</v>
      </c>
      <c r="B493" s="83">
        <v>6238208</v>
      </c>
      <c r="C493" s="83">
        <v>35000</v>
      </c>
      <c r="D493" s="83" t="s">
        <v>129</v>
      </c>
      <c r="E493" s="83" t="s">
        <v>130</v>
      </c>
      <c r="F493" s="83" t="s">
        <v>53</v>
      </c>
      <c r="G493" s="83" t="s">
        <v>50</v>
      </c>
    </row>
    <row r="494" spans="1:7" hidden="1" outlineLevel="2">
      <c r="A494" s="83">
        <v>6147947</v>
      </c>
      <c r="B494" s="83">
        <v>6147947</v>
      </c>
      <c r="C494" s="83">
        <v>35000</v>
      </c>
      <c r="D494" s="83" t="s">
        <v>151</v>
      </c>
      <c r="E494" s="83" t="s">
        <v>152</v>
      </c>
      <c r="F494" s="83" t="s">
        <v>53</v>
      </c>
      <c r="G494" s="83" t="s">
        <v>88</v>
      </c>
    </row>
    <row r="495" spans="1:7" hidden="1" outlineLevel="2">
      <c r="A495" s="83">
        <v>6147954</v>
      </c>
      <c r="B495" s="83">
        <v>6147954</v>
      </c>
      <c r="C495" s="83">
        <v>35000</v>
      </c>
      <c r="D495" s="83" t="s">
        <v>181</v>
      </c>
      <c r="E495" s="83" t="s">
        <v>182</v>
      </c>
      <c r="F495" s="83" t="s">
        <v>53</v>
      </c>
      <c r="G495" s="83" t="s">
        <v>88</v>
      </c>
    </row>
    <row r="496" spans="1:7" hidden="1" outlineLevel="2">
      <c r="A496" s="83">
        <v>6148047</v>
      </c>
      <c r="B496" s="83">
        <v>6148047</v>
      </c>
      <c r="C496" s="83">
        <v>35000</v>
      </c>
      <c r="D496" s="83" t="s">
        <v>241</v>
      </c>
      <c r="E496" s="83" t="s">
        <v>242</v>
      </c>
      <c r="F496" s="83" t="s">
        <v>53</v>
      </c>
      <c r="G496" s="83" t="s">
        <v>88</v>
      </c>
    </row>
    <row r="497" spans="1:7" hidden="1" outlineLevel="2">
      <c r="A497" s="83">
        <v>6128424</v>
      </c>
      <c r="B497" s="83">
        <v>6128424</v>
      </c>
      <c r="C497" s="83">
        <v>35000</v>
      </c>
      <c r="D497" s="83" t="s">
        <v>295</v>
      </c>
      <c r="E497" s="83" t="s">
        <v>109</v>
      </c>
      <c r="F497" s="83" t="s">
        <v>53</v>
      </c>
      <c r="G497" s="83" t="s">
        <v>50</v>
      </c>
    </row>
    <row r="498" spans="1:7" hidden="1" outlineLevel="2">
      <c r="A498" s="83">
        <v>6148053</v>
      </c>
      <c r="B498" s="83">
        <v>6148053</v>
      </c>
      <c r="C498" s="83">
        <v>35000</v>
      </c>
      <c r="D498" s="83" t="s">
        <v>319</v>
      </c>
      <c r="E498" s="83" t="s">
        <v>320</v>
      </c>
      <c r="F498" s="83" t="s">
        <v>53</v>
      </c>
      <c r="G498" s="83" t="s">
        <v>50</v>
      </c>
    </row>
    <row r="499" spans="1:7" hidden="1" outlineLevel="2">
      <c r="A499" s="83">
        <v>6148070</v>
      </c>
      <c r="B499" s="83">
        <v>6148070</v>
      </c>
      <c r="C499" s="83">
        <v>35000</v>
      </c>
      <c r="D499" s="83" t="s">
        <v>326</v>
      </c>
      <c r="E499" s="83" t="s">
        <v>327</v>
      </c>
      <c r="F499" s="83" t="s">
        <v>53</v>
      </c>
      <c r="G499" s="83" t="s">
        <v>88</v>
      </c>
    </row>
    <row r="500" spans="1:7" hidden="1" outlineLevel="2">
      <c r="A500" s="83">
        <v>6127217</v>
      </c>
      <c r="B500" s="83">
        <v>6127217</v>
      </c>
      <c r="C500" s="83">
        <v>35000</v>
      </c>
      <c r="D500" s="83" t="s">
        <v>331</v>
      </c>
      <c r="E500" s="83" t="s">
        <v>150</v>
      </c>
      <c r="F500" s="83" t="s">
        <v>53</v>
      </c>
      <c r="G500" s="83" t="s">
        <v>50</v>
      </c>
    </row>
    <row r="501" spans="1:7" hidden="1" outlineLevel="2">
      <c r="A501" s="83">
        <v>6128432</v>
      </c>
      <c r="B501" s="83">
        <v>6128432</v>
      </c>
      <c r="C501" s="83">
        <v>35000</v>
      </c>
      <c r="D501" s="83" t="s">
        <v>358</v>
      </c>
      <c r="E501" s="83" t="s">
        <v>359</v>
      </c>
      <c r="F501" s="83" t="s">
        <v>53</v>
      </c>
      <c r="G501" s="83" t="s">
        <v>88</v>
      </c>
    </row>
    <row r="502" spans="1:7" hidden="1" outlineLevel="2">
      <c r="A502" s="83">
        <v>6121286</v>
      </c>
      <c r="B502" s="83">
        <v>6121286</v>
      </c>
      <c r="C502" s="83">
        <v>35000</v>
      </c>
      <c r="D502" s="83" t="s">
        <v>358</v>
      </c>
      <c r="E502" s="83" t="s">
        <v>360</v>
      </c>
      <c r="F502" s="83" t="s">
        <v>53</v>
      </c>
      <c r="G502" s="83" t="s">
        <v>88</v>
      </c>
    </row>
    <row r="503" spans="1:7" hidden="1" outlineLevel="2">
      <c r="A503" s="83">
        <v>6148094</v>
      </c>
      <c r="B503" s="83">
        <v>6148094</v>
      </c>
      <c r="C503" s="83">
        <v>35000</v>
      </c>
      <c r="D503" s="83" t="s">
        <v>419</v>
      </c>
      <c r="E503" s="83" t="s">
        <v>420</v>
      </c>
      <c r="F503" s="83" t="s">
        <v>53</v>
      </c>
      <c r="G503" s="83" t="s">
        <v>50</v>
      </c>
    </row>
    <row r="504" spans="1:7" hidden="1" outlineLevel="2">
      <c r="A504" s="83">
        <v>6148098</v>
      </c>
      <c r="B504" s="83">
        <v>6148098</v>
      </c>
      <c r="C504" s="83">
        <v>35000</v>
      </c>
      <c r="D504" s="83" t="s">
        <v>421</v>
      </c>
      <c r="E504" s="83" t="s">
        <v>422</v>
      </c>
      <c r="F504" s="83" t="s">
        <v>53</v>
      </c>
      <c r="G504" s="83" t="s">
        <v>50</v>
      </c>
    </row>
    <row r="505" spans="1:7" hidden="1" outlineLevel="2">
      <c r="A505" s="83">
        <v>6240457</v>
      </c>
      <c r="B505" s="83">
        <v>6240457</v>
      </c>
      <c r="C505" s="83">
        <v>35000</v>
      </c>
      <c r="D505" s="83" t="s">
        <v>423</v>
      </c>
      <c r="E505" s="83" t="s">
        <v>424</v>
      </c>
      <c r="F505" s="83" t="s">
        <v>53</v>
      </c>
      <c r="G505" s="83" t="s">
        <v>120</v>
      </c>
    </row>
    <row r="506" spans="1:7" hidden="1" outlineLevel="2">
      <c r="A506" s="83">
        <v>6148105</v>
      </c>
      <c r="B506" s="83">
        <v>6148105</v>
      </c>
      <c r="C506" s="83">
        <v>35000</v>
      </c>
      <c r="D506" s="83" t="s">
        <v>425</v>
      </c>
      <c r="E506" s="83" t="s">
        <v>426</v>
      </c>
      <c r="F506" s="83" t="s">
        <v>53</v>
      </c>
      <c r="G506" s="83" t="s">
        <v>50</v>
      </c>
    </row>
    <row r="507" spans="1:7" hidden="1" outlineLevel="2">
      <c r="A507" s="83">
        <v>6148156</v>
      </c>
      <c r="B507" s="83">
        <v>6148156</v>
      </c>
      <c r="C507" s="83">
        <v>35000</v>
      </c>
      <c r="D507" s="83" t="s">
        <v>475</v>
      </c>
      <c r="E507" s="83" t="s">
        <v>476</v>
      </c>
      <c r="F507" s="83" t="s">
        <v>53</v>
      </c>
      <c r="G507" s="83" t="s">
        <v>50</v>
      </c>
    </row>
    <row r="508" spans="1:7" hidden="1" outlineLevel="2">
      <c r="A508" s="83">
        <v>102459</v>
      </c>
      <c r="B508" s="83">
        <v>6075022</v>
      </c>
      <c r="C508" s="83">
        <v>35000</v>
      </c>
      <c r="D508" s="83" t="s">
        <v>511</v>
      </c>
      <c r="E508" s="83" t="s">
        <v>512</v>
      </c>
      <c r="F508" s="83" t="s">
        <v>53</v>
      </c>
      <c r="G508" s="83" t="s">
        <v>50</v>
      </c>
    </row>
    <row r="509" spans="1:7" hidden="1" outlineLevel="2">
      <c r="A509" s="83">
        <v>6157953</v>
      </c>
      <c r="B509" s="83">
        <v>6157953</v>
      </c>
      <c r="C509" s="83">
        <v>35000</v>
      </c>
      <c r="D509" s="83" t="s">
        <v>519</v>
      </c>
      <c r="E509" s="83" t="s">
        <v>520</v>
      </c>
      <c r="F509" s="83" t="s">
        <v>53</v>
      </c>
      <c r="G509" s="83" t="s">
        <v>50</v>
      </c>
    </row>
    <row r="510" spans="1:7" hidden="1" outlineLevel="2">
      <c r="A510" s="83">
        <v>6128463</v>
      </c>
      <c r="B510" s="83">
        <v>6128463</v>
      </c>
      <c r="C510" s="83">
        <v>35000</v>
      </c>
      <c r="D510" s="83" t="s">
        <v>531</v>
      </c>
      <c r="E510" s="83" t="s">
        <v>150</v>
      </c>
      <c r="F510" s="83" t="s">
        <v>53</v>
      </c>
      <c r="G510" s="83" t="s">
        <v>189</v>
      </c>
    </row>
    <row r="511" spans="1:7" hidden="1" outlineLevel="2">
      <c r="A511" s="83">
        <v>6127193</v>
      </c>
      <c r="B511" s="83">
        <v>6127193</v>
      </c>
      <c r="C511" s="83">
        <v>35000</v>
      </c>
      <c r="D511" s="83" t="s">
        <v>534</v>
      </c>
      <c r="E511" s="83" t="s">
        <v>535</v>
      </c>
      <c r="F511" s="83" t="s">
        <v>53</v>
      </c>
      <c r="G511" s="83" t="s">
        <v>50</v>
      </c>
    </row>
    <row r="512" spans="1:7" hidden="1" outlineLevel="2">
      <c r="A512" s="83">
        <v>6128872</v>
      </c>
      <c r="B512" s="83">
        <v>6128872</v>
      </c>
      <c r="C512" s="83">
        <v>35000</v>
      </c>
      <c r="D512" s="83" t="s">
        <v>538</v>
      </c>
      <c r="E512" s="83" t="s">
        <v>539</v>
      </c>
      <c r="F512" s="83" t="s">
        <v>53</v>
      </c>
      <c r="G512" s="83" t="s">
        <v>88</v>
      </c>
    </row>
    <row r="513" spans="1:7" hidden="1" outlineLevel="2">
      <c r="A513" s="83">
        <v>6148259</v>
      </c>
      <c r="B513" s="83">
        <v>6148259</v>
      </c>
      <c r="C513" s="83">
        <v>35000</v>
      </c>
      <c r="D513" s="83" t="s">
        <v>560</v>
      </c>
      <c r="E513" s="83" t="s">
        <v>561</v>
      </c>
      <c r="F513" s="83" t="s">
        <v>53</v>
      </c>
      <c r="G513" s="83" t="s">
        <v>50</v>
      </c>
    </row>
    <row r="514" spans="1:7" hidden="1" outlineLevel="2">
      <c r="A514" s="83">
        <v>6225099</v>
      </c>
      <c r="B514" s="83">
        <v>6225099</v>
      </c>
      <c r="C514" s="83">
        <v>35000</v>
      </c>
      <c r="D514" s="83" t="s">
        <v>566</v>
      </c>
      <c r="E514" s="83" t="s">
        <v>567</v>
      </c>
      <c r="F514" s="83" t="s">
        <v>53</v>
      </c>
      <c r="G514" s="83" t="s">
        <v>50</v>
      </c>
    </row>
    <row r="515" spans="1:7" hidden="1" outlineLevel="2">
      <c r="A515" s="83">
        <v>6121865</v>
      </c>
      <c r="B515" s="83">
        <v>6121865</v>
      </c>
      <c r="C515" s="83">
        <v>35000</v>
      </c>
      <c r="D515" s="83" t="s">
        <v>637</v>
      </c>
      <c r="E515" s="83" t="s">
        <v>59</v>
      </c>
      <c r="F515" s="83" t="s">
        <v>53</v>
      </c>
      <c r="G515" s="83" t="s">
        <v>189</v>
      </c>
    </row>
    <row r="516" spans="1:7" hidden="1" outlineLevel="2">
      <c r="A516" s="83">
        <v>6148311</v>
      </c>
      <c r="B516" s="83">
        <v>6148311</v>
      </c>
      <c r="C516" s="83">
        <v>35000</v>
      </c>
      <c r="D516" s="83" t="s">
        <v>647</v>
      </c>
      <c r="E516" s="83" t="s">
        <v>278</v>
      </c>
      <c r="F516" s="83" t="s">
        <v>53</v>
      </c>
      <c r="G516" s="83" t="s">
        <v>50</v>
      </c>
    </row>
    <row r="517" spans="1:7" hidden="1" outlineLevel="2">
      <c r="A517" s="83">
        <v>6148331</v>
      </c>
      <c r="B517" s="83">
        <v>6148331</v>
      </c>
      <c r="C517" s="83">
        <v>35000</v>
      </c>
      <c r="D517" s="83" t="s">
        <v>670</v>
      </c>
      <c r="E517" s="83" t="s">
        <v>671</v>
      </c>
      <c r="F517" s="83" t="s">
        <v>53</v>
      </c>
      <c r="G517" s="83" t="s">
        <v>88</v>
      </c>
    </row>
    <row r="518" spans="1:7" hidden="1" outlineLevel="2">
      <c r="A518" s="83">
        <v>6129931</v>
      </c>
      <c r="B518" s="83">
        <v>6129931</v>
      </c>
      <c r="C518" s="83">
        <v>35000</v>
      </c>
      <c r="D518" s="83" t="s">
        <v>670</v>
      </c>
      <c r="E518" s="83" t="s">
        <v>459</v>
      </c>
      <c r="F518" s="83" t="s">
        <v>53</v>
      </c>
      <c r="G518" s="83" t="s">
        <v>50</v>
      </c>
    </row>
    <row r="519" spans="1:7" hidden="1" outlineLevel="2">
      <c r="A519" s="83">
        <v>6240849</v>
      </c>
      <c r="B519" s="83">
        <v>6240849</v>
      </c>
      <c r="C519" s="83">
        <v>35000</v>
      </c>
      <c r="D519" s="83" t="s">
        <v>682</v>
      </c>
      <c r="E519" s="83" t="s">
        <v>683</v>
      </c>
      <c r="F519" s="83" t="s">
        <v>53</v>
      </c>
      <c r="G519" s="83" t="s">
        <v>88</v>
      </c>
    </row>
    <row r="520" spans="1:7" hidden="1" outlineLevel="2">
      <c r="A520" s="83">
        <v>6148336</v>
      </c>
      <c r="B520" s="83">
        <v>6148336</v>
      </c>
      <c r="C520" s="83">
        <v>35000</v>
      </c>
      <c r="D520" s="83" t="s">
        <v>700</v>
      </c>
      <c r="E520" s="83" t="s">
        <v>701</v>
      </c>
      <c r="F520" s="83" t="s">
        <v>53</v>
      </c>
      <c r="G520" s="83" t="s">
        <v>50</v>
      </c>
    </row>
    <row r="521" spans="1:7" hidden="1" outlineLevel="2">
      <c r="A521" s="83">
        <v>102095</v>
      </c>
      <c r="B521" s="83">
        <v>6057870</v>
      </c>
      <c r="C521" s="83">
        <v>35000</v>
      </c>
      <c r="D521" s="83" t="s">
        <v>715</v>
      </c>
      <c r="E521" s="83" t="s">
        <v>716</v>
      </c>
      <c r="F521" s="83" t="s">
        <v>53</v>
      </c>
      <c r="G521" s="83" t="s">
        <v>88</v>
      </c>
    </row>
    <row r="522" spans="1:7" hidden="1" outlineLevel="2">
      <c r="A522" s="83">
        <v>6148341</v>
      </c>
      <c r="B522" s="83">
        <v>6148341</v>
      </c>
      <c r="C522" s="83">
        <v>35000</v>
      </c>
      <c r="D522" s="83" t="s">
        <v>723</v>
      </c>
      <c r="E522" s="83" t="s">
        <v>724</v>
      </c>
      <c r="F522" s="83" t="s">
        <v>53</v>
      </c>
      <c r="G522" s="83" t="s">
        <v>50</v>
      </c>
    </row>
    <row r="523" spans="1:7" hidden="1" outlineLevel="2">
      <c r="A523" s="83">
        <v>6129939</v>
      </c>
      <c r="B523" s="83">
        <v>6129939</v>
      </c>
      <c r="C523" s="83">
        <v>35000</v>
      </c>
      <c r="D523" s="83" t="s">
        <v>745</v>
      </c>
      <c r="E523" s="83" t="s">
        <v>480</v>
      </c>
      <c r="F523" s="83" t="s">
        <v>53</v>
      </c>
      <c r="G523" s="83" t="s">
        <v>88</v>
      </c>
    </row>
    <row r="524" spans="1:7" hidden="1" outlineLevel="2">
      <c r="A524" s="83">
        <v>6127170</v>
      </c>
      <c r="B524" s="83">
        <v>6127170</v>
      </c>
      <c r="C524" s="83">
        <v>35000</v>
      </c>
      <c r="D524" s="83" t="s">
        <v>841</v>
      </c>
      <c r="E524" s="83" t="s">
        <v>842</v>
      </c>
      <c r="F524" s="83" t="s">
        <v>53</v>
      </c>
      <c r="G524" s="83" t="s">
        <v>50</v>
      </c>
    </row>
    <row r="525" spans="1:7" hidden="1" outlineLevel="2">
      <c r="A525" s="83">
        <v>6129961</v>
      </c>
      <c r="B525" s="83">
        <v>6129961</v>
      </c>
      <c r="C525" s="83">
        <v>35000</v>
      </c>
      <c r="D525" s="83" t="s">
        <v>843</v>
      </c>
      <c r="E525" s="83" t="s">
        <v>844</v>
      </c>
      <c r="F525" s="83" t="s">
        <v>53</v>
      </c>
      <c r="G525" s="83" t="s">
        <v>50</v>
      </c>
    </row>
    <row r="526" spans="1:7" hidden="1" outlineLevel="2">
      <c r="A526" s="83">
        <v>6126664</v>
      </c>
      <c r="B526" s="83">
        <v>6126664</v>
      </c>
      <c r="C526" s="83">
        <v>35000</v>
      </c>
      <c r="D526" s="83" t="s">
        <v>887</v>
      </c>
      <c r="E526" s="83" t="s">
        <v>455</v>
      </c>
      <c r="F526" s="83" t="s">
        <v>53</v>
      </c>
      <c r="G526" s="83" t="s">
        <v>50</v>
      </c>
    </row>
    <row r="527" spans="1:7" hidden="1" outlineLevel="2">
      <c r="A527" s="83">
        <v>6238237</v>
      </c>
      <c r="B527" s="83">
        <v>6238237</v>
      </c>
      <c r="C527" s="83">
        <v>35000</v>
      </c>
      <c r="D527" s="83" t="s">
        <v>890</v>
      </c>
      <c r="E527" s="83" t="s">
        <v>242</v>
      </c>
      <c r="F527" s="83" t="s">
        <v>53</v>
      </c>
      <c r="G527" s="83" t="s">
        <v>88</v>
      </c>
    </row>
    <row r="528" spans="1:7" hidden="1" outlineLevel="2">
      <c r="A528" s="83">
        <v>6147770</v>
      </c>
      <c r="B528" s="83">
        <v>6147770</v>
      </c>
      <c r="C528" s="83">
        <v>35000</v>
      </c>
      <c r="D528" s="83" t="s">
        <v>891</v>
      </c>
      <c r="E528" s="83" t="s">
        <v>892</v>
      </c>
      <c r="F528" s="83" t="s">
        <v>53</v>
      </c>
      <c r="G528" s="83" t="s">
        <v>50</v>
      </c>
    </row>
    <row r="529" spans="1:7" hidden="1" outlineLevel="2">
      <c r="A529" s="83">
        <v>6147780</v>
      </c>
      <c r="B529" s="83">
        <v>6147780</v>
      </c>
      <c r="C529" s="83">
        <v>35000</v>
      </c>
      <c r="D529" s="83" t="s">
        <v>894</v>
      </c>
      <c r="E529" s="83" t="s">
        <v>895</v>
      </c>
      <c r="F529" s="83" t="s">
        <v>53</v>
      </c>
      <c r="G529" s="83" t="s">
        <v>50</v>
      </c>
    </row>
    <row r="530" spans="1:7" hidden="1" outlineLevel="2">
      <c r="A530" s="83">
        <v>101932</v>
      </c>
      <c r="B530" s="83">
        <v>3705979</v>
      </c>
      <c r="C530" s="83">
        <v>35000</v>
      </c>
      <c r="D530" s="83" t="s">
        <v>898</v>
      </c>
      <c r="E530" s="83" t="s">
        <v>899</v>
      </c>
      <c r="F530" s="83" t="s">
        <v>53</v>
      </c>
      <c r="G530" s="83" t="s">
        <v>88</v>
      </c>
    </row>
    <row r="531" spans="1:7" hidden="1" outlineLevel="2">
      <c r="A531" s="83">
        <v>101495</v>
      </c>
      <c r="B531" s="83">
        <v>1495</v>
      </c>
      <c r="C531" s="83">
        <v>35000</v>
      </c>
      <c r="D531" s="83" t="s">
        <v>913</v>
      </c>
      <c r="E531" s="83" t="s">
        <v>914</v>
      </c>
      <c r="F531" s="83" t="s">
        <v>53</v>
      </c>
      <c r="G531" s="83" t="s">
        <v>238</v>
      </c>
    </row>
    <row r="532" spans="1:7" hidden="1" outlineLevel="2">
      <c r="A532" s="83">
        <v>102240</v>
      </c>
      <c r="B532" s="83">
        <v>6058249</v>
      </c>
      <c r="C532" s="83">
        <v>35000</v>
      </c>
      <c r="D532" s="83" t="s">
        <v>921</v>
      </c>
      <c r="E532" s="83" t="s">
        <v>922</v>
      </c>
      <c r="F532" s="83" t="s">
        <v>53</v>
      </c>
      <c r="G532" s="83" t="s">
        <v>189</v>
      </c>
    </row>
    <row r="533" spans="1:7" hidden="1" outlineLevel="2">
      <c r="A533" s="83">
        <v>6147787</v>
      </c>
      <c r="B533" s="83">
        <v>6147787</v>
      </c>
      <c r="C533" s="83">
        <v>35000</v>
      </c>
      <c r="D533" s="83" t="s">
        <v>924</v>
      </c>
      <c r="E533" s="83" t="s">
        <v>278</v>
      </c>
      <c r="F533" s="83" t="s">
        <v>53</v>
      </c>
      <c r="G533" s="83" t="s">
        <v>50</v>
      </c>
    </row>
    <row r="534" spans="1:7" hidden="1" outlineLevel="2">
      <c r="A534" s="83">
        <v>6147797</v>
      </c>
      <c r="B534" s="83">
        <v>6147797</v>
      </c>
      <c r="C534" s="83">
        <v>35000</v>
      </c>
      <c r="D534" s="83" t="s">
        <v>927</v>
      </c>
      <c r="E534" s="83" t="s">
        <v>928</v>
      </c>
      <c r="F534" s="83" t="s">
        <v>53</v>
      </c>
      <c r="G534" s="83" t="s">
        <v>50</v>
      </c>
    </row>
    <row r="535" spans="1:7" hidden="1" outlineLevel="2">
      <c r="A535" s="83">
        <v>6147825</v>
      </c>
      <c r="B535" s="83">
        <v>6147825</v>
      </c>
      <c r="C535" s="83">
        <v>35000</v>
      </c>
      <c r="D535" s="83" t="s">
        <v>937</v>
      </c>
      <c r="E535" s="83" t="s">
        <v>938</v>
      </c>
      <c r="F535" s="83" t="s">
        <v>53</v>
      </c>
      <c r="G535" s="83" t="s">
        <v>50</v>
      </c>
    </row>
    <row r="536" spans="1:7" hidden="1" outlineLevel="2">
      <c r="A536" s="83">
        <v>6147829</v>
      </c>
      <c r="B536" s="83">
        <v>6147829</v>
      </c>
      <c r="C536" s="83">
        <v>35000</v>
      </c>
      <c r="D536" s="83" t="s">
        <v>999</v>
      </c>
      <c r="E536" s="83" t="s">
        <v>766</v>
      </c>
      <c r="F536" s="83" t="s">
        <v>53</v>
      </c>
      <c r="G536" s="83" t="s">
        <v>88</v>
      </c>
    </row>
    <row r="537" spans="1:7" hidden="1" outlineLevel="2">
      <c r="A537" s="83">
        <v>102568</v>
      </c>
      <c r="B537" s="83">
        <v>6111138</v>
      </c>
      <c r="C537" s="83">
        <v>35000</v>
      </c>
      <c r="D537" s="83" t="s">
        <v>1021</v>
      </c>
      <c r="E537" s="83" t="s">
        <v>525</v>
      </c>
      <c r="F537" s="83" t="s">
        <v>53</v>
      </c>
      <c r="G537" s="83" t="s">
        <v>88</v>
      </c>
    </row>
    <row r="538" spans="1:7" hidden="1" outlineLevel="2">
      <c r="A538" s="83">
        <v>6147833</v>
      </c>
      <c r="B538" s="83">
        <v>6147833</v>
      </c>
      <c r="C538" s="83">
        <v>35000</v>
      </c>
      <c r="D538" s="83" t="s">
        <v>1026</v>
      </c>
      <c r="E538" s="83" t="s">
        <v>1027</v>
      </c>
      <c r="F538" s="83" t="s">
        <v>53</v>
      </c>
      <c r="G538" s="83" t="s">
        <v>142</v>
      </c>
    </row>
    <row r="539" spans="1:7" hidden="1" outlineLevel="2">
      <c r="A539" s="83">
        <v>6120072</v>
      </c>
      <c r="B539" s="83">
        <v>6120072</v>
      </c>
      <c r="C539" s="83">
        <v>35000</v>
      </c>
      <c r="D539" s="83" t="s">
        <v>1039</v>
      </c>
      <c r="E539" s="83" t="s">
        <v>1040</v>
      </c>
      <c r="F539" s="83" t="s">
        <v>53</v>
      </c>
      <c r="G539" s="83" t="s">
        <v>50</v>
      </c>
    </row>
    <row r="540" spans="1:7" hidden="1" outlineLevel="2">
      <c r="A540" s="83">
        <v>6239235</v>
      </c>
      <c r="B540" s="83">
        <v>6239235</v>
      </c>
      <c r="C540" s="83">
        <v>35000</v>
      </c>
      <c r="D540" s="83" t="s">
        <v>1049</v>
      </c>
      <c r="E540" s="83" t="s">
        <v>1050</v>
      </c>
      <c r="F540" s="83" t="s">
        <v>53</v>
      </c>
      <c r="G540" s="83" t="s">
        <v>88</v>
      </c>
    </row>
    <row r="541" spans="1:7" hidden="1" outlineLevel="2">
      <c r="A541" s="83">
        <v>6147840</v>
      </c>
      <c r="B541" s="83">
        <v>6147840</v>
      </c>
      <c r="C541" s="83">
        <v>35000</v>
      </c>
      <c r="D541" s="83" t="s">
        <v>1058</v>
      </c>
      <c r="E541" s="83" t="s">
        <v>1059</v>
      </c>
      <c r="F541" s="83" t="s">
        <v>53</v>
      </c>
      <c r="G541" s="83" t="s">
        <v>88</v>
      </c>
    </row>
    <row r="542" spans="1:7" hidden="1" outlineLevel="2">
      <c r="A542" s="83">
        <v>6148097</v>
      </c>
      <c r="B542" s="83">
        <v>6148097</v>
      </c>
      <c r="C542" s="83">
        <v>35000</v>
      </c>
      <c r="D542" s="83" t="s">
        <v>1093</v>
      </c>
      <c r="E542" s="83" t="s">
        <v>1094</v>
      </c>
      <c r="F542" s="83" t="s">
        <v>53</v>
      </c>
      <c r="G542" s="83" t="s">
        <v>50</v>
      </c>
    </row>
    <row r="543" spans="1:7" hidden="1" outlineLevel="2">
      <c r="A543" s="83">
        <v>6148131</v>
      </c>
      <c r="B543" s="83">
        <v>6148131</v>
      </c>
      <c r="C543" s="83">
        <v>35000</v>
      </c>
      <c r="D543" s="83" t="s">
        <v>1127</v>
      </c>
      <c r="E543" s="83" t="s">
        <v>1128</v>
      </c>
      <c r="F543" s="83" t="s">
        <v>53</v>
      </c>
      <c r="G543" s="83" t="s">
        <v>50</v>
      </c>
    </row>
    <row r="544" spans="1:7" hidden="1" outlineLevel="2">
      <c r="A544" s="83">
        <v>6147757</v>
      </c>
      <c r="B544" s="83">
        <v>6147757</v>
      </c>
      <c r="C544" s="83">
        <v>35000</v>
      </c>
      <c r="D544" s="83" t="s">
        <v>1137</v>
      </c>
      <c r="E544" s="83" t="s">
        <v>1138</v>
      </c>
      <c r="F544" s="83" t="s">
        <v>53</v>
      </c>
      <c r="G544" s="83" t="s">
        <v>50</v>
      </c>
    </row>
    <row r="545" spans="1:7" hidden="1" outlineLevel="2">
      <c r="A545" s="83">
        <v>6240479</v>
      </c>
      <c r="B545" s="83">
        <v>6240479</v>
      </c>
      <c r="C545" s="83">
        <v>35000</v>
      </c>
      <c r="D545" s="83" t="s">
        <v>1159</v>
      </c>
      <c r="E545" s="83" t="s">
        <v>1160</v>
      </c>
      <c r="F545" s="83" t="s">
        <v>53</v>
      </c>
      <c r="G545" s="83" t="s">
        <v>50</v>
      </c>
    </row>
    <row r="546" spans="1:7" hidden="1" outlineLevel="2">
      <c r="A546" s="83">
        <v>6148227</v>
      </c>
      <c r="B546" s="83">
        <v>6148227</v>
      </c>
      <c r="C546" s="83">
        <v>35000</v>
      </c>
      <c r="D546" s="83" t="s">
        <v>1212</v>
      </c>
      <c r="E546" s="83" t="s">
        <v>1213</v>
      </c>
      <c r="F546" s="83" t="s">
        <v>53</v>
      </c>
      <c r="G546" s="83" t="s">
        <v>88</v>
      </c>
    </row>
    <row r="547" spans="1:7" hidden="1" outlineLevel="2">
      <c r="A547" s="83">
        <v>6148232</v>
      </c>
      <c r="B547" s="83">
        <v>6148232</v>
      </c>
      <c r="C547" s="83">
        <v>35000</v>
      </c>
      <c r="D547" s="83" t="s">
        <v>1238</v>
      </c>
      <c r="E547" s="83" t="s">
        <v>1239</v>
      </c>
      <c r="F547" s="83" t="s">
        <v>53</v>
      </c>
      <c r="G547" s="83" t="s">
        <v>88</v>
      </c>
    </row>
    <row r="548" spans="1:7" hidden="1" outlineLevel="2">
      <c r="A548" s="83">
        <v>101969</v>
      </c>
      <c r="B548" s="83">
        <v>6053487</v>
      </c>
      <c r="C548" s="83">
        <v>35000</v>
      </c>
      <c r="D548" s="83" t="s">
        <v>1240</v>
      </c>
      <c r="E548" s="83" t="s">
        <v>428</v>
      </c>
      <c r="F548" s="83" t="s">
        <v>53</v>
      </c>
      <c r="G548" s="83" t="s">
        <v>46</v>
      </c>
    </row>
    <row r="549" spans="1:7" hidden="1" outlineLevel="2">
      <c r="A549" s="83">
        <v>6128454</v>
      </c>
      <c r="B549" s="83">
        <v>6128454</v>
      </c>
      <c r="C549" s="83">
        <v>35000</v>
      </c>
      <c r="D549" s="83" t="s">
        <v>1257</v>
      </c>
      <c r="E549" s="83" t="s">
        <v>1258</v>
      </c>
      <c r="F549" s="83" t="s">
        <v>53</v>
      </c>
      <c r="G549" s="83" t="s">
        <v>88</v>
      </c>
    </row>
    <row r="550" spans="1:7" hidden="1" outlineLevel="2">
      <c r="A550" s="83">
        <v>102354</v>
      </c>
      <c r="B550" s="83">
        <v>6060358</v>
      </c>
      <c r="C550" s="83">
        <v>35000</v>
      </c>
      <c r="D550" s="83" t="s">
        <v>1259</v>
      </c>
      <c r="E550" s="83" t="s">
        <v>1260</v>
      </c>
      <c r="F550" s="83" t="s">
        <v>53</v>
      </c>
      <c r="G550" s="83" t="s">
        <v>189</v>
      </c>
    </row>
    <row r="551" spans="1:7" hidden="1" outlineLevel="2">
      <c r="A551" s="83">
        <v>6126090</v>
      </c>
      <c r="B551" s="83">
        <v>6126090</v>
      </c>
      <c r="C551" s="83">
        <v>35000</v>
      </c>
      <c r="D551" s="83" t="s">
        <v>1265</v>
      </c>
      <c r="E551" s="83" t="s">
        <v>1266</v>
      </c>
      <c r="F551" s="83" t="s">
        <v>53</v>
      </c>
      <c r="G551" s="83" t="s">
        <v>189</v>
      </c>
    </row>
    <row r="552" spans="1:7" hidden="1" outlineLevel="2">
      <c r="A552" s="83">
        <v>6148241</v>
      </c>
      <c r="B552" s="83">
        <v>6148241</v>
      </c>
      <c r="C552" s="83">
        <v>35000</v>
      </c>
      <c r="D552" s="83" t="s">
        <v>1295</v>
      </c>
      <c r="E552" s="83" t="s">
        <v>1296</v>
      </c>
      <c r="F552" s="83" t="s">
        <v>53</v>
      </c>
      <c r="G552" s="83" t="s">
        <v>50</v>
      </c>
    </row>
    <row r="553" spans="1:7" hidden="1" outlineLevel="2">
      <c r="A553" s="83">
        <v>6130067</v>
      </c>
      <c r="B553" s="83">
        <v>6130067</v>
      </c>
      <c r="C553" s="83">
        <v>35000</v>
      </c>
      <c r="D553" s="83" t="s">
        <v>1297</v>
      </c>
      <c r="E553" s="83" t="s">
        <v>1298</v>
      </c>
      <c r="F553" s="83" t="s">
        <v>53</v>
      </c>
      <c r="G553" s="83" t="s">
        <v>88</v>
      </c>
    </row>
    <row r="554" spans="1:7" hidden="1" outlineLevel="2">
      <c r="A554" s="83">
        <v>6127198</v>
      </c>
      <c r="B554" s="83">
        <v>6127198</v>
      </c>
      <c r="C554" s="83">
        <v>35000</v>
      </c>
      <c r="D554" s="83" t="s">
        <v>1315</v>
      </c>
      <c r="E554" s="83" t="s">
        <v>1316</v>
      </c>
      <c r="F554" s="83" t="s">
        <v>53</v>
      </c>
      <c r="G554" s="83" t="s">
        <v>50</v>
      </c>
    </row>
    <row r="555" spans="1:7" hidden="1" outlineLevel="2">
      <c r="A555" s="83">
        <v>6148249</v>
      </c>
      <c r="B555" s="83">
        <v>6148249</v>
      </c>
      <c r="C555" s="83">
        <v>35000</v>
      </c>
      <c r="D555" s="83" t="s">
        <v>1343</v>
      </c>
      <c r="E555" s="83" t="s">
        <v>1344</v>
      </c>
      <c r="F555" s="83" t="s">
        <v>53</v>
      </c>
      <c r="G555" s="83" t="s">
        <v>88</v>
      </c>
    </row>
    <row r="556" spans="1:7" hidden="1" outlineLevel="2">
      <c r="A556" s="83">
        <v>6148261</v>
      </c>
      <c r="B556" s="83">
        <v>6148261</v>
      </c>
      <c r="C556" s="83">
        <v>35000</v>
      </c>
      <c r="D556" s="83" t="s">
        <v>1356</v>
      </c>
      <c r="E556" s="83" t="s">
        <v>1357</v>
      </c>
      <c r="F556" s="83" t="s">
        <v>53</v>
      </c>
      <c r="G556" s="83" t="s">
        <v>88</v>
      </c>
    </row>
    <row r="557" spans="1:7" hidden="1" outlineLevel="2">
      <c r="A557" s="83">
        <v>102425</v>
      </c>
      <c r="B557" s="83">
        <v>6072799</v>
      </c>
      <c r="C557" s="83">
        <v>35000</v>
      </c>
      <c r="D557" s="83" t="s">
        <v>1359</v>
      </c>
      <c r="E557" s="83" t="s">
        <v>1360</v>
      </c>
      <c r="F557" s="83" t="s">
        <v>53</v>
      </c>
      <c r="G557" s="83" t="s">
        <v>88</v>
      </c>
    </row>
    <row r="558" spans="1:7" hidden="1" outlineLevel="2">
      <c r="A558" s="83">
        <v>6148275</v>
      </c>
      <c r="B558" s="83">
        <v>6148275</v>
      </c>
      <c r="C558" s="83">
        <v>35000</v>
      </c>
      <c r="D558" s="83" t="s">
        <v>1388</v>
      </c>
      <c r="E558" s="83" t="s">
        <v>1389</v>
      </c>
      <c r="F558" s="83" t="s">
        <v>53</v>
      </c>
      <c r="G558" s="83" t="s">
        <v>88</v>
      </c>
    </row>
    <row r="559" spans="1:7" hidden="1" outlineLevel="2">
      <c r="A559" s="83">
        <v>6148284</v>
      </c>
      <c r="B559" s="83">
        <v>6148284</v>
      </c>
      <c r="C559" s="83">
        <v>35000</v>
      </c>
      <c r="D559" s="83" t="s">
        <v>1421</v>
      </c>
      <c r="E559" s="83" t="s">
        <v>1422</v>
      </c>
      <c r="F559" s="83" t="s">
        <v>53</v>
      </c>
      <c r="G559" s="83" t="s">
        <v>88</v>
      </c>
    </row>
    <row r="560" spans="1:7" hidden="1" outlineLevel="2">
      <c r="A560" s="83">
        <v>6130082</v>
      </c>
      <c r="B560" s="83">
        <v>6130082</v>
      </c>
      <c r="C560" s="83">
        <v>35000</v>
      </c>
      <c r="D560" s="83" t="s">
        <v>1437</v>
      </c>
      <c r="E560" s="83" t="s">
        <v>1438</v>
      </c>
      <c r="F560" s="83" t="s">
        <v>53</v>
      </c>
      <c r="G560" s="83" t="s">
        <v>50</v>
      </c>
    </row>
    <row r="561" spans="1:7" hidden="1" outlineLevel="2">
      <c r="A561" s="83">
        <v>6147710</v>
      </c>
      <c r="B561" s="83">
        <v>6147710</v>
      </c>
      <c r="C561" s="83">
        <v>35000</v>
      </c>
      <c r="D561" s="83" t="s">
        <v>1467</v>
      </c>
      <c r="E561" s="83" t="s">
        <v>1468</v>
      </c>
      <c r="F561" s="83" t="s">
        <v>53</v>
      </c>
      <c r="G561" s="83" t="s">
        <v>88</v>
      </c>
    </row>
    <row r="562" spans="1:7" outlineLevel="1" collapsed="1">
      <c r="A562" s="83"/>
      <c r="B562" s="85" t="s">
        <v>1472</v>
      </c>
      <c r="C562" s="83">
        <f>SUBTOTAL(3,C490:C561)</f>
        <v>72</v>
      </c>
      <c r="D562" s="83"/>
      <c r="E562" s="83"/>
      <c r="F562" s="83"/>
      <c r="G562" s="83"/>
    </row>
    <row r="563" spans="1:7" hidden="1" outlineLevel="2">
      <c r="A563" s="83">
        <v>102009</v>
      </c>
      <c r="B563" s="83">
        <v>6057453</v>
      </c>
      <c r="C563" s="83">
        <v>36000</v>
      </c>
      <c r="D563" s="83" t="s">
        <v>51</v>
      </c>
      <c r="E563" s="83" t="s">
        <v>52</v>
      </c>
      <c r="F563" s="83" t="s">
        <v>53</v>
      </c>
      <c r="G563" s="83" t="s">
        <v>54</v>
      </c>
    </row>
    <row r="564" spans="1:7" hidden="1" outlineLevel="2">
      <c r="A564" s="83">
        <v>6128842</v>
      </c>
      <c r="B564" s="83">
        <v>6128842</v>
      </c>
      <c r="C564" s="83">
        <v>36000</v>
      </c>
      <c r="D564" s="83" t="s">
        <v>77</v>
      </c>
      <c r="E564" s="83" t="s">
        <v>78</v>
      </c>
      <c r="F564" s="83" t="s">
        <v>53</v>
      </c>
      <c r="G564" s="83" t="s">
        <v>54</v>
      </c>
    </row>
    <row r="565" spans="1:7" hidden="1" outlineLevel="2">
      <c r="A565" s="83">
        <v>102005</v>
      </c>
      <c r="B565" s="83">
        <v>6057460</v>
      </c>
      <c r="C565" s="83">
        <v>36000</v>
      </c>
      <c r="D565" s="83" t="s">
        <v>79</v>
      </c>
      <c r="E565" s="83" t="s">
        <v>80</v>
      </c>
      <c r="F565" s="83" t="s">
        <v>53</v>
      </c>
      <c r="G565" s="83" t="s">
        <v>54</v>
      </c>
    </row>
    <row r="566" spans="1:7" hidden="1" outlineLevel="2">
      <c r="A566" s="83">
        <v>6147719</v>
      </c>
      <c r="B566" s="83">
        <v>6147719</v>
      </c>
      <c r="C566" s="83">
        <v>36000</v>
      </c>
      <c r="D566" s="83" t="s">
        <v>81</v>
      </c>
      <c r="E566" s="83" t="s">
        <v>82</v>
      </c>
      <c r="F566" s="83" t="s">
        <v>53</v>
      </c>
      <c r="G566" s="83" t="s">
        <v>54</v>
      </c>
    </row>
    <row r="567" spans="1:7" hidden="1" outlineLevel="2">
      <c r="A567" s="83">
        <v>606019</v>
      </c>
      <c r="B567" s="83">
        <v>6060193</v>
      </c>
      <c r="C567" s="83">
        <v>36000</v>
      </c>
      <c r="D567" s="83" t="s">
        <v>104</v>
      </c>
      <c r="E567" s="83" t="s">
        <v>105</v>
      </c>
      <c r="F567" s="83" t="s">
        <v>53</v>
      </c>
      <c r="G567" s="83" t="s">
        <v>54</v>
      </c>
    </row>
    <row r="568" spans="1:7" hidden="1" outlineLevel="2">
      <c r="A568" s="83">
        <v>6129556</v>
      </c>
      <c r="B568" s="83">
        <v>6129556</v>
      </c>
      <c r="C568" s="83">
        <v>36000</v>
      </c>
      <c r="D568" s="83" t="s">
        <v>131</v>
      </c>
      <c r="E568" s="83" t="s">
        <v>132</v>
      </c>
      <c r="F568" s="83" t="s">
        <v>53</v>
      </c>
      <c r="G568" s="83" t="s">
        <v>54</v>
      </c>
    </row>
    <row r="569" spans="1:7" hidden="1" outlineLevel="2">
      <c r="A569" s="83">
        <v>6122780</v>
      </c>
      <c r="B569" s="83">
        <v>6122780</v>
      </c>
      <c r="C569" s="83">
        <v>36000</v>
      </c>
      <c r="D569" s="83" t="s">
        <v>147</v>
      </c>
      <c r="E569" s="83" t="s">
        <v>148</v>
      </c>
      <c r="F569" s="83" t="s">
        <v>53</v>
      </c>
      <c r="G569" s="83" t="s">
        <v>54</v>
      </c>
    </row>
    <row r="570" spans="1:7" hidden="1" outlineLevel="2">
      <c r="A570" s="83">
        <v>6128848</v>
      </c>
      <c r="B570" s="83">
        <v>6128848</v>
      </c>
      <c r="C570" s="83">
        <v>36000</v>
      </c>
      <c r="D570" s="83" t="s">
        <v>153</v>
      </c>
      <c r="E570" s="83" t="s">
        <v>154</v>
      </c>
      <c r="F570" s="83" t="s">
        <v>53</v>
      </c>
      <c r="G570" s="83" t="s">
        <v>54</v>
      </c>
    </row>
    <row r="571" spans="1:7" hidden="1" outlineLevel="2">
      <c r="A571" s="83">
        <v>6147856</v>
      </c>
      <c r="B571" s="83">
        <v>6147856</v>
      </c>
      <c r="C571" s="83">
        <v>36000</v>
      </c>
      <c r="D571" s="83" t="s">
        <v>172</v>
      </c>
      <c r="E571" s="83" t="s">
        <v>173</v>
      </c>
      <c r="F571" s="83" t="s">
        <v>53</v>
      </c>
      <c r="G571" s="83" t="s">
        <v>54</v>
      </c>
    </row>
    <row r="572" spans="1:7" hidden="1" outlineLevel="2">
      <c r="A572" s="83">
        <v>6147858</v>
      </c>
      <c r="B572" s="83">
        <v>6147858</v>
      </c>
      <c r="C572" s="83">
        <v>36000</v>
      </c>
      <c r="D572" s="83" t="s">
        <v>192</v>
      </c>
      <c r="E572" s="83" t="s">
        <v>193</v>
      </c>
      <c r="F572" s="83" t="s">
        <v>53</v>
      </c>
      <c r="G572" s="83" t="s">
        <v>54</v>
      </c>
    </row>
    <row r="573" spans="1:7" hidden="1" outlineLevel="2">
      <c r="A573" s="83">
        <v>6147867</v>
      </c>
      <c r="B573" s="83">
        <v>6147867</v>
      </c>
      <c r="C573" s="83">
        <v>36000</v>
      </c>
      <c r="D573" s="83" t="s">
        <v>201</v>
      </c>
      <c r="E573" s="83" t="s">
        <v>202</v>
      </c>
      <c r="F573" s="83" t="s">
        <v>53</v>
      </c>
      <c r="G573" s="83" t="s">
        <v>54</v>
      </c>
    </row>
    <row r="574" spans="1:7" hidden="1" outlineLevel="2">
      <c r="A574" s="83">
        <v>6147871</v>
      </c>
      <c r="B574" s="83">
        <v>6147871</v>
      </c>
      <c r="C574" s="83">
        <v>36000</v>
      </c>
      <c r="D574" s="83" t="s">
        <v>212</v>
      </c>
      <c r="E574" s="83" t="s">
        <v>213</v>
      </c>
      <c r="F574" s="83" t="s">
        <v>53</v>
      </c>
      <c r="G574" s="83" t="s">
        <v>176</v>
      </c>
    </row>
    <row r="575" spans="1:7" hidden="1" outlineLevel="2">
      <c r="A575" s="83">
        <v>6238130</v>
      </c>
      <c r="B575" s="83">
        <v>6238130</v>
      </c>
      <c r="C575" s="83">
        <v>36000</v>
      </c>
      <c r="D575" s="83" t="s">
        <v>221</v>
      </c>
      <c r="E575" s="83" t="s">
        <v>222</v>
      </c>
      <c r="F575" s="83" t="s">
        <v>53</v>
      </c>
      <c r="G575" s="83" t="s">
        <v>54</v>
      </c>
    </row>
    <row r="576" spans="1:7" hidden="1" outlineLevel="2">
      <c r="A576" s="83">
        <v>6127789</v>
      </c>
      <c r="B576" s="83">
        <v>6127789</v>
      </c>
      <c r="C576" s="83">
        <v>36000</v>
      </c>
      <c r="D576" s="83" t="s">
        <v>232</v>
      </c>
      <c r="E576" s="83" t="s">
        <v>109</v>
      </c>
      <c r="F576" s="83" t="s">
        <v>53</v>
      </c>
      <c r="G576" s="83" t="s">
        <v>54</v>
      </c>
    </row>
    <row r="577" spans="1:7" hidden="1" outlineLevel="2">
      <c r="A577" s="83">
        <v>6147909</v>
      </c>
      <c r="B577" s="83">
        <v>6147909</v>
      </c>
      <c r="C577" s="83">
        <v>36000</v>
      </c>
      <c r="D577" s="83" t="s">
        <v>268</v>
      </c>
      <c r="E577" s="83" t="s">
        <v>269</v>
      </c>
      <c r="F577" s="83" t="s">
        <v>53</v>
      </c>
      <c r="G577" s="83" t="s">
        <v>54</v>
      </c>
    </row>
    <row r="578" spans="1:7" hidden="1" outlineLevel="2">
      <c r="A578" s="83">
        <v>6238156</v>
      </c>
      <c r="B578" s="83">
        <v>6238156</v>
      </c>
      <c r="C578" s="83">
        <v>36000</v>
      </c>
      <c r="D578" s="83" t="s">
        <v>283</v>
      </c>
      <c r="E578" s="83" t="s">
        <v>284</v>
      </c>
      <c r="F578" s="83" t="s">
        <v>53</v>
      </c>
      <c r="G578" s="83" t="s">
        <v>54</v>
      </c>
    </row>
    <row r="579" spans="1:7" hidden="1" outlineLevel="2">
      <c r="A579" s="83">
        <v>102010</v>
      </c>
      <c r="B579" s="83">
        <v>6057496</v>
      </c>
      <c r="C579" s="83">
        <v>36000</v>
      </c>
      <c r="D579" s="83" t="s">
        <v>287</v>
      </c>
      <c r="E579" s="83" t="s">
        <v>288</v>
      </c>
      <c r="F579" s="83" t="s">
        <v>53</v>
      </c>
      <c r="G579" s="83" t="s">
        <v>54</v>
      </c>
    </row>
    <row r="580" spans="1:7" hidden="1" outlineLevel="2">
      <c r="A580" s="83">
        <v>6147913</v>
      </c>
      <c r="B580" s="83">
        <v>6147913</v>
      </c>
      <c r="C580" s="83">
        <v>36000</v>
      </c>
      <c r="D580" s="83" t="s">
        <v>300</v>
      </c>
      <c r="E580" s="83" t="s">
        <v>301</v>
      </c>
      <c r="F580" s="83" t="s">
        <v>53</v>
      </c>
      <c r="G580" s="83" t="s">
        <v>120</v>
      </c>
    </row>
    <row r="581" spans="1:7" hidden="1" outlineLevel="2">
      <c r="A581" s="83">
        <v>6147922</v>
      </c>
      <c r="B581" s="83">
        <v>6147922</v>
      </c>
      <c r="C581" s="83">
        <v>36000</v>
      </c>
      <c r="D581" s="83" t="s">
        <v>312</v>
      </c>
      <c r="E581" s="83" t="s">
        <v>308</v>
      </c>
      <c r="F581" s="83" t="s">
        <v>53</v>
      </c>
      <c r="G581" s="83" t="s">
        <v>54</v>
      </c>
    </row>
    <row r="582" spans="1:7" hidden="1" outlineLevel="2">
      <c r="A582" s="83">
        <v>6238131</v>
      </c>
      <c r="B582" s="83">
        <v>6238131</v>
      </c>
      <c r="C582" s="83">
        <v>36000</v>
      </c>
      <c r="D582" s="83" t="s">
        <v>313</v>
      </c>
      <c r="E582" s="83" t="s">
        <v>314</v>
      </c>
      <c r="F582" s="83" t="s">
        <v>53</v>
      </c>
      <c r="G582" s="83" t="s">
        <v>54</v>
      </c>
    </row>
    <row r="583" spans="1:7" hidden="1" outlineLevel="2">
      <c r="A583" s="83">
        <v>6238151</v>
      </c>
      <c r="B583" s="83">
        <v>6238151</v>
      </c>
      <c r="C583" s="83">
        <v>36000</v>
      </c>
      <c r="D583" s="83" t="s">
        <v>344</v>
      </c>
      <c r="E583" s="83" t="s">
        <v>345</v>
      </c>
      <c r="F583" s="83" t="s">
        <v>53</v>
      </c>
      <c r="G583" s="83" t="s">
        <v>54</v>
      </c>
    </row>
    <row r="584" spans="1:7" hidden="1" outlineLevel="2">
      <c r="A584" s="83">
        <v>6147562</v>
      </c>
      <c r="B584" s="83">
        <v>6147562</v>
      </c>
      <c r="C584" s="83">
        <v>36000</v>
      </c>
      <c r="D584" s="83" t="s">
        <v>375</v>
      </c>
      <c r="E584" s="83" t="s">
        <v>69</v>
      </c>
      <c r="F584" s="83" t="s">
        <v>53</v>
      </c>
      <c r="G584" s="83" t="s">
        <v>54</v>
      </c>
    </row>
    <row r="585" spans="1:7" hidden="1" outlineLevel="2">
      <c r="A585" s="83">
        <v>6147953</v>
      </c>
      <c r="B585" s="83">
        <v>6147953</v>
      </c>
      <c r="C585" s="83">
        <v>36000</v>
      </c>
      <c r="D585" s="83" t="s">
        <v>388</v>
      </c>
      <c r="E585" s="83" t="s">
        <v>389</v>
      </c>
      <c r="F585" s="83" t="s">
        <v>53</v>
      </c>
      <c r="G585" s="83" t="s">
        <v>176</v>
      </c>
    </row>
    <row r="586" spans="1:7" hidden="1" outlineLevel="2">
      <c r="A586" s="83">
        <v>6147966</v>
      </c>
      <c r="B586" s="83">
        <v>6147966</v>
      </c>
      <c r="C586" s="83">
        <v>36000</v>
      </c>
      <c r="D586" s="83" t="s">
        <v>407</v>
      </c>
      <c r="E586" s="83" t="s">
        <v>408</v>
      </c>
      <c r="F586" s="83" t="s">
        <v>53</v>
      </c>
      <c r="G586" s="83" t="s">
        <v>54</v>
      </c>
    </row>
    <row r="587" spans="1:7" hidden="1" outlineLevel="2">
      <c r="A587" s="83">
        <v>6129907</v>
      </c>
      <c r="B587" s="83">
        <v>6129907</v>
      </c>
      <c r="C587" s="83">
        <v>36000</v>
      </c>
      <c r="D587" s="83" t="s">
        <v>452</v>
      </c>
      <c r="E587" s="83" t="s">
        <v>453</v>
      </c>
      <c r="F587" s="83" t="s">
        <v>53</v>
      </c>
      <c r="G587" s="83" t="s">
        <v>54</v>
      </c>
    </row>
    <row r="588" spans="1:7" hidden="1" outlineLevel="2">
      <c r="A588" s="83">
        <v>6126818</v>
      </c>
      <c r="B588" s="83">
        <v>6126818</v>
      </c>
      <c r="C588" s="83">
        <v>36000</v>
      </c>
      <c r="D588" s="83" t="s">
        <v>458</v>
      </c>
      <c r="E588" s="83" t="s">
        <v>459</v>
      </c>
      <c r="F588" s="83" t="s">
        <v>53</v>
      </c>
      <c r="G588" s="83" t="s">
        <v>54</v>
      </c>
    </row>
    <row r="589" spans="1:7" hidden="1" outlineLevel="2">
      <c r="A589" s="83">
        <v>6239978</v>
      </c>
      <c r="B589" s="83">
        <v>6239978</v>
      </c>
      <c r="C589" s="83">
        <v>36000</v>
      </c>
      <c r="D589" s="83" t="s">
        <v>464</v>
      </c>
      <c r="E589" s="83" t="s">
        <v>465</v>
      </c>
      <c r="F589" s="83" t="s">
        <v>53</v>
      </c>
      <c r="G589" s="83" t="s">
        <v>54</v>
      </c>
    </row>
    <row r="590" spans="1:7" hidden="1" outlineLevel="2">
      <c r="A590" s="83">
        <v>6148051</v>
      </c>
      <c r="B590" s="83">
        <v>6148051</v>
      </c>
      <c r="C590" s="83">
        <v>36000</v>
      </c>
      <c r="D590" s="83" t="s">
        <v>469</v>
      </c>
      <c r="E590" s="83" t="s">
        <v>470</v>
      </c>
      <c r="F590" s="83" t="s">
        <v>53</v>
      </c>
      <c r="G590" s="83" t="s">
        <v>238</v>
      </c>
    </row>
    <row r="591" spans="1:7" hidden="1" outlineLevel="2">
      <c r="A591" s="83">
        <v>6122132</v>
      </c>
      <c r="B591" s="83">
        <v>6122132</v>
      </c>
      <c r="C591" s="83">
        <v>36000</v>
      </c>
      <c r="D591" s="83" t="s">
        <v>494</v>
      </c>
      <c r="E591" s="83" t="s">
        <v>226</v>
      </c>
      <c r="F591" s="83" t="s">
        <v>53</v>
      </c>
      <c r="G591" s="83" t="s">
        <v>54</v>
      </c>
    </row>
    <row r="592" spans="1:7" hidden="1" outlineLevel="2">
      <c r="A592" s="83">
        <v>6057942</v>
      </c>
      <c r="B592" s="83">
        <v>6057942</v>
      </c>
      <c r="C592" s="83">
        <v>36000</v>
      </c>
      <c r="D592" s="83" t="s">
        <v>505</v>
      </c>
      <c r="E592" s="83" t="s">
        <v>506</v>
      </c>
      <c r="F592" s="83" t="s">
        <v>53</v>
      </c>
      <c r="G592" s="83" t="s">
        <v>54</v>
      </c>
    </row>
    <row r="593" spans="1:7" hidden="1" outlineLevel="2">
      <c r="A593" s="83">
        <v>6238256</v>
      </c>
      <c r="B593" s="83">
        <v>6238256</v>
      </c>
      <c r="C593" s="83">
        <v>36000</v>
      </c>
      <c r="D593" s="83" t="s">
        <v>521</v>
      </c>
      <c r="E593" s="83" t="s">
        <v>522</v>
      </c>
      <c r="F593" s="83" t="s">
        <v>53</v>
      </c>
      <c r="G593" s="83" t="s">
        <v>54</v>
      </c>
    </row>
    <row r="594" spans="1:7" hidden="1" outlineLevel="2">
      <c r="A594" s="83">
        <v>102491</v>
      </c>
      <c r="B594" s="83">
        <v>6080340</v>
      </c>
      <c r="C594" s="83">
        <v>36000</v>
      </c>
      <c r="D594" s="83" t="s">
        <v>540</v>
      </c>
      <c r="E594" s="83" t="s">
        <v>541</v>
      </c>
      <c r="F594" s="83" t="s">
        <v>53</v>
      </c>
      <c r="G594" s="83" t="s">
        <v>46</v>
      </c>
    </row>
    <row r="595" spans="1:7" hidden="1" outlineLevel="2">
      <c r="A595" s="83">
        <v>101620</v>
      </c>
      <c r="B595" s="83">
        <v>3600546</v>
      </c>
      <c r="C595" s="83">
        <v>36000</v>
      </c>
      <c r="D595" s="83" t="s">
        <v>552</v>
      </c>
      <c r="E595" s="83" t="s">
        <v>553</v>
      </c>
      <c r="F595" s="83" t="s">
        <v>53</v>
      </c>
      <c r="G595" s="83" t="s">
        <v>46</v>
      </c>
    </row>
    <row r="596" spans="1:7" hidden="1" outlineLevel="2">
      <c r="A596" s="83">
        <v>102089</v>
      </c>
      <c r="B596" s="83">
        <v>6057799</v>
      </c>
      <c r="C596" s="83">
        <v>36000</v>
      </c>
      <c r="D596" s="83" t="s">
        <v>573</v>
      </c>
      <c r="E596" s="83" t="s">
        <v>103</v>
      </c>
      <c r="F596" s="83" t="s">
        <v>53</v>
      </c>
      <c r="G596" s="83" t="s">
        <v>54</v>
      </c>
    </row>
    <row r="597" spans="1:7" hidden="1" outlineLevel="2">
      <c r="A597" s="83">
        <v>6148082</v>
      </c>
      <c r="B597" s="83">
        <v>6148082</v>
      </c>
      <c r="C597" s="83">
        <v>36000</v>
      </c>
      <c r="D597" s="83" t="s">
        <v>576</v>
      </c>
      <c r="E597" s="83" t="s">
        <v>137</v>
      </c>
      <c r="F597" s="83" t="s">
        <v>53</v>
      </c>
      <c r="G597" s="83" t="s">
        <v>54</v>
      </c>
    </row>
    <row r="598" spans="1:7" hidden="1" outlineLevel="2">
      <c r="A598" s="83">
        <v>6128901</v>
      </c>
      <c r="B598" s="83">
        <v>6128901</v>
      </c>
      <c r="C598" s="83">
        <v>36000</v>
      </c>
      <c r="D598" s="83" t="s">
        <v>592</v>
      </c>
      <c r="E598" s="83" t="s">
        <v>593</v>
      </c>
      <c r="F598" s="83" t="s">
        <v>53</v>
      </c>
      <c r="G598" s="83" t="s">
        <v>54</v>
      </c>
    </row>
    <row r="599" spans="1:7" hidden="1" outlineLevel="2">
      <c r="A599" s="83">
        <v>6238941</v>
      </c>
      <c r="B599" s="83">
        <v>6238941</v>
      </c>
      <c r="C599" s="83">
        <v>36000</v>
      </c>
      <c r="D599" s="83" t="s">
        <v>597</v>
      </c>
      <c r="E599" s="83" t="s">
        <v>598</v>
      </c>
      <c r="F599" s="83" t="s">
        <v>53</v>
      </c>
      <c r="G599" s="83" t="s">
        <v>54</v>
      </c>
    </row>
    <row r="600" spans="1:7" hidden="1" outlineLevel="2">
      <c r="A600" s="83">
        <v>6147558</v>
      </c>
      <c r="B600" s="83">
        <v>6147558</v>
      </c>
      <c r="C600" s="83">
        <v>36000</v>
      </c>
      <c r="D600" s="83" t="s">
        <v>605</v>
      </c>
      <c r="E600" s="83" t="s">
        <v>171</v>
      </c>
      <c r="F600" s="83" t="s">
        <v>53</v>
      </c>
      <c r="G600" s="83" t="s">
        <v>54</v>
      </c>
    </row>
    <row r="601" spans="1:7" hidden="1" outlineLevel="2">
      <c r="A601" s="83">
        <v>102208</v>
      </c>
      <c r="B601" s="83">
        <v>6057912</v>
      </c>
      <c r="C601" s="83">
        <v>36000</v>
      </c>
      <c r="D601" s="83" t="s">
        <v>613</v>
      </c>
      <c r="E601" s="83" t="s">
        <v>614</v>
      </c>
      <c r="F601" s="83" t="s">
        <v>53</v>
      </c>
      <c r="G601" s="83" t="s">
        <v>46</v>
      </c>
    </row>
    <row r="602" spans="1:7" hidden="1" outlineLevel="2">
      <c r="A602" s="83">
        <v>6148149</v>
      </c>
      <c r="B602" s="83">
        <v>6148149</v>
      </c>
      <c r="C602" s="83">
        <v>36000</v>
      </c>
      <c r="D602" s="83" t="s">
        <v>659</v>
      </c>
      <c r="E602" s="83" t="s">
        <v>660</v>
      </c>
      <c r="F602" s="83" t="s">
        <v>53</v>
      </c>
      <c r="G602" s="83" t="s">
        <v>176</v>
      </c>
    </row>
    <row r="603" spans="1:7" hidden="1" outlineLevel="2">
      <c r="A603" s="83">
        <v>6128929</v>
      </c>
      <c r="B603" s="83">
        <v>6128929</v>
      </c>
      <c r="C603" s="83">
        <v>36000</v>
      </c>
      <c r="D603" s="83" t="s">
        <v>668</v>
      </c>
      <c r="E603" s="83" t="s">
        <v>669</v>
      </c>
      <c r="F603" s="83" t="s">
        <v>53</v>
      </c>
      <c r="G603" s="83" t="s">
        <v>176</v>
      </c>
    </row>
    <row r="604" spans="1:7" hidden="1" outlineLevel="2">
      <c r="A604" s="83">
        <v>6126658</v>
      </c>
      <c r="B604" s="83">
        <v>6126658</v>
      </c>
      <c r="C604" s="83">
        <v>36000</v>
      </c>
      <c r="D604" s="83" t="s">
        <v>677</v>
      </c>
      <c r="E604" s="83" t="s">
        <v>678</v>
      </c>
      <c r="F604" s="83" t="s">
        <v>53</v>
      </c>
      <c r="G604" s="83" t="s">
        <v>54</v>
      </c>
    </row>
    <row r="605" spans="1:7" hidden="1" outlineLevel="2">
      <c r="A605" s="83">
        <v>6126659</v>
      </c>
      <c r="B605" s="83">
        <v>6126659</v>
      </c>
      <c r="C605" s="83">
        <v>36000</v>
      </c>
      <c r="D605" s="83" t="s">
        <v>702</v>
      </c>
      <c r="E605" s="83" t="s">
        <v>703</v>
      </c>
      <c r="F605" s="83" t="s">
        <v>53</v>
      </c>
      <c r="G605" s="83" t="s">
        <v>54</v>
      </c>
    </row>
    <row r="606" spans="1:7" hidden="1" outlineLevel="2">
      <c r="A606" s="83">
        <v>6128937</v>
      </c>
      <c r="B606" s="83">
        <v>6128937</v>
      </c>
      <c r="C606" s="83">
        <v>36000</v>
      </c>
      <c r="D606" s="83" t="s">
        <v>711</v>
      </c>
      <c r="E606" s="83" t="s">
        <v>712</v>
      </c>
      <c r="F606" s="83" t="s">
        <v>53</v>
      </c>
      <c r="G606" s="83" t="s">
        <v>54</v>
      </c>
    </row>
    <row r="607" spans="1:7" hidden="1" outlineLevel="2">
      <c r="A607" s="83">
        <v>6112984</v>
      </c>
      <c r="B607" s="83">
        <v>6112984</v>
      </c>
      <c r="C607" s="83">
        <v>36000</v>
      </c>
      <c r="D607" s="83" t="s">
        <v>731</v>
      </c>
      <c r="E607" s="83" t="s">
        <v>732</v>
      </c>
      <c r="F607" s="83" t="s">
        <v>53</v>
      </c>
      <c r="G607" s="83" t="s">
        <v>120</v>
      </c>
    </row>
    <row r="608" spans="1:7" hidden="1" outlineLevel="2">
      <c r="A608" s="83">
        <v>6147755</v>
      </c>
      <c r="B608" s="83">
        <v>6147755</v>
      </c>
      <c r="C608" s="83">
        <v>36000</v>
      </c>
      <c r="D608" s="83" t="s">
        <v>747</v>
      </c>
      <c r="E608" s="83" t="s">
        <v>748</v>
      </c>
      <c r="F608" s="83" t="s">
        <v>53</v>
      </c>
      <c r="G608" s="83" t="s">
        <v>54</v>
      </c>
    </row>
    <row r="609" spans="1:7" hidden="1" outlineLevel="2">
      <c r="A609" s="83">
        <v>102541</v>
      </c>
      <c r="B609" s="83">
        <v>6085899</v>
      </c>
      <c r="C609" s="83">
        <v>36000</v>
      </c>
      <c r="D609" s="83" t="s">
        <v>751</v>
      </c>
      <c r="E609" s="83" t="s">
        <v>752</v>
      </c>
      <c r="F609" s="83" t="s">
        <v>53</v>
      </c>
      <c r="G609" s="83" t="s">
        <v>54</v>
      </c>
    </row>
    <row r="610" spans="1:7" hidden="1" outlineLevel="2">
      <c r="A610" s="83">
        <v>6147766</v>
      </c>
      <c r="B610" s="83">
        <v>6147766</v>
      </c>
      <c r="C610" s="83">
        <v>36000</v>
      </c>
      <c r="D610" s="83" t="s">
        <v>755</v>
      </c>
      <c r="E610" s="83" t="s">
        <v>128</v>
      </c>
      <c r="F610" s="83" t="s">
        <v>53</v>
      </c>
      <c r="G610" s="83" t="s">
        <v>54</v>
      </c>
    </row>
    <row r="611" spans="1:7" hidden="1" outlineLevel="2">
      <c r="A611" s="83">
        <v>6147805</v>
      </c>
      <c r="B611" s="83">
        <v>6147805</v>
      </c>
      <c r="C611" s="83">
        <v>36000</v>
      </c>
      <c r="D611" s="83" t="s">
        <v>762</v>
      </c>
      <c r="E611" s="83" t="s">
        <v>763</v>
      </c>
      <c r="F611" s="83" t="s">
        <v>53</v>
      </c>
      <c r="G611" s="83" t="s">
        <v>54</v>
      </c>
    </row>
    <row r="612" spans="1:7" hidden="1" outlineLevel="2">
      <c r="A612" s="83">
        <v>6147807</v>
      </c>
      <c r="B612" s="83">
        <v>6147807</v>
      </c>
      <c r="C612" s="83">
        <v>36000</v>
      </c>
      <c r="D612" s="83" t="s">
        <v>765</v>
      </c>
      <c r="E612" s="83" t="s">
        <v>766</v>
      </c>
      <c r="F612" s="83" t="s">
        <v>53</v>
      </c>
      <c r="G612" s="83" t="s">
        <v>54</v>
      </c>
    </row>
    <row r="613" spans="1:7" hidden="1" outlineLevel="2">
      <c r="A613" s="83">
        <v>6128986</v>
      </c>
      <c r="B613" s="83">
        <v>6128986</v>
      </c>
      <c r="C613" s="83">
        <v>36000</v>
      </c>
      <c r="D613" s="83" t="s">
        <v>769</v>
      </c>
      <c r="E613" s="83" t="s">
        <v>770</v>
      </c>
      <c r="F613" s="83" t="s">
        <v>53</v>
      </c>
      <c r="G613" s="83" t="s">
        <v>54</v>
      </c>
    </row>
    <row r="614" spans="1:7" hidden="1" outlineLevel="2">
      <c r="A614" s="83">
        <v>6147851</v>
      </c>
      <c r="B614" s="83">
        <v>6147851</v>
      </c>
      <c r="C614" s="83">
        <v>36000</v>
      </c>
      <c r="D614" s="83" t="s">
        <v>809</v>
      </c>
      <c r="E614" s="83" t="s">
        <v>810</v>
      </c>
      <c r="F614" s="83" t="s">
        <v>53</v>
      </c>
      <c r="G614" s="83" t="s">
        <v>54</v>
      </c>
    </row>
    <row r="615" spans="1:7" hidden="1" outlineLevel="2">
      <c r="A615" s="83">
        <v>6238136</v>
      </c>
      <c r="B615" s="83">
        <v>6238136</v>
      </c>
      <c r="C615" s="83">
        <v>36000</v>
      </c>
      <c r="D615" s="83" t="s">
        <v>824</v>
      </c>
      <c r="E615" s="83" t="s">
        <v>825</v>
      </c>
      <c r="F615" s="83" t="s">
        <v>53</v>
      </c>
      <c r="G615" s="83" t="s">
        <v>54</v>
      </c>
    </row>
    <row r="616" spans="1:7" hidden="1" outlineLevel="2">
      <c r="A616" s="83">
        <v>6120080</v>
      </c>
      <c r="B616" s="83">
        <v>6120080</v>
      </c>
      <c r="C616" s="83">
        <v>36000</v>
      </c>
      <c r="D616" s="83" t="s">
        <v>834</v>
      </c>
      <c r="E616" s="83" t="s">
        <v>835</v>
      </c>
      <c r="F616" s="83" t="s">
        <v>53</v>
      </c>
      <c r="G616" s="83" t="s">
        <v>54</v>
      </c>
    </row>
    <row r="617" spans="1:7" hidden="1" outlineLevel="2">
      <c r="A617" s="83">
        <v>6147864</v>
      </c>
      <c r="B617" s="83">
        <v>6147864</v>
      </c>
      <c r="C617" s="83">
        <v>36000</v>
      </c>
      <c r="D617" s="83" t="s">
        <v>839</v>
      </c>
      <c r="E617" s="83" t="s">
        <v>840</v>
      </c>
      <c r="F617" s="83" t="s">
        <v>53</v>
      </c>
      <c r="G617" s="83" t="s">
        <v>54</v>
      </c>
    </row>
    <row r="618" spans="1:7" hidden="1" outlineLevel="2">
      <c r="A618" s="83">
        <v>6147868</v>
      </c>
      <c r="B618" s="83">
        <v>6147868</v>
      </c>
      <c r="C618" s="83">
        <v>36000</v>
      </c>
      <c r="D618" s="83" t="s">
        <v>845</v>
      </c>
      <c r="E618" s="83" t="s">
        <v>846</v>
      </c>
      <c r="F618" s="83" t="s">
        <v>53</v>
      </c>
      <c r="G618" s="83" t="s">
        <v>54</v>
      </c>
    </row>
    <row r="619" spans="1:7" hidden="1" outlineLevel="2">
      <c r="A619" s="83">
        <v>6159482</v>
      </c>
      <c r="B619" s="83">
        <v>6159482</v>
      </c>
      <c r="C619" s="83">
        <v>36000</v>
      </c>
      <c r="D619" s="83" t="s">
        <v>847</v>
      </c>
      <c r="E619" s="83" t="s">
        <v>480</v>
      </c>
      <c r="F619" s="83" t="s">
        <v>53</v>
      </c>
      <c r="G619" s="83" t="s">
        <v>54</v>
      </c>
    </row>
    <row r="620" spans="1:7" hidden="1" outlineLevel="2">
      <c r="A620" s="83">
        <v>6240016</v>
      </c>
      <c r="B620" s="83">
        <v>6240016</v>
      </c>
      <c r="C620" s="83">
        <v>36000</v>
      </c>
      <c r="D620" s="83" t="s">
        <v>853</v>
      </c>
      <c r="E620" s="83" t="s">
        <v>854</v>
      </c>
      <c r="F620" s="83" t="s">
        <v>53</v>
      </c>
      <c r="G620" s="83" t="s">
        <v>54</v>
      </c>
    </row>
    <row r="621" spans="1:7" hidden="1" outlineLevel="2">
      <c r="A621" s="83">
        <v>102061</v>
      </c>
      <c r="B621" s="83">
        <v>6057524</v>
      </c>
      <c r="C621" s="83">
        <v>36000</v>
      </c>
      <c r="D621" s="83" t="s">
        <v>855</v>
      </c>
      <c r="E621" s="83" t="s">
        <v>856</v>
      </c>
      <c r="F621" s="83" t="s">
        <v>53</v>
      </c>
      <c r="G621" s="83" t="s">
        <v>54</v>
      </c>
    </row>
    <row r="622" spans="1:7" hidden="1" outlineLevel="2">
      <c r="A622" s="83">
        <v>6155739</v>
      </c>
      <c r="B622" s="83">
        <v>6155739</v>
      </c>
      <c r="C622" s="83">
        <v>36000</v>
      </c>
      <c r="D622" s="83" t="s">
        <v>857</v>
      </c>
      <c r="E622" s="83" t="s">
        <v>858</v>
      </c>
      <c r="F622" s="83" t="s">
        <v>53</v>
      </c>
      <c r="G622" s="83" t="s">
        <v>54</v>
      </c>
    </row>
    <row r="623" spans="1:7" hidden="1" outlineLevel="2">
      <c r="A623" s="83">
        <v>6239232</v>
      </c>
      <c r="B623" s="83">
        <v>6239232</v>
      </c>
      <c r="C623" s="83">
        <v>36000</v>
      </c>
      <c r="D623" s="83" t="s">
        <v>859</v>
      </c>
      <c r="E623" s="83" t="s">
        <v>860</v>
      </c>
      <c r="F623" s="83" t="s">
        <v>53</v>
      </c>
      <c r="G623" s="83" t="s">
        <v>54</v>
      </c>
    </row>
    <row r="624" spans="1:7" hidden="1" outlineLevel="2">
      <c r="A624" s="83">
        <v>6240036</v>
      </c>
      <c r="B624" s="83">
        <v>6240036</v>
      </c>
      <c r="C624" s="83">
        <v>36000</v>
      </c>
      <c r="D624" s="83" t="s">
        <v>872</v>
      </c>
      <c r="E624" s="83" t="s">
        <v>873</v>
      </c>
      <c r="F624" s="83" t="s">
        <v>53</v>
      </c>
      <c r="G624" s="83" t="s">
        <v>54</v>
      </c>
    </row>
    <row r="625" spans="1:7" hidden="1" outlineLevel="2">
      <c r="A625" s="83">
        <v>6239976</v>
      </c>
      <c r="B625" s="83">
        <v>6239976</v>
      </c>
      <c r="C625" s="83">
        <v>36000</v>
      </c>
      <c r="D625" s="83" t="s">
        <v>876</v>
      </c>
      <c r="E625" s="83" t="s">
        <v>877</v>
      </c>
      <c r="F625" s="83" t="s">
        <v>53</v>
      </c>
      <c r="G625" s="83" t="s">
        <v>54</v>
      </c>
    </row>
    <row r="626" spans="1:7" hidden="1" outlineLevel="2">
      <c r="A626" s="83">
        <v>6147942</v>
      </c>
      <c r="B626" s="83">
        <v>6147942</v>
      </c>
      <c r="C626" s="83">
        <v>36000</v>
      </c>
      <c r="D626" s="83" t="s">
        <v>880</v>
      </c>
      <c r="E626" s="83" t="s">
        <v>621</v>
      </c>
      <c r="F626" s="83" t="s">
        <v>53</v>
      </c>
      <c r="G626" s="83" t="s">
        <v>54</v>
      </c>
    </row>
    <row r="627" spans="1:7" hidden="1" outlineLevel="2">
      <c r="A627" s="83">
        <v>6126059</v>
      </c>
      <c r="B627" s="83">
        <v>6126059</v>
      </c>
      <c r="C627" s="83">
        <v>36000</v>
      </c>
      <c r="D627" s="83" t="s">
        <v>888</v>
      </c>
      <c r="E627" s="83" t="s">
        <v>889</v>
      </c>
      <c r="F627" s="83" t="s">
        <v>53</v>
      </c>
      <c r="G627" s="83" t="s">
        <v>120</v>
      </c>
    </row>
    <row r="628" spans="1:7" hidden="1" outlineLevel="2">
      <c r="A628" s="83">
        <v>6147951</v>
      </c>
      <c r="B628" s="83">
        <v>6147951</v>
      </c>
      <c r="C628" s="83">
        <v>36000</v>
      </c>
      <c r="D628" s="83" t="s">
        <v>941</v>
      </c>
      <c r="E628" s="83" t="s">
        <v>109</v>
      </c>
      <c r="F628" s="83" t="s">
        <v>53</v>
      </c>
      <c r="G628" s="83" t="s">
        <v>54</v>
      </c>
    </row>
    <row r="629" spans="1:7" hidden="1" outlineLevel="2">
      <c r="A629" s="83">
        <v>6147958</v>
      </c>
      <c r="B629" s="83">
        <v>6147958</v>
      </c>
      <c r="C629" s="83">
        <v>36000</v>
      </c>
      <c r="D629" s="83" t="s">
        <v>944</v>
      </c>
      <c r="E629" s="83" t="s">
        <v>945</v>
      </c>
      <c r="F629" s="83" t="s">
        <v>53</v>
      </c>
      <c r="G629" s="83" t="s">
        <v>54</v>
      </c>
    </row>
    <row r="630" spans="1:7" hidden="1" outlineLevel="2">
      <c r="A630" s="83">
        <v>6124127</v>
      </c>
      <c r="B630" s="83">
        <v>6124127</v>
      </c>
      <c r="C630" s="83">
        <v>36000</v>
      </c>
      <c r="D630" s="83" t="s">
        <v>950</v>
      </c>
      <c r="E630" s="83" t="s">
        <v>827</v>
      </c>
      <c r="F630" s="83" t="s">
        <v>53</v>
      </c>
      <c r="G630" s="83" t="s">
        <v>54</v>
      </c>
    </row>
    <row r="631" spans="1:7" hidden="1" outlineLevel="2">
      <c r="A631" s="83">
        <v>6148117</v>
      </c>
      <c r="B631" s="83">
        <v>6148117</v>
      </c>
      <c r="C631" s="83">
        <v>36000</v>
      </c>
      <c r="D631" s="83" t="s">
        <v>1003</v>
      </c>
      <c r="E631" s="83" t="s">
        <v>330</v>
      </c>
      <c r="F631" s="83" t="s">
        <v>53</v>
      </c>
      <c r="G631" s="83" t="s">
        <v>54</v>
      </c>
    </row>
    <row r="632" spans="1:7" hidden="1" outlineLevel="2">
      <c r="A632" s="83">
        <v>102524</v>
      </c>
      <c r="B632" s="83">
        <v>6082513</v>
      </c>
      <c r="C632" s="83">
        <v>36000</v>
      </c>
      <c r="D632" s="83" t="s">
        <v>1022</v>
      </c>
      <c r="E632" s="83" t="s">
        <v>1023</v>
      </c>
      <c r="F632" s="83" t="s">
        <v>53</v>
      </c>
      <c r="G632" s="83" t="s">
        <v>238</v>
      </c>
    </row>
    <row r="633" spans="1:7" hidden="1" outlineLevel="2">
      <c r="A633" s="83">
        <v>6148163</v>
      </c>
      <c r="B633" s="83">
        <v>6148163</v>
      </c>
      <c r="C633" s="83">
        <v>36000</v>
      </c>
      <c r="D633" s="83" t="s">
        <v>1051</v>
      </c>
      <c r="E633" s="83" t="s">
        <v>1052</v>
      </c>
      <c r="F633" s="83" t="s">
        <v>53</v>
      </c>
      <c r="G633" s="83" t="s">
        <v>54</v>
      </c>
    </row>
    <row r="634" spans="1:7" hidden="1" outlineLevel="2">
      <c r="A634" s="83">
        <v>6128497</v>
      </c>
      <c r="B634" s="83">
        <v>6128497</v>
      </c>
      <c r="C634" s="83">
        <v>36000</v>
      </c>
      <c r="D634" s="83" t="s">
        <v>1065</v>
      </c>
      <c r="E634" s="83" t="s">
        <v>1066</v>
      </c>
      <c r="F634" s="83" t="s">
        <v>53</v>
      </c>
      <c r="G634" s="83" t="s">
        <v>120</v>
      </c>
    </row>
    <row r="635" spans="1:7" hidden="1" outlineLevel="2">
      <c r="A635" s="83">
        <v>6148169</v>
      </c>
      <c r="B635" s="83">
        <v>6148169</v>
      </c>
      <c r="C635" s="83">
        <v>36000</v>
      </c>
      <c r="D635" s="83" t="s">
        <v>1077</v>
      </c>
      <c r="E635" s="83" t="s">
        <v>1078</v>
      </c>
      <c r="F635" s="83" t="s">
        <v>53</v>
      </c>
      <c r="G635" s="83" t="s">
        <v>54</v>
      </c>
    </row>
    <row r="636" spans="1:7" hidden="1" outlineLevel="2">
      <c r="A636" s="83">
        <v>6128919</v>
      </c>
      <c r="B636" s="83">
        <v>6128919</v>
      </c>
      <c r="C636" s="83">
        <v>36000</v>
      </c>
      <c r="D636" s="83" t="s">
        <v>1080</v>
      </c>
      <c r="E636" s="83" t="s">
        <v>1081</v>
      </c>
      <c r="F636" s="83" t="s">
        <v>53</v>
      </c>
      <c r="G636" s="83" t="s">
        <v>176</v>
      </c>
    </row>
    <row r="637" spans="1:7" hidden="1" outlineLevel="2">
      <c r="A637" s="83">
        <v>6128936</v>
      </c>
      <c r="B637" s="83">
        <v>6128936</v>
      </c>
      <c r="C637" s="83">
        <v>36000</v>
      </c>
      <c r="D637" s="83" t="s">
        <v>1104</v>
      </c>
      <c r="E637" s="83" t="s">
        <v>1105</v>
      </c>
      <c r="F637" s="83" t="s">
        <v>53</v>
      </c>
      <c r="G637" s="83" t="s">
        <v>54</v>
      </c>
    </row>
    <row r="638" spans="1:7" hidden="1" outlineLevel="2">
      <c r="A638" s="83">
        <v>6148265</v>
      </c>
      <c r="B638" s="83">
        <v>6148265</v>
      </c>
      <c r="C638" s="83">
        <v>36000</v>
      </c>
      <c r="D638" s="83" t="s">
        <v>1118</v>
      </c>
      <c r="E638" s="83" t="s">
        <v>1119</v>
      </c>
      <c r="F638" s="83" t="s">
        <v>53</v>
      </c>
      <c r="G638" s="83" t="s">
        <v>54</v>
      </c>
    </row>
    <row r="639" spans="1:7" hidden="1" outlineLevel="2">
      <c r="A639" s="83">
        <v>102171</v>
      </c>
      <c r="B639" s="83">
        <v>6057973</v>
      </c>
      <c r="C639" s="83">
        <v>36000</v>
      </c>
      <c r="D639" s="83" t="s">
        <v>1134</v>
      </c>
      <c r="E639" s="83" t="s">
        <v>575</v>
      </c>
      <c r="F639" s="83" t="s">
        <v>53</v>
      </c>
      <c r="G639" s="83" t="s">
        <v>54</v>
      </c>
    </row>
    <row r="640" spans="1:7" hidden="1" outlineLevel="2">
      <c r="A640" s="83">
        <v>6148271</v>
      </c>
      <c r="B640" s="83">
        <v>6148271</v>
      </c>
      <c r="C640" s="83">
        <v>36000</v>
      </c>
      <c r="D640" s="83" t="s">
        <v>1143</v>
      </c>
      <c r="E640" s="83" t="s">
        <v>1144</v>
      </c>
      <c r="F640" s="83" t="s">
        <v>53</v>
      </c>
      <c r="G640" s="83" t="s">
        <v>54</v>
      </c>
    </row>
    <row r="641" spans="1:7" hidden="1" outlineLevel="2">
      <c r="A641" s="83">
        <v>6148292</v>
      </c>
      <c r="B641" s="83">
        <v>6148292</v>
      </c>
      <c r="C641" s="83">
        <v>36000</v>
      </c>
      <c r="D641" s="83" t="s">
        <v>1145</v>
      </c>
      <c r="E641" s="83" t="s">
        <v>1146</v>
      </c>
      <c r="F641" s="83" t="s">
        <v>53</v>
      </c>
      <c r="G641" s="83" t="s">
        <v>54</v>
      </c>
    </row>
    <row r="642" spans="1:7" hidden="1" outlineLevel="2">
      <c r="A642" s="83">
        <v>6126203</v>
      </c>
      <c r="B642" s="83">
        <v>6126203</v>
      </c>
      <c r="C642" s="83">
        <v>36000</v>
      </c>
      <c r="D642" s="83" t="s">
        <v>1169</v>
      </c>
      <c r="E642" s="83" t="s">
        <v>1170</v>
      </c>
      <c r="F642" s="83" t="s">
        <v>53</v>
      </c>
      <c r="G642" s="83" t="s">
        <v>189</v>
      </c>
    </row>
    <row r="643" spans="1:7" hidden="1" outlineLevel="2">
      <c r="A643" s="83">
        <v>6148298</v>
      </c>
      <c r="B643" s="83">
        <v>6148298</v>
      </c>
      <c r="C643" s="83">
        <v>36000</v>
      </c>
      <c r="D643" s="83" t="s">
        <v>1173</v>
      </c>
      <c r="E643" s="83" t="s">
        <v>1174</v>
      </c>
      <c r="F643" s="83" t="s">
        <v>53</v>
      </c>
      <c r="G643" s="83" t="s">
        <v>54</v>
      </c>
    </row>
    <row r="644" spans="1:7" hidden="1" outlineLevel="2">
      <c r="A644" s="83">
        <v>6147760</v>
      </c>
      <c r="B644" s="83">
        <v>6147760</v>
      </c>
      <c r="C644" s="83">
        <v>36000</v>
      </c>
      <c r="D644" s="83" t="s">
        <v>1177</v>
      </c>
      <c r="E644" s="83" t="s">
        <v>109</v>
      </c>
      <c r="F644" s="83" t="s">
        <v>53</v>
      </c>
      <c r="G644" s="83" t="s">
        <v>120</v>
      </c>
    </row>
    <row r="645" spans="1:7" hidden="1" outlineLevel="2">
      <c r="A645" s="83">
        <v>107086</v>
      </c>
      <c r="B645" s="83">
        <v>7086</v>
      </c>
      <c r="C645" s="83">
        <v>36000</v>
      </c>
      <c r="D645" s="83" t="s">
        <v>1192</v>
      </c>
      <c r="E645" s="83" t="s">
        <v>1193</v>
      </c>
      <c r="F645" s="83" t="s">
        <v>53</v>
      </c>
      <c r="G645" s="83" t="s">
        <v>46</v>
      </c>
    </row>
    <row r="646" spans="1:7" hidden="1" outlineLevel="2">
      <c r="A646" s="83">
        <v>6130071</v>
      </c>
      <c r="B646" s="83">
        <v>6130071</v>
      </c>
      <c r="C646" s="83">
        <v>36000</v>
      </c>
      <c r="D646" s="83" t="s">
        <v>1194</v>
      </c>
      <c r="E646" s="83" t="s">
        <v>1195</v>
      </c>
      <c r="F646" s="83" t="s">
        <v>53</v>
      </c>
      <c r="G646" s="83" t="s">
        <v>176</v>
      </c>
    </row>
    <row r="647" spans="1:7" hidden="1" outlineLevel="2">
      <c r="A647" s="83">
        <v>6058284</v>
      </c>
      <c r="B647" s="83">
        <v>6058284</v>
      </c>
      <c r="C647" s="83">
        <v>36000</v>
      </c>
      <c r="D647" s="83" t="s">
        <v>1196</v>
      </c>
      <c r="E647" s="83" t="s">
        <v>1197</v>
      </c>
      <c r="F647" s="83" t="s">
        <v>53</v>
      </c>
      <c r="G647" s="83" t="s">
        <v>54</v>
      </c>
    </row>
    <row r="648" spans="1:7" hidden="1" outlineLevel="2">
      <c r="A648" s="83">
        <v>6148317</v>
      </c>
      <c r="B648" s="83">
        <v>6148317</v>
      </c>
      <c r="C648" s="83">
        <v>36000</v>
      </c>
      <c r="D648" s="83" t="s">
        <v>1202</v>
      </c>
      <c r="E648" s="83" t="s">
        <v>107</v>
      </c>
      <c r="F648" s="83" t="s">
        <v>53</v>
      </c>
      <c r="G648" s="83" t="s">
        <v>54</v>
      </c>
    </row>
    <row r="649" spans="1:7" hidden="1" outlineLevel="2">
      <c r="A649" s="83">
        <v>6225209</v>
      </c>
      <c r="B649" s="83">
        <v>6225209</v>
      </c>
      <c r="C649" s="83">
        <v>36000</v>
      </c>
      <c r="D649" s="83" t="s">
        <v>1205</v>
      </c>
      <c r="E649" s="83" t="s">
        <v>128</v>
      </c>
      <c r="F649" s="83" t="s">
        <v>53</v>
      </c>
      <c r="G649" s="83" t="s">
        <v>54</v>
      </c>
    </row>
    <row r="650" spans="1:7" hidden="1" outlineLevel="2">
      <c r="A650" s="83">
        <v>6148330</v>
      </c>
      <c r="B650" s="83">
        <v>6148330</v>
      </c>
      <c r="C650" s="83">
        <v>36000</v>
      </c>
      <c r="D650" s="83" t="s">
        <v>1221</v>
      </c>
      <c r="E650" s="83" t="s">
        <v>1222</v>
      </c>
      <c r="F650" s="83" t="s">
        <v>53</v>
      </c>
      <c r="G650" s="83" t="s">
        <v>54</v>
      </c>
    </row>
    <row r="651" spans="1:7" hidden="1" outlineLevel="2">
      <c r="A651" s="83">
        <v>6238128</v>
      </c>
      <c r="B651" s="83">
        <v>6238128</v>
      </c>
      <c r="C651" s="83">
        <v>36000</v>
      </c>
      <c r="D651" s="83" t="s">
        <v>1231</v>
      </c>
      <c r="E651" s="83" t="s">
        <v>163</v>
      </c>
      <c r="F651" s="83" t="s">
        <v>53</v>
      </c>
      <c r="G651" s="83" t="s">
        <v>54</v>
      </c>
    </row>
    <row r="652" spans="1:7" hidden="1" outlineLevel="2">
      <c r="A652" s="83">
        <v>6237093</v>
      </c>
      <c r="B652" s="83">
        <v>6237093</v>
      </c>
      <c r="C652" s="83">
        <v>36000</v>
      </c>
      <c r="D652" s="83" t="s">
        <v>1236</v>
      </c>
      <c r="E652" s="83" t="s">
        <v>1237</v>
      </c>
      <c r="F652" s="83" t="s">
        <v>53</v>
      </c>
      <c r="G652" s="83" t="s">
        <v>54</v>
      </c>
    </row>
    <row r="653" spans="1:7" hidden="1" outlineLevel="2">
      <c r="A653" s="83">
        <v>102436</v>
      </c>
      <c r="B653" s="83">
        <v>6073298</v>
      </c>
      <c r="C653" s="83">
        <v>36000</v>
      </c>
      <c r="D653" s="83" t="s">
        <v>1267</v>
      </c>
      <c r="E653" s="83" t="s">
        <v>1268</v>
      </c>
      <c r="F653" s="83" t="s">
        <v>53</v>
      </c>
      <c r="G653" s="83" t="s">
        <v>54</v>
      </c>
    </row>
    <row r="654" spans="1:7" hidden="1" outlineLevel="2">
      <c r="A654" s="83">
        <v>6147791</v>
      </c>
      <c r="B654" s="83">
        <v>6147791</v>
      </c>
      <c r="C654" s="83">
        <v>36000</v>
      </c>
      <c r="D654" s="83" t="s">
        <v>1291</v>
      </c>
      <c r="E654" s="83" t="s">
        <v>1292</v>
      </c>
      <c r="F654" s="83" t="s">
        <v>53</v>
      </c>
      <c r="G654" s="83" t="s">
        <v>54</v>
      </c>
    </row>
    <row r="655" spans="1:7" hidden="1" outlineLevel="2">
      <c r="A655" s="83">
        <v>6147793</v>
      </c>
      <c r="B655" s="83">
        <v>6147793</v>
      </c>
      <c r="C655" s="83">
        <v>36000</v>
      </c>
      <c r="D655" s="83" t="s">
        <v>1299</v>
      </c>
      <c r="E655" s="83" t="s">
        <v>1300</v>
      </c>
      <c r="F655" s="83" t="s">
        <v>53</v>
      </c>
      <c r="G655" s="83" t="s">
        <v>54</v>
      </c>
    </row>
    <row r="656" spans="1:7" hidden="1" outlineLevel="2">
      <c r="A656" s="83">
        <v>3600299</v>
      </c>
      <c r="B656" s="83">
        <v>3600299</v>
      </c>
      <c r="C656" s="83">
        <v>36000</v>
      </c>
      <c r="D656" s="83" t="s">
        <v>1304</v>
      </c>
      <c r="E656" s="83" t="s">
        <v>1305</v>
      </c>
      <c r="F656" s="83" t="s">
        <v>53</v>
      </c>
      <c r="G656" s="83" t="s">
        <v>120</v>
      </c>
    </row>
    <row r="657" spans="1:7" hidden="1" outlineLevel="2">
      <c r="A657" s="83">
        <v>6238147</v>
      </c>
      <c r="B657" s="83">
        <v>6238147</v>
      </c>
      <c r="C657" s="83">
        <v>36000</v>
      </c>
      <c r="D657" s="83" t="s">
        <v>1307</v>
      </c>
      <c r="E657" s="83" t="s">
        <v>1308</v>
      </c>
      <c r="F657" s="83" t="s">
        <v>53</v>
      </c>
      <c r="G657" s="83" t="s">
        <v>54</v>
      </c>
    </row>
    <row r="658" spans="1:7" hidden="1" outlineLevel="2">
      <c r="A658" s="83">
        <v>6128802</v>
      </c>
      <c r="B658" s="83">
        <v>6128802</v>
      </c>
      <c r="C658" s="83">
        <v>36000</v>
      </c>
      <c r="D658" s="83" t="s">
        <v>1317</v>
      </c>
      <c r="E658" s="83" t="s">
        <v>1318</v>
      </c>
      <c r="F658" s="83" t="s">
        <v>53</v>
      </c>
      <c r="G658" s="83" t="s">
        <v>54</v>
      </c>
    </row>
    <row r="659" spans="1:7" hidden="1" outlineLevel="2">
      <c r="A659" s="83">
        <v>6147802</v>
      </c>
      <c r="B659" s="83">
        <v>6147802</v>
      </c>
      <c r="C659" s="83">
        <v>36000</v>
      </c>
      <c r="D659" s="83" t="s">
        <v>1350</v>
      </c>
      <c r="E659" s="83" t="s">
        <v>1351</v>
      </c>
      <c r="F659" s="83" t="s">
        <v>53</v>
      </c>
      <c r="G659" s="83" t="s">
        <v>54</v>
      </c>
    </row>
    <row r="660" spans="1:7" hidden="1" outlineLevel="2">
      <c r="A660" s="83">
        <v>6147828</v>
      </c>
      <c r="B660" s="83">
        <v>6147828</v>
      </c>
      <c r="C660" s="83">
        <v>36000</v>
      </c>
      <c r="D660" s="83" t="s">
        <v>1358</v>
      </c>
      <c r="E660" s="83" t="s">
        <v>1018</v>
      </c>
      <c r="F660" s="83" t="s">
        <v>53</v>
      </c>
      <c r="G660" s="83" t="s">
        <v>54</v>
      </c>
    </row>
    <row r="661" spans="1:7" hidden="1" outlineLevel="2">
      <c r="A661" s="83">
        <v>101929</v>
      </c>
      <c r="B661" s="83">
        <v>3705976</v>
      </c>
      <c r="C661" s="83">
        <v>36000</v>
      </c>
      <c r="D661" s="83" t="s">
        <v>1363</v>
      </c>
      <c r="E661" s="83" t="s">
        <v>1364</v>
      </c>
      <c r="F661" s="83" t="s">
        <v>53</v>
      </c>
      <c r="G661" s="83" t="s">
        <v>54</v>
      </c>
    </row>
    <row r="662" spans="1:7" hidden="1" outlineLevel="2">
      <c r="A662" s="83">
        <v>6240014</v>
      </c>
      <c r="B662" s="83">
        <v>6240014</v>
      </c>
      <c r="C662" s="83">
        <v>36000</v>
      </c>
      <c r="D662" s="83" t="s">
        <v>1369</v>
      </c>
      <c r="E662" s="83" t="s">
        <v>928</v>
      </c>
      <c r="F662" s="83" t="s">
        <v>53</v>
      </c>
      <c r="G662" s="83" t="s">
        <v>54</v>
      </c>
    </row>
    <row r="663" spans="1:7" hidden="1" outlineLevel="2">
      <c r="A663" s="83">
        <v>6147836</v>
      </c>
      <c r="B663" s="83">
        <v>6147836</v>
      </c>
      <c r="C663" s="83">
        <v>36000</v>
      </c>
      <c r="D663" s="83" t="s">
        <v>1378</v>
      </c>
      <c r="E663" s="83" t="s">
        <v>1379</v>
      </c>
      <c r="F663" s="83" t="s">
        <v>53</v>
      </c>
      <c r="G663" s="83" t="s">
        <v>54</v>
      </c>
    </row>
    <row r="664" spans="1:7" hidden="1" outlineLevel="2">
      <c r="A664" s="83">
        <v>6147861</v>
      </c>
      <c r="B664" s="83">
        <v>6147861</v>
      </c>
      <c r="C664" s="83">
        <v>36000</v>
      </c>
      <c r="D664" s="83" t="s">
        <v>1410</v>
      </c>
      <c r="E664" s="83" t="s">
        <v>1411</v>
      </c>
      <c r="F664" s="83" t="s">
        <v>53</v>
      </c>
      <c r="G664" s="83" t="s">
        <v>54</v>
      </c>
    </row>
    <row r="665" spans="1:7" hidden="1" outlineLevel="2">
      <c r="A665" s="83">
        <v>6129551</v>
      </c>
      <c r="B665" s="83">
        <v>6129551</v>
      </c>
      <c r="C665" s="83">
        <v>36000</v>
      </c>
      <c r="D665" s="83" t="s">
        <v>1414</v>
      </c>
      <c r="E665" s="83" t="s">
        <v>1357</v>
      </c>
      <c r="F665" s="83" t="s">
        <v>53</v>
      </c>
      <c r="G665" s="83" t="s">
        <v>54</v>
      </c>
    </row>
    <row r="666" spans="1:7" hidden="1" outlineLevel="2">
      <c r="A666" s="83">
        <v>6147878</v>
      </c>
      <c r="B666" s="83">
        <v>6147878</v>
      </c>
      <c r="C666" s="83">
        <v>36000</v>
      </c>
      <c r="D666" s="83" t="s">
        <v>1423</v>
      </c>
      <c r="E666" s="83" t="s">
        <v>1424</v>
      </c>
      <c r="F666" s="83" t="s">
        <v>53</v>
      </c>
      <c r="G666" s="83" t="s">
        <v>54</v>
      </c>
    </row>
    <row r="667" spans="1:7" hidden="1" outlineLevel="2">
      <c r="A667" s="83">
        <v>6159675</v>
      </c>
      <c r="B667" s="83">
        <v>6159675</v>
      </c>
      <c r="C667" s="83">
        <v>36000</v>
      </c>
      <c r="D667" s="83" t="s">
        <v>1430</v>
      </c>
      <c r="E667" s="83" t="s">
        <v>1432</v>
      </c>
      <c r="F667" s="83" t="s">
        <v>53</v>
      </c>
      <c r="G667" s="83" t="s">
        <v>54</v>
      </c>
    </row>
    <row r="668" spans="1:7" hidden="1" outlineLevel="2">
      <c r="A668" s="83">
        <v>6147889</v>
      </c>
      <c r="B668" s="83">
        <v>6147889</v>
      </c>
      <c r="C668" s="83">
        <v>36000</v>
      </c>
      <c r="D668" s="83" t="s">
        <v>1433</v>
      </c>
      <c r="E668" s="83" t="s">
        <v>1434</v>
      </c>
      <c r="F668" s="83" t="s">
        <v>53</v>
      </c>
      <c r="G668" s="83" t="s">
        <v>54</v>
      </c>
    </row>
    <row r="669" spans="1:7" hidden="1" outlineLevel="2">
      <c r="A669" s="83">
        <v>6128903</v>
      </c>
      <c r="B669" s="83">
        <v>6128903</v>
      </c>
      <c r="C669" s="83">
        <v>36000</v>
      </c>
      <c r="D669" s="83" t="s">
        <v>1439</v>
      </c>
      <c r="E669" s="83" t="s">
        <v>1440</v>
      </c>
      <c r="F669" s="83" t="s">
        <v>53</v>
      </c>
      <c r="G669" s="83" t="s">
        <v>54</v>
      </c>
    </row>
    <row r="670" spans="1:7" hidden="1" outlineLevel="2">
      <c r="A670" s="83">
        <v>102531</v>
      </c>
      <c r="B670" s="83">
        <v>6083605</v>
      </c>
      <c r="C670" s="83">
        <v>36000</v>
      </c>
      <c r="D670" s="83" t="s">
        <v>1461</v>
      </c>
      <c r="E670" s="83" t="s">
        <v>1462</v>
      </c>
      <c r="F670" s="83" t="s">
        <v>53</v>
      </c>
      <c r="G670" s="83" t="s">
        <v>54</v>
      </c>
    </row>
    <row r="671" spans="1:7" outlineLevel="1" collapsed="1">
      <c r="A671" s="83"/>
      <c r="B671" s="85" t="s">
        <v>1473</v>
      </c>
      <c r="C671" s="83">
        <f>SUBTOTAL(3,C563:C670)</f>
        <v>108</v>
      </c>
      <c r="D671" s="83"/>
      <c r="E671" s="83"/>
      <c r="F671" s="83"/>
      <c r="G671" s="83"/>
    </row>
    <row r="672" spans="1:7" hidden="1" outlineLevel="2">
      <c r="A672" s="83">
        <v>6147932</v>
      </c>
      <c r="B672" s="83">
        <v>6147932</v>
      </c>
      <c r="C672" s="83">
        <v>37000</v>
      </c>
      <c r="D672" s="83" t="s">
        <v>93</v>
      </c>
      <c r="E672" s="83" t="s">
        <v>94</v>
      </c>
      <c r="F672" s="83" t="s">
        <v>53</v>
      </c>
      <c r="G672" s="83" t="s">
        <v>54</v>
      </c>
    </row>
    <row r="673" spans="1:7" hidden="1" outlineLevel="2">
      <c r="A673" s="83">
        <v>6148041</v>
      </c>
      <c r="B673" s="83">
        <v>6148041</v>
      </c>
      <c r="C673" s="83">
        <v>37000</v>
      </c>
      <c r="D673" s="83" t="s">
        <v>157</v>
      </c>
      <c r="E673" s="83" t="s">
        <v>69</v>
      </c>
      <c r="F673" s="83" t="s">
        <v>53</v>
      </c>
      <c r="G673" s="83" t="s">
        <v>54</v>
      </c>
    </row>
    <row r="674" spans="1:7" hidden="1" outlineLevel="2">
      <c r="A674" s="83">
        <v>6126667</v>
      </c>
      <c r="B674" s="83">
        <v>6126667</v>
      </c>
      <c r="C674" s="83">
        <v>37000</v>
      </c>
      <c r="D674" s="83" t="s">
        <v>177</v>
      </c>
      <c r="E674" s="83" t="s">
        <v>178</v>
      </c>
      <c r="F674" s="83" t="s">
        <v>53</v>
      </c>
      <c r="G674" s="83" t="s">
        <v>76</v>
      </c>
    </row>
    <row r="675" spans="1:7" hidden="1" outlineLevel="2">
      <c r="A675" s="83">
        <v>6148054</v>
      </c>
      <c r="B675" s="83">
        <v>6148054</v>
      </c>
      <c r="C675" s="83">
        <v>37000</v>
      </c>
      <c r="D675" s="83" t="s">
        <v>185</v>
      </c>
      <c r="E675" s="83" t="s">
        <v>186</v>
      </c>
      <c r="F675" s="83" t="s">
        <v>53</v>
      </c>
      <c r="G675" s="83" t="s">
        <v>54</v>
      </c>
    </row>
    <row r="676" spans="1:7" hidden="1" outlineLevel="2">
      <c r="A676" s="83">
        <v>101955</v>
      </c>
      <c r="B676" s="83">
        <v>6052967</v>
      </c>
      <c r="C676" s="83">
        <v>37000</v>
      </c>
      <c r="D676" s="83" t="s">
        <v>253</v>
      </c>
      <c r="E676" s="83" t="s">
        <v>254</v>
      </c>
      <c r="F676" s="83" t="s">
        <v>53</v>
      </c>
      <c r="G676" s="83" t="s">
        <v>238</v>
      </c>
    </row>
    <row r="677" spans="1:7" hidden="1" outlineLevel="2">
      <c r="A677" s="83">
        <v>101681</v>
      </c>
      <c r="B677" s="83">
        <v>3700557</v>
      </c>
      <c r="C677" s="83">
        <v>37000</v>
      </c>
      <c r="D677" s="83" t="s">
        <v>272</v>
      </c>
      <c r="E677" s="83" t="s">
        <v>273</v>
      </c>
      <c r="F677" s="83" t="s">
        <v>53</v>
      </c>
      <c r="G677" s="83" t="s">
        <v>274</v>
      </c>
    </row>
    <row r="678" spans="1:7" hidden="1" outlineLevel="2">
      <c r="A678" s="83">
        <v>102327</v>
      </c>
      <c r="B678" s="83">
        <v>6059279</v>
      </c>
      <c r="C678" s="83">
        <v>37000</v>
      </c>
      <c r="D678" s="83" t="s">
        <v>281</v>
      </c>
      <c r="E678" s="83" t="s">
        <v>282</v>
      </c>
      <c r="F678" s="83" t="s">
        <v>53</v>
      </c>
      <c r="G678" s="83" t="s">
        <v>76</v>
      </c>
    </row>
    <row r="679" spans="1:7" hidden="1" outlineLevel="2">
      <c r="A679" s="83">
        <v>101511</v>
      </c>
      <c r="B679" s="83">
        <v>3600253</v>
      </c>
      <c r="C679" s="83">
        <v>37000</v>
      </c>
      <c r="D679" s="83" t="s">
        <v>292</v>
      </c>
      <c r="E679" s="83" t="s">
        <v>294</v>
      </c>
      <c r="F679" s="83" t="s">
        <v>53</v>
      </c>
      <c r="G679" s="83" t="s">
        <v>76</v>
      </c>
    </row>
    <row r="680" spans="1:7" hidden="1" outlineLevel="2">
      <c r="A680" s="83">
        <v>6238249</v>
      </c>
      <c r="B680" s="83">
        <v>6238249</v>
      </c>
      <c r="C680" s="83">
        <v>37000</v>
      </c>
      <c r="D680" s="83" t="s">
        <v>305</v>
      </c>
      <c r="E680" s="83" t="s">
        <v>306</v>
      </c>
      <c r="F680" s="83" t="s">
        <v>53</v>
      </c>
      <c r="G680" s="83" t="s">
        <v>76</v>
      </c>
    </row>
    <row r="681" spans="1:7" hidden="1" outlineLevel="2">
      <c r="A681" s="83">
        <v>6127791</v>
      </c>
      <c r="B681" s="83">
        <v>6127791</v>
      </c>
      <c r="C681" s="83">
        <v>37000</v>
      </c>
      <c r="D681" s="83" t="s">
        <v>309</v>
      </c>
      <c r="E681" s="83" t="s">
        <v>278</v>
      </c>
      <c r="F681" s="83" t="s">
        <v>53</v>
      </c>
      <c r="G681" s="83" t="s">
        <v>54</v>
      </c>
    </row>
    <row r="682" spans="1:7" hidden="1" outlineLevel="2">
      <c r="A682" s="83">
        <v>6148114</v>
      </c>
      <c r="B682" s="83">
        <v>6148114</v>
      </c>
      <c r="C682" s="83">
        <v>37000</v>
      </c>
      <c r="D682" s="83" t="s">
        <v>315</v>
      </c>
      <c r="E682" s="83" t="s">
        <v>316</v>
      </c>
      <c r="F682" s="83" t="s">
        <v>53</v>
      </c>
      <c r="G682" s="83" t="s">
        <v>99</v>
      </c>
    </row>
    <row r="683" spans="1:7" hidden="1" outlineLevel="2">
      <c r="A683" s="83">
        <v>6148136</v>
      </c>
      <c r="B683" s="83">
        <v>6148136</v>
      </c>
      <c r="C683" s="83">
        <v>37000</v>
      </c>
      <c r="D683" s="83" t="s">
        <v>338</v>
      </c>
      <c r="E683" s="83" t="s">
        <v>339</v>
      </c>
      <c r="F683" s="83" t="s">
        <v>53</v>
      </c>
      <c r="G683" s="83" t="s">
        <v>54</v>
      </c>
    </row>
    <row r="684" spans="1:7" hidden="1" outlineLevel="2">
      <c r="A684" s="83">
        <v>6148162</v>
      </c>
      <c r="B684" s="83">
        <v>6148162</v>
      </c>
      <c r="C684" s="83">
        <v>37000</v>
      </c>
      <c r="D684" s="83" t="s">
        <v>380</v>
      </c>
      <c r="E684" s="83" t="s">
        <v>381</v>
      </c>
      <c r="F684" s="83" t="s">
        <v>53</v>
      </c>
      <c r="G684" s="83" t="s">
        <v>54</v>
      </c>
    </row>
    <row r="685" spans="1:7" hidden="1" outlineLevel="2">
      <c r="A685" s="83">
        <v>6148266</v>
      </c>
      <c r="B685" s="83">
        <v>6148266</v>
      </c>
      <c r="C685" s="83">
        <v>37000</v>
      </c>
      <c r="D685" s="83" t="s">
        <v>508</v>
      </c>
      <c r="E685" s="83" t="s">
        <v>308</v>
      </c>
      <c r="F685" s="83" t="s">
        <v>53</v>
      </c>
      <c r="G685" s="83" t="s">
        <v>54</v>
      </c>
    </row>
    <row r="686" spans="1:7" hidden="1" outlineLevel="2">
      <c r="A686" s="83">
        <v>6128459</v>
      </c>
      <c r="B686" s="83">
        <v>6128459</v>
      </c>
      <c r="C686" s="83">
        <v>37000</v>
      </c>
      <c r="D686" s="83" t="s">
        <v>517</v>
      </c>
      <c r="E686" s="83" t="s">
        <v>518</v>
      </c>
      <c r="F686" s="83" t="s">
        <v>53</v>
      </c>
      <c r="G686" s="83" t="s">
        <v>76</v>
      </c>
    </row>
    <row r="687" spans="1:7" hidden="1" outlineLevel="2">
      <c r="A687" s="83">
        <v>6148286</v>
      </c>
      <c r="B687" s="83">
        <v>6148286</v>
      </c>
      <c r="C687" s="83">
        <v>37000</v>
      </c>
      <c r="D687" s="83" t="s">
        <v>547</v>
      </c>
      <c r="E687" s="83" t="s">
        <v>355</v>
      </c>
      <c r="F687" s="83" t="s">
        <v>53</v>
      </c>
      <c r="G687" s="83" t="s">
        <v>54</v>
      </c>
    </row>
    <row r="688" spans="1:7" hidden="1" outlineLevel="2">
      <c r="A688" s="83">
        <v>102107</v>
      </c>
      <c r="B688" s="83">
        <v>6057859</v>
      </c>
      <c r="C688" s="83">
        <v>37000</v>
      </c>
      <c r="D688" s="83" t="s">
        <v>582</v>
      </c>
      <c r="E688" s="83" t="s">
        <v>583</v>
      </c>
      <c r="F688" s="83" t="s">
        <v>53</v>
      </c>
      <c r="G688" s="83" t="s">
        <v>76</v>
      </c>
    </row>
    <row r="689" spans="1:7" hidden="1" outlineLevel="2">
      <c r="A689" s="83">
        <v>6238248</v>
      </c>
      <c r="B689" s="83">
        <v>6238248</v>
      </c>
      <c r="C689" s="83">
        <v>37000</v>
      </c>
      <c r="D689" s="83" t="s">
        <v>584</v>
      </c>
      <c r="E689" s="83" t="s">
        <v>585</v>
      </c>
      <c r="F689" s="83" t="s">
        <v>53</v>
      </c>
      <c r="G689" s="83" t="s">
        <v>54</v>
      </c>
    </row>
    <row r="690" spans="1:7" hidden="1" outlineLevel="2">
      <c r="A690" s="83">
        <v>6148280</v>
      </c>
      <c r="B690" s="83">
        <v>6148280</v>
      </c>
      <c r="C690" s="83">
        <v>37000</v>
      </c>
      <c r="D690" s="83" t="s">
        <v>619</v>
      </c>
      <c r="E690" s="83" t="s">
        <v>150</v>
      </c>
      <c r="F690" s="83" t="s">
        <v>53</v>
      </c>
      <c r="G690" s="83" t="s">
        <v>54</v>
      </c>
    </row>
    <row r="691" spans="1:7" hidden="1" outlineLevel="2">
      <c r="A691" s="83">
        <v>6238234</v>
      </c>
      <c r="B691" s="83">
        <v>6238234</v>
      </c>
      <c r="C691" s="83">
        <v>37000</v>
      </c>
      <c r="D691" s="83" t="s">
        <v>620</v>
      </c>
      <c r="E691" s="83" t="s">
        <v>621</v>
      </c>
      <c r="F691" s="83" t="s">
        <v>53</v>
      </c>
      <c r="G691" s="83" t="s">
        <v>54</v>
      </c>
    </row>
    <row r="692" spans="1:7" hidden="1" outlineLevel="2">
      <c r="A692" s="83">
        <v>6148268</v>
      </c>
      <c r="B692" s="83">
        <v>6148268</v>
      </c>
      <c r="C692" s="83">
        <v>37000</v>
      </c>
      <c r="D692" s="83" t="s">
        <v>654</v>
      </c>
      <c r="E692" s="83" t="s">
        <v>655</v>
      </c>
      <c r="F692" s="83" t="s">
        <v>53</v>
      </c>
      <c r="G692" s="83" t="s">
        <v>54</v>
      </c>
    </row>
    <row r="693" spans="1:7" hidden="1" outlineLevel="2">
      <c r="A693" s="83">
        <v>101546</v>
      </c>
      <c r="B693" s="83">
        <v>3600294</v>
      </c>
      <c r="C693" s="83">
        <v>37000</v>
      </c>
      <c r="D693" s="83" t="s">
        <v>666</v>
      </c>
      <c r="E693" s="83" t="s">
        <v>667</v>
      </c>
      <c r="F693" s="83" t="s">
        <v>53</v>
      </c>
      <c r="G693" s="83" t="s">
        <v>99</v>
      </c>
    </row>
    <row r="694" spans="1:7" hidden="1" outlineLevel="2">
      <c r="A694" s="83">
        <v>6240011</v>
      </c>
      <c r="B694" s="83">
        <v>6240011</v>
      </c>
      <c r="C694" s="83">
        <v>37000</v>
      </c>
      <c r="D694" s="83" t="s">
        <v>686</v>
      </c>
      <c r="E694" s="83" t="s">
        <v>687</v>
      </c>
      <c r="F694" s="83" t="s">
        <v>53</v>
      </c>
      <c r="G694" s="83" t="s">
        <v>54</v>
      </c>
    </row>
    <row r="695" spans="1:7" hidden="1" outlineLevel="2">
      <c r="A695" s="83">
        <v>6148251</v>
      </c>
      <c r="B695" s="83">
        <v>6148251</v>
      </c>
      <c r="C695" s="83">
        <v>37000</v>
      </c>
      <c r="D695" s="83" t="s">
        <v>696</v>
      </c>
      <c r="E695" s="83" t="s">
        <v>697</v>
      </c>
      <c r="F695" s="83" t="s">
        <v>53</v>
      </c>
      <c r="G695" s="83" t="s">
        <v>54</v>
      </c>
    </row>
    <row r="696" spans="1:7" hidden="1" outlineLevel="2">
      <c r="A696" s="83">
        <v>6148238</v>
      </c>
      <c r="B696" s="83">
        <v>6148238</v>
      </c>
      <c r="C696" s="83">
        <v>37000</v>
      </c>
      <c r="D696" s="83" t="s">
        <v>706</v>
      </c>
      <c r="E696" s="83" t="s">
        <v>707</v>
      </c>
      <c r="F696" s="83" t="s">
        <v>53</v>
      </c>
      <c r="G696" s="83" t="s">
        <v>54</v>
      </c>
    </row>
    <row r="697" spans="1:7" hidden="1" outlineLevel="2">
      <c r="A697" s="83">
        <v>6122784</v>
      </c>
      <c r="B697" s="83">
        <v>6122784</v>
      </c>
      <c r="C697" s="83">
        <v>37000</v>
      </c>
      <c r="D697" s="83" t="s">
        <v>719</v>
      </c>
      <c r="E697" s="83" t="s">
        <v>720</v>
      </c>
      <c r="F697" s="83" t="s">
        <v>53</v>
      </c>
      <c r="G697" s="83" t="s">
        <v>46</v>
      </c>
    </row>
    <row r="698" spans="1:7" hidden="1" outlineLevel="2">
      <c r="A698" s="83">
        <v>6148246</v>
      </c>
      <c r="B698" s="83">
        <v>6148246</v>
      </c>
      <c r="C698" s="83">
        <v>37000</v>
      </c>
      <c r="D698" s="83" t="s">
        <v>721</v>
      </c>
      <c r="E698" s="83" t="s">
        <v>722</v>
      </c>
      <c r="F698" s="83" t="s">
        <v>53</v>
      </c>
      <c r="G698" s="83" t="s">
        <v>54</v>
      </c>
    </row>
    <row r="699" spans="1:7" hidden="1" outlineLevel="2">
      <c r="A699" s="83">
        <v>6238232</v>
      </c>
      <c r="B699" s="83">
        <v>6238232</v>
      </c>
      <c r="C699" s="83">
        <v>37000</v>
      </c>
      <c r="D699" s="83" t="s">
        <v>795</v>
      </c>
      <c r="E699" s="83" t="s">
        <v>796</v>
      </c>
      <c r="F699" s="83" t="s">
        <v>53</v>
      </c>
      <c r="G699" s="83" t="s">
        <v>54</v>
      </c>
    </row>
    <row r="700" spans="1:7" hidden="1" outlineLevel="2">
      <c r="A700" s="83">
        <v>6147786</v>
      </c>
      <c r="B700" s="83">
        <v>6147786</v>
      </c>
      <c r="C700" s="83">
        <v>37000</v>
      </c>
      <c r="D700" s="83" t="s">
        <v>821</v>
      </c>
      <c r="E700" s="83" t="s">
        <v>234</v>
      </c>
      <c r="F700" s="83" t="s">
        <v>53</v>
      </c>
      <c r="G700" s="83" t="s">
        <v>54</v>
      </c>
    </row>
    <row r="701" spans="1:7" hidden="1" outlineLevel="2">
      <c r="A701" s="83">
        <v>6149675</v>
      </c>
      <c r="B701" s="83">
        <v>6149675</v>
      </c>
      <c r="C701" s="83">
        <v>37000</v>
      </c>
      <c r="D701" s="83" t="s">
        <v>884</v>
      </c>
      <c r="E701" s="83" t="s">
        <v>885</v>
      </c>
      <c r="F701" s="83" t="s">
        <v>53</v>
      </c>
      <c r="G701" s="83" t="s">
        <v>54</v>
      </c>
    </row>
    <row r="702" spans="1:7" hidden="1" outlineLevel="2">
      <c r="A702" s="83">
        <v>6238235</v>
      </c>
      <c r="B702" s="83">
        <v>6238235</v>
      </c>
      <c r="C702" s="83">
        <v>37000</v>
      </c>
      <c r="D702" s="83" t="s">
        <v>939</v>
      </c>
      <c r="E702" s="83" t="s">
        <v>940</v>
      </c>
      <c r="F702" s="83" t="s">
        <v>53</v>
      </c>
      <c r="G702" s="83" t="s">
        <v>54</v>
      </c>
    </row>
    <row r="703" spans="1:7" hidden="1" outlineLevel="2">
      <c r="A703" s="83">
        <v>6138543</v>
      </c>
      <c r="B703" s="83">
        <v>6138543</v>
      </c>
      <c r="C703" s="83">
        <v>37000</v>
      </c>
      <c r="D703" s="83" t="s">
        <v>959</v>
      </c>
      <c r="E703" s="83" t="s">
        <v>960</v>
      </c>
      <c r="F703" s="83" t="s">
        <v>53</v>
      </c>
      <c r="G703" s="83" t="s">
        <v>54</v>
      </c>
    </row>
    <row r="704" spans="1:7" hidden="1" outlineLevel="2">
      <c r="A704" s="83">
        <v>6238185</v>
      </c>
      <c r="B704" s="83">
        <v>6238185</v>
      </c>
      <c r="C704" s="83">
        <v>37000</v>
      </c>
      <c r="D704" s="83" t="s">
        <v>1060</v>
      </c>
      <c r="E704" s="83" t="s">
        <v>318</v>
      </c>
      <c r="F704" s="83" t="s">
        <v>53</v>
      </c>
      <c r="G704" s="83" t="s">
        <v>54</v>
      </c>
    </row>
    <row r="705" spans="1:7" hidden="1" outlineLevel="2">
      <c r="A705" s="83">
        <v>6147919</v>
      </c>
      <c r="B705" s="83">
        <v>6147919</v>
      </c>
      <c r="C705" s="83">
        <v>37000</v>
      </c>
      <c r="D705" s="83" t="s">
        <v>1075</v>
      </c>
      <c r="E705" s="83" t="s">
        <v>1076</v>
      </c>
      <c r="F705" s="83" t="s">
        <v>53</v>
      </c>
      <c r="G705" s="83" t="s">
        <v>54</v>
      </c>
    </row>
    <row r="706" spans="1:7" hidden="1" outlineLevel="2">
      <c r="A706" s="83">
        <v>6240012</v>
      </c>
      <c r="B706" s="83">
        <v>6240012</v>
      </c>
      <c r="C706" s="83">
        <v>37000</v>
      </c>
      <c r="D706" s="83" t="s">
        <v>1165</v>
      </c>
      <c r="E706" s="83" t="s">
        <v>1166</v>
      </c>
      <c r="F706" s="83" t="s">
        <v>53</v>
      </c>
      <c r="G706" s="83" t="s">
        <v>54</v>
      </c>
    </row>
    <row r="707" spans="1:7" hidden="1" outlineLevel="2">
      <c r="A707" s="83">
        <v>6130083</v>
      </c>
      <c r="B707" s="83">
        <v>6130083</v>
      </c>
      <c r="C707" s="83">
        <v>37000</v>
      </c>
      <c r="D707" s="83" t="s">
        <v>1214</v>
      </c>
      <c r="E707" s="83" t="s">
        <v>1215</v>
      </c>
      <c r="F707" s="83" t="s">
        <v>53</v>
      </c>
      <c r="G707" s="83" t="s">
        <v>54</v>
      </c>
    </row>
    <row r="708" spans="1:7" hidden="1" outlineLevel="2">
      <c r="A708" s="83">
        <v>6126166</v>
      </c>
      <c r="B708" s="83">
        <v>6126166</v>
      </c>
      <c r="C708" s="83">
        <v>37000</v>
      </c>
      <c r="D708" s="83" t="s">
        <v>1223</v>
      </c>
      <c r="E708" s="83" t="s">
        <v>885</v>
      </c>
      <c r="F708" s="83" t="s">
        <v>53</v>
      </c>
      <c r="G708" s="83" t="s">
        <v>76</v>
      </c>
    </row>
    <row r="709" spans="1:7" hidden="1" outlineLevel="2">
      <c r="A709" s="83">
        <v>101707</v>
      </c>
      <c r="B709" s="83">
        <v>3700567</v>
      </c>
      <c r="C709" s="83">
        <v>37000</v>
      </c>
      <c r="D709" s="83" t="s">
        <v>1275</v>
      </c>
      <c r="E709" s="83" t="s">
        <v>278</v>
      </c>
      <c r="F709" s="83" t="s">
        <v>53</v>
      </c>
      <c r="G709" s="83" t="s">
        <v>238</v>
      </c>
    </row>
    <row r="710" spans="1:7" hidden="1" outlineLevel="2">
      <c r="A710" s="83">
        <v>6147956</v>
      </c>
      <c r="B710" s="83">
        <v>6147956</v>
      </c>
      <c r="C710" s="83">
        <v>37000</v>
      </c>
      <c r="D710" s="83" t="s">
        <v>1322</v>
      </c>
      <c r="E710" s="83" t="s">
        <v>1323</v>
      </c>
      <c r="F710" s="83" t="s">
        <v>53</v>
      </c>
      <c r="G710" s="83" t="s">
        <v>54</v>
      </c>
    </row>
    <row r="711" spans="1:7" hidden="1" outlineLevel="2">
      <c r="A711" s="83">
        <v>6147969</v>
      </c>
      <c r="B711" s="83">
        <v>6147969</v>
      </c>
      <c r="C711" s="83">
        <v>37000</v>
      </c>
      <c r="D711" s="83" t="s">
        <v>1402</v>
      </c>
      <c r="E711" s="83" t="s">
        <v>1318</v>
      </c>
      <c r="F711" s="83" t="s">
        <v>53</v>
      </c>
      <c r="G711" s="83" t="s">
        <v>54</v>
      </c>
    </row>
    <row r="712" spans="1:7" hidden="1" outlineLevel="2">
      <c r="A712" s="83">
        <v>101668</v>
      </c>
      <c r="B712" s="83">
        <v>3600667</v>
      </c>
      <c r="C712" s="83">
        <v>37000</v>
      </c>
      <c r="D712" s="83" t="s">
        <v>1403</v>
      </c>
      <c r="E712" s="83" t="s">
        <v>1404</v>
      </c>
      <c r="F712" s="83" t="s">
        <v>53</v>
      </c>
      <c r="G712" s="83" t="s">
        <v>76</v>
      </c>
    </row>
    <row r="713" spans="1:7" hidden="1" outlineLevel="2">
      <c r="A713" s="83">
        <v>6237096</v>
      </c>
      <c r="B713" s="83">
        <v>6237096</v>
      </c>
      <c r="C713" s="83">
        <v>37000</v>
      </c>
      <c r="D713" s="83" t="s">
        <v>1412</v>
      </c>
      <c r="E713" s="83" t="s">
        <v>1413</v>
      </c>
      <c r="F713" s="83" t="s">
        <v>53</v>
      </c>
      <c r="G713" s="83" t="s">
        <v>54</v>
      </c>
    </row>
    <row r="714" spans="1:7" outlineLevel="1" collapsed="1">
      <c r="A714" s="83"/>
      <c r="B714" s="85" t="s">
        <v>1474</v>
      </c>
      <c r="C714" s="83">
        <f>SUBTOTAL(3,C672:C713)</f>
        <v>42</v>
      </c>
      <c r="D714" s="83"/>
      <c r="E714" s="83"/>
      <c r="F714" s="83"/>
      <c r="G714" s="83"/>
    </row>
    <row r="715" spans="1:7" hidden="1" outlineLevel="2">
      <c r="A715" s="83">
        <v>101892</v>
      </c>
      <c r="B715" s="83">
        <v>3705895</v>
      </c>
      <c r="C715" s="83">
        <v>52000</v>
      </c>
      <c r="D715" s="83" t="s">
        <v>140</v>
      </c>
      <c r="E715" s="83" t="s">
        <v>141</v>
      </c>
      <c r="F715" s="83" t="s">
        <v>53</v>
      </c>
      <c r="G715" s="83" t="s">
        <v>142</v>
      </c>
    </row>
    <row r="716" spans="1:7" hidden="1" outlineLevel="2">
      <c r="A716" s="83">
        <v>6147294</v>
      </c>
      <c r="B716" s="83">
        <v>6147294</v>
      </c>
      <c r="C716" s="83">
        <v>52000</v>
      </c>
      <c r="D716" s="83" t="s">
        <v>158</v>
      </c>
      <c r="E716" s="83" t="s">
        <v>159</v>
      </c>
      <c r="F716" s="83" t="s">
        <v>53</v>
      </c>
      <c r="G716" s="83" t="s">
        <v>142</v>
      </c>
    </row>
    <row r="717" spans="1:7" hidden="1" outlineLevel="2">
      <c r="A717" s="83">
        <v>6225183</v>
      </c>
      <c r="B717" s="83">
        <v>6225183</v>
      </c>
      <c r="C717" s="83">
        <v>52000</v>
      </c>
      <c r="D717" s="83" t="s">
        <v>214</v>
      </c>
      <c r="E717" s="83" t="s">
        <v>215</v>
      </c>
      <c r="F717" s="83" t="s">
        <v>53</v>
      </c>
      <c r="G717" s="83" t="s">
        <v>142</v>
      </c>
    </row>
    <row r="718" spans="1:7" hidden="1" outlineLevel="2">
      <c r="A718" s="83">
        <v>6122147</v>
      </c>
      <c r="B718" s="83">
        <v>6122147</v>
      </c>
      <c r="C718" s="83">
        <v>52000</v>
      </c>
      <c r="D718" s="83" t="s">
        <v>497</v>
      </c>
      <c r="E718" s="83" t="s">
        <v>498</v>
      </c>
      <c r="F718" s="83" t="s">
        <v>53</v>
      </c>
      <c r="G718" s="83" t="s">
        <v>142</v>
      </c>
    </row>
    <row r="719" spans="1:7" hidden="1" outlineLevel="2">
      <c r="A719" s="83">
        <v>6126047</v>
      </c>
      <c r="B719" s="83">
        <v>6126047</v>
      </c>
      <c r="C719" s="83">
        <v>52000</v>
      </c>
      <c r="D719" s="83" t="s">
        <v>933</v>
      </c>
      <c r="E719" s="83" t="s">
        <v>934</v>
      </c>
      <c r="F719" s="83" t="s">
        <v>53</v>
      </c>
      <c r="G719" s="83" t="s">
        <v>142</v>
      </c>
    </row>
    <row r="720" spans="1:7" hidden="1" outlineLevel="2">
      <c r="A720" s="83">
        <v>6148067</v>
      </c>
      <c r="B720" s="83">
        <v>6148067</v>
      </c>
      <c r="C720" s="83">
        <v>52000</v>
      </c>
      <c r="D720" s="83" t="s">
        <v>983</v>
      </c>
      <c r="E720" s="83" t="s">
        <v>984</v>
      </c>
      <c r="F720" s="83" t="s">
        <v>53</v>
      </c>
      <c r="G720" s="83" t="s">
        <v>142</v>
      </c>
    </row>
    <row r="721" spans="1:7" hidden="1" outlineLevel="2">
      <c r="A721" s="83">
        <v>6225184</v>
      </c>
      <c r="B721" s="83">
        <v>6225184</v>
      </c>
      <c r="C721" s="83">
        <v>52000</v>
      </c>
      <c r="D721" s="83" t="s">
        <v>989</v>
      </c>
      <c r="E721" s="83" t="s">
        <v>990</v>
      </c>
      <c r="F721" s="83" t="s">
        <v>53</v>
      </c>
      <c r="G721" s="83" t="s">
        <v>142</v>
      </c>
    </row>
    <row r="722" spans="1:7" hidden="1" outlineLevel="2">
      <c r="A722" s="83">
        <v>6126738</v>
      </c>
      <c r="B722" s="83">
        <v>6126738</v>
      </c>
      <c r="C722" s="83">
        <v>52000</v>
      </c>
      <c r="D722" s="83" t="s">
        <v>1067</v>
      </c>
      <c r="E722" s="83" t="s">
        <v>1068</v>
      </c>
      <c r="F722" s="83" t="s">
        <v>53</v>
      </c>
      <c r="G722" s="83" t="s">
        <v>142</v>
      </c>
    </row>
    <row r="723" spans="1:7" hidden="1" outlineLevel="2">
      <c r="A723" s="83">
        <v>6238454</v>
      </c>
      <c r="B723" s="83">
        <v>6238454</v>
      </c>
      <c r="C723" s="83">
        <v>52000</v>
      </c>
      <c r="D723" s="83" t="s">
        <v>1139</v>
      </c>
      <c r="E723" s="83" t="s">
        <v>1140</v>
      </c>
      <c r="F723" s="83" t="s">
        <v>53</v>
      </c>
      <c r="G723" s="83" t="s">
        <v>142</v>
      </c>
    </row>
    <row r="724" spans="1:7" hidden="1" outlineLevel="2">
      <c r="A724" s="83">
        <v>101588</v>
      </c>
      <c r="B724" s="83">
        <v>3600366</v>
      </c>
      <c r="C724" s="83">
        <v>52000</v>
      </c>
      <c r="D724" s="83" t="s">
        <v>1167</v>
      </c>
      <c r="E724" s="83" t="s">
        <v>1168</v>
      </c>
      <c r="F724" s="83" t="s">
        <v>53</v>
      </c>
      <c r="G724" s="83" t="s">
        <v>46</v>
      </c>
    </row>
    <row r="725" spans="1:7" hidden="1" outlineLevel="2">
      <c r="A725" s="83">
        <v>6236879</v>
      </c>
      <c r="B725" s="83">
        <v>6236879</v>
      </c>
      <c r="C725" s="83">
        <v>52000</v>
      </c>
      <c r="D725" s="83" t="s">
        <v>1200</v>
      </c>
      <c r="E725" s="83" t="s">
        <v>1201</v>
      </c>
      <c r="F725" s="83" t="s">
        <v>53</v>
      </c>
      <c r="G725" s="83" t="s">
        <v>142</v>
      </c>
    </row>
    <row r="726" spans="1:7" hidden="1" outlineLevel="2">
      <c r="A726" s="83">
        <v>6147841</v>
      </c>
      <c r="B726" s="83">
        <v>6147841</v>
      </c>
      <c r="C726" s="83">
        <v>52000</v>
      </c>
      <c r="D726" s="83" t="s">
        <v>1382</v>
      </c>
      <c r="E726" s="83" t="s">
        <v>1383</v>
      </c>
      <c r="F726" s="83" t="s">
        <v>53</v>
      </c>
      <c r="G726" s="83" t="s">
        <v>142</v>
      </c>
    </row>
    <row r="727" spans="1:7" outlineLevel="1" collapsed="1">
      <c r="A727" s="83"/>
      <c r="B727" s="85" t="s">
        <v>1475</v>
      </c>
      <c r="C727" s="83">
        <f>SUBTOTAL(3,C715:C726)</f>
        <v>12</v>
      </c>
      <c r="D727" s="83"/>
      <c r="E727" s="83"/>
      <c r="F727" s="83"/>
      <c r="G727" s="83"/>
    </row>
    <row r="728" spans="1:7" hidden="1" outlineLevel="2">
      <c r="A728" s="83">
        <v>6129954</v>
      </c>
      <c r="B728" s="83">
        <v>6129954</v>
      </c>
      <c r="C728" s="83">
        <v>52010</v>
      </c>
      <c r="D728" s="83" t="s">
        <v>179</v>
      </c>
      <c r="E728" s="83" t="s">
        <v>180</v>
      </c>
      <c r="F728" s="83" t="s">
        <v>53</v>
      </c>
      <c r="G728" s="83" t="s">
        <v>60</v>
      </c>
    </row>
    <row r="729" spans="1:7" hidden="1" outlineLevel="2">
      <c r="A729" s="83">
        <v>3600670</v>
      </c>
      <c r="B729" s="83">
        <v>3600670</v>
      </c>
      <c r="C729" s="83">
        <v>52010</v>
      </c>
      <c r="D729" s="83" t="s">
        <v>262</v>
      </c>
      <c r="E729" s="83" t="s">
        <v>263</v>
      </c>
      <c r="F729" s="83" t="s">
        <v>53</v>
      </c>
      <c r="G729" s="83" t="s">
        <v>63</v>
      </c>
    </row>
    <row r="730" spans="1:7" hidden="1" outlineLevel="2">
      <c r="A730" s="83">
        <v>6148118</v>
      </c>
      <c r="B730" s="83">
        <v>6148118</v>
      </c>
      <c r="C730" s="83">
        <v>52010</v>
      </c>
      <c r="D730" s="83" t="s">
        <v>1243</v>
      </c>
      <c r="E730" s="83" t="s">
        <v>1244</v>
      </c>
      <c r="F730" s="83" t="s">
        <v>53</v>
      </c>
      <c r="G730" s="83" t="s">
        <v>63</v>
      </c>
    </row>
    <row r="731" spans="1:7" outlineLevel="1" collapsed="1">
      <c r="A731" s="83"/>
      <c r="B731" s="85" t="s">
        <v>1476</v>
      </c>
      <c r="C731" s="83">
        <f>SUBTOTAL(3,C728:C730)</f>
        <v>3</v>
      </c>
      <c r="D731" s="83"/>
      <c r="E731" s="83"/>
      <c r="F731" s="83"/>
      <c r="G731" s="83"/>
    </row>
    <row r="732" spans="1:7">
      <c r="A732" s="83"/>
      <c r="B732" s="85" t="s">
        <v>1478</v>
      </c>
      <c r="C732" s="83">
        <f>SUBTOTAL(3,C425:C730)</f>
        <v>301</v>
      </c>
      <c r="D732" s="83"/>
      <c r="E732" s="83"/>
      <c r="F732" s="83"/>
      <c r="G732" s="83"/>
    </row>
    <row r="733" spans="1:7">
      <c r="A733" s="83"/>
      <c r="B733" s="83"/>
      <c r="C733" s="83"/>
      <c r="D733" s="83"/>
      <c r="E733" s="83"/>
      <c r="F733" s="83"/>
      <c r="G733" s="83"/>
    </row>
    <row r="734" spans="1:7" ht="15">
      <c r="A734" s="82" t="s">
        <v>38</v>
      </c>
      <c r="B734" s="82" t="s">
        <v>39</v>
      </c>
      <c r="C734" s="82" t="s">
        <v>40</v>
      </c>
      <c r="D734" s="82" t="s">
        <v>41</v>
      </c>
      <c r="E734" s="82" t="s">
        <v>11</v>
      </c>
      <c r="F734" s="82" t="s">
        <v>3</v>
      </c>
      <c r="G734" s="82" t="s">
        <v>42</v>
      </c>
    </row>
    <row r="735" spans="1:7" hidden="1" outlineLevel="2">
      <c r="A735" s="83">
        <v>6147717</v>
      </c>
      <c r="B735" s="83">
        <v>6147717</v>
      </c>
      <c r="C735" s="83">
        <v>35000</v>
      </c>
      <c r="D735" s="83" t="s">
        <v>47</v>
      </c>
      <c r="E735" s="83" t="s">
        <v>48</v>
      </c>
      <c r="F735" s="83" t="s">
        <v>49</v>
      </c>
      <c r="G735" s="83" t="s">
        <v>50</v>
      </c>
    </row>
    <row r="736" spans="1:7" hidden="1" outlineLevel="2">
      <c r="A736" s="83">
        <v>6147722</v>
      </c>
      <c r="B736" s="83">
        <v>6147722</v>
      </c>
      <c r="C736" s="83">
        <v>35000</v>
      </c>
      <c r="D736" s="83" t="s">
        <v>72</v>
      </c>
      <c r="E736" s="83" t="s">
        <v>73</v>
      </c>
      <c r="F736" s="83" t="s">
        <v>49</v>
      </c>
      <c r="G736" s="83" t="s">
        <v>50</v>
      </c>
    </row>
    <row r="737" spans="1:7" hidden="1" outlineLevel="2">
      <c r="A737" s="83">
        <v>6129933</v>
      </c>
      <c r="B737" s="83">
        <v>6129933</v>
      </c>
      <c r="C737" s="83">
        <v>35000</v>
      </c>
      <c r="D737" s="83" t="s">
        <v>86</v>
      </c>
      <c r="E737" s="83" t="s">
        <v>87</v>
      </c>
      <c r="F737" s="83" t="s">
        <v>49</v>
      </c>
      <c r="G737" s="83" t="s">
        <v>88</v>
      </c>
    </row>
    <row r="738" spans="1:7" hidden="1" outlineLevel="2">
      <c r="A738" s="83">
        <v>6147936</v>
      </c>
      <c r="B738" s="83">
        <v>6147936</v>
      </c>
      <c r="C738" s="83">
        <v>35000</v>
      </c>
      <c r="D738" s="83" t="s">
        <v>112</v>
      </c>
      <c r="E738" s="83" t="s">
        <v>113</v>
      </c>
      <c r="F738" s="83" t="s">
        <v>49</v>
      </c>
      <c r="G738" s="83" t="s">
        <v>88</v>
      </c>
    </row>
    <row r="739" spans="1:7" hidden="1" outlineLevel="2">
      <c r="A739" s="83">
        <v>6129937</v>
      </c>
      <c r="B739" s="83">
        <v>6129937</v>
      </c>
      <c r="C739" s="83">
        <v>35000</v>
      </c>
      <c r="D739" s="83" t="s">
        <v>133</v>
      </c>
      <c r="E739" s="83" t="s">
        <v>135</v>
      </c>
      <c r="F739" s="83" t="s">
        <v>49</v>
      </c>
      <c r="G739" s="83" t="s">
        <v>88</v>
      </c>
    </row>
    <row r="740" spans="1:7" hidden="1" outlineLevel="2">
      <c r="A740" s="83">
        <v>102532</v>
      </c>
      <c r="B740" s="83">
        <v>6084300</v>
      </c>
      <c r="C740" s="83">
        <v>35000</v>
      </c>
      <c r="D740" s="83" t="s">
        <v>183</v>
      </c>
      <c r="E740" s="83" t="s">
        <v>184</v>
      </c>
      <c r="F740" s="83" t="s">
        <v>49</v>
      </c>
      <c r="G740" s="83" t="s">
        <v>46</v>
      </c>
    </row>
    <row r="741" spans="1:7" hidden="1" outlineLevel="2">
      <c r="A741" s="83">
        <v>6126092</v>
      </c>
      <c r="B741" s="83">
        <v>6126092</v>
      </c>
      <c r="C741" s="83">
        <v>35000</v>
      </c>
      <c r="D741" s="83" t="s">
        <v>194</v>
      </c>
      <c r="E741" s="83" t="s">
        <v>109</v>
      </c>
      <c r="F741" s="83" t="s">
        <v>49</v>
      </c>
      <c r="G741" s="83" t="s">
        <v>189</v>
      </c>
    </row>
    <row r="742" spans="1:7" hidden="1" outlineLevel="2">
      <c r="A742" s="83">
        <v>101672</v>
      </c>
      <c r="B742" s="83">
        <v>3600671</v>
      </c>
      <c r="C742" s="83">
        <v>35000</v>
      </c>
      <c r="D742" s="83" t="s">
        <v>235</v>
      </c>
      <c r="E742" s="83" t="s">
        <v>87</v>
      </c>
      <c r="F742" s="83" t="s">
        <v>49</v>
      </c>
      <c r="G742" s="83" t="s">
        <v>88</v>
      </c>
    </row>
    <row r="743" spans="1:7" hidden="1" outlineLevel="2">
      <c r="A743" s="83">
        <v>6129929</v>
      </c>
      <c r="B743" s="83">
        <v>6129929</v>
      </c>
      <c r="C743" s="83">
        <v>35000</v>
      </c>
      <c r="D743" s="83" t="s">
        <v>277</v>
      </c>
      <c r="E743" s="83" t="s">
        <v>278</v>
      </c>
      <c r="F743" s="83" t="s">
        <v>49</v>
      </c>
      <c r="G743" s="83" t="s">
        <v>88</v>
      </c>
    </row>
    <row r="744" spans="1:7" hidden="1" outlineLevel="2">
      <c r="A744" s="83">
        <v>162136</v>
      </c>
      <c r="B744" s="83">
        <v>1270</v>
      </c>
      <c r="C744" s="83">
        <v>35000</v>
      </c>
      <c r="D744" s="83" t="s">
        <v>307</v>
      </c>
      <c r="E744" s="83" t="s">
        <v>308</v>
      </c>
      <c r="F744" s="83" t="s">
        <v>49</v>
      </c>
      <c r="G744" s="83" t="s">
        <v>88</v>
      </c>
    </row>
    <row r="745" spans="1:7" hidden="1" outlineLevel="2">
      <c r="A745" s="83">
        <v>6148080</v>
      </c>
      <c r="B745" s="83">
        <v>6148080</v>
      </c>
      <c r="C745" s="83">
        <v>35000</v>
      </c>
      <c r="D745" s="83" t="s">
        <v>354</v>
      </c>
      <c r="E745" s="83" t="s">
        <v>355</v>
      </c>
      <c r="F745" s="83" t="s">
        <v>49</v>
      </c>
      <c r="G745" s="83" t="s">
        <v>50</v>
      </c>
    </row>
    <row r="746" spans="1:7" hidden="1" outlineLevel="2">
      <c r="A746" s="83">
        <v>6126065</v>
      </c>
      <c r="B746" s="83">
        <v>6126065</v>
      </c>
      <c r="C746" s="83">
        <v>35000</v>
      </c>
      <c r="D746" s="83" t="s">
        <v>363</v>
      </c>
      <c r="E746" s="83" t="s">
        <v>364</v>
      </c>
      <c r="F746" s="83" t="s">
        <v>49</v>
      </c>
      <c r="G746" s="83" t="s">
        <v>88</v>
      </c>
    </row>
    <row r="747" spans="1:7" hidden="1" outlineLevel="2">
      <c r="A747" s="83">
        <v>6127182</v>
      </c>
      <c r="B747" s="83">
        <v>6127182</v>
      </c>
      <c r="C747" s="83">
        <v>35000</v>
      </c>
      <c r="D747" s="83" t="s">
        <v>396</v>
      </c>
      <c r="E747" s="83" t="s">
        <v>397</v>
      </c>
      <c r="F747" s="83" t="s">
        <v>49</v>
      </c>
      <c r="G747" s="83" t="s">
        <v>238</v>
      </c>
    </row>
    <row r="748" spans="1:7" hidden="1" outlineLevel="2">
      <c r="A748" s="83">
        <v>6238211</v>
      </c>
      <c r="B748" s="83">
        <v>6238211</v>
      </c>
      <c r="C748" s="83">
        <v>35000</v>
      </c>
      <c r="D748" s="83" t="s">
        <v>399</v>
      </c>
      <c r="E748" s="83" t="s">
        <v>400</v>
      </c>
      <c r="F748" s="83" t="s">
        <v>49</v>
      </c>
      <c r="G748" s="83" t="s">
        <v>50</v>
      </c>
    </row>
    <row r="749" spans="1:7" hidden="1" outlineLevel="2">
      <c r="A749" s="83">
        <v>6239195</v>
      </c>
      <c r="B749" s="83">
        <v>6239195</v>
      </c>
      <c r="C749" s="83">
        <v>35000</v>
      </c>
      <c r="D749" s="83" t="s">
        <v>438</v>
      </c>
      <c r="E749" s="83" t="s">
        <v>439</v>
      </c>
      <c r="F749" s="83" t="s">
        <v>49</v>
      </c>
      <c r="G749" s="83" t="s">
        <v>88</v>
      </c>
    </row>
    <row r="750" spans="1:7" hidden="1" outlineLevel="2">
      <c r="A750" s="83">
        <v>6159114</v>
      </c>
      <c r="B750" s="83">
        <v>6159114</v>
      </c>
      <c r="C750" s="83">
        <v>35000</v>
      </c>
      <c r="D750" s="83" t="s">
        <v>444</v>
      </c>
      <c r="E750" s="83" t="s">
        <v>445</v>
      </c>
      <c r="F750" s="83" t="s">
        <v>49</v>
      </c>
      <c r="G750" s="83" t="s">
        <v>189</v>
      </c>
    </row>
    <row r="751" spans="1:7" hidden="1" outlineLevel="2">
      <c r="A751" s="83">
        <v>6148132</v>
      </c>
      <c r="B751" s="83">
        <v>6148132</v>
      </c>
      <c r="C751" s="83">
        <v>35000</v>
      </c>
      <c r="D751" s="83" t="s">
        <v>456</v>
      </c>
      <c r="E751" s="83" t="s">
        <v>457</v>
      </c>
      <c r="F751" s="83" t="s">
        <v>49</v>
      </c>
      <c r="G751" s="83" t="s">
        <v>88</v>
      </c>
    </row>
    <row r="752" spans="1:7" hidden="1" outlineLevel="2">
      <c r="A752" s="83">
        <v>6148234</v>
      </c>
      <c r="B752" s="83">
        <v>6148234</v>
      </c>
      <c r="C752" s="83">
        <v>35000</v>
      </c>
      <c r="D752" s="83" t="s">
        <v>479</v>
      </c>
      <c r="E752" s="83" t="s">
        <v>480</v>
      </c>
      <c r="F752" s="83" t="s">
        <v>49</v>
      </c>
      <c r="G752" s="83" t="s">
        <v>88</v>
      </c>
    </row>
    <row r="753" spans="1:7" hidden="1" outlineLevel="2">
      <c r="A753" s="83">
        <v>6239664</v>
      </c>
      <c r="B753" s="83">
        <v>6239664</v>
      </c>
      <c r="C753" s="83">
        <v>35000</v>
      </c>
      <c r="D753" s="83" t="s">
        <v>481</v>
      </c>
      <c r="E753" s="83" t="s">
        <v>109</v>
      </c>
      <c r="F753" s="83" t="s">
        <v>49</v>
      </c>
      <c r="G753" s="83" t="s">
        <v>50</v>
      </c>
    </row>
    <row r="754" spans="1:7" hidden="1" outlineLevel="2">
      <c r="A754" s="83">
        <v>6148244</v>
      </c>
      <c r="B754" s="83">
        <v>6148244</v>
      </c>
      <c r="C754" s="83">
        <v>35000</v>
      </c>
      <c r="D754" s="83" t="s">
        <v>529</v>
      </c>
      <c r="E754" s="83" t="s">
        <v>530</v>
      </c>
      <c r="F754" s="83" t="s">
        <v>49</v>
      </c>
      <c r="G754" s="83" t="s">
        <v>50</v>
      </c>
    </row>
    <row r="755" spans="1:7" hidden="1" outlineLevel="2">
      <c r="A755" s="83">
        <v>6148248</v>
      </c>
      <c r="B755" s="83">
        <v>6148248</v>
      </c>
      <c r="C755" s="83">
        <v>35000</v>
      </c>
      <c r="D755" s="83" t="s">
        <v>532</v>
      </c>
      <c r="E755" s="83" t="s">
        <v>533</v>
      </c>
      <c r="F755" s="83" t="s">
        <v>49</v>
      </c>
      <c r="G755" s="83" t="s">
        <v>50</v>
      </c>
    </row>
    <row r="756" spans="1:7" hidden="1" outlineLevel="2">
      <c r="A756" s="83">
        <v>6148263</v>
      </c>
      <c r="B756" s="83">
        <v>6148263</v>
      </c>
      <c r="C756" s="83">
        <v>35000</v>
      </c>
      <c r="D756" s="83" t="s">
        <v>574</v>
      </c>
      <c r="E756" s="83" t="s">
        <v>575</v>
      </c>
      <c r="F756" s="83" t="s">
        <v>49</v>
      </c>
      <c r="G756" s="83" t="s">
        <v>88</v>
      </c>
    </row>
    <row r="757" spans="1:7" hidden="1" outlineLevel="2">
      <c r="A757" s="83">
        <v>6128468</v>
      </c>
      <c r="B757" s="83">
        <v>6128468</v>
      </c>
      <c r="C757" s="83">
        <v>35000</v>
      </c>
      <c r="D757" s="83" t="s">
        <v>603</v>
      </c>
      <c r="E757" s="83" t="s">
        <v>604</v>
      </c>
      <c r="F757" s="83" t="s">
        <v>49</v>
      </c>
      <c r="G757" s="83" t="s">
        <v>50</v>
      </c>
    </row>
    <row r="758" spans="1:7" hidden="1" outlineLevel="2">
      <c r="A758" s="83">
        <v>101203</v>
      </c>
      <c r="B758" s="83">
        <v>1203</v>
      </c>
      <c r="C758" s="83">
        <v>35000</v>
      </c>
      <c r="D758" s="83" t="s">
        <v>618</v>
      </c>
      <c r="E758" s="83" t="s">
        <v>122</v>
      </c>
      <c r="F758" s="83" t="s">
        <v>49</v>
      </c>
      <c r="G758" s="83" t="s">
        <v>189</v>
      </c>
    </row>
    <row r="759" spans="1:7" hidden="1" outlineLevel="2">
      <c r="A759" s="83">
        <v>6129918</v>
      </c>
      <c r="B759" s="83">
        <v>6129918</v>
      </c>
      <c r="C759" s="83">
        <v>35000</v>
      </c>
      <c r="D759" s="83" t="s">
        <v>624</v>
      </c>
      <c r="E759" s="83" t="s">
        <v>625</v>
      </c>
      <c r="F759" s="83" t="s">
        <v>49</v>
      </c>
      <c r="G759" s="83" t="s">
        <v>50</v>
      </c>
    </row>
    <row r="760" spans="1:7" hidden="1" outlineLevel="2">
      <c r="A760" s="83">
        <v>6148328</v>
      </c>
      <c r="B760" s="83">
        <v>6148328</v>
      </c>
      <c r="C760" s="83">
        <v>35000</v>
      </c>
      <c r="D760" s="83" t="s">
        <v>664</v>
      </c>
      <c r="E760" s="83" t="s">
        <v>665</v>
      </c>
      <c r="F760" s="83" t="s">
        <v>49</v>
      </c>
      <c r="G760" s="83" t="s">
        <v>50</v>
      </c>
    </row>
    <row r="761" spans="1:7" hidden="1" outlineLevel="2">
      <c r="A761" s="83">
        <v>6128909</v>
      </c>
      <c r="B761" s="83">
        <v>6128909</v>
      </c>
      <c r="C761" s="83">
        <v>35000</v>
      </c>
      <c r="D761" s="83" t="s">
        <v>684</v>
      </c>
      <c r="E761" s="83" t="s">
        <v>685</v>
      </c>
      <c r="F761" s="83" t="s">
        <v>49</v>
      </c>
      <c r="G761" s="83" t="s">
        <v>50</v>
      </c>
    </row>
    <row r="762" spans="1:7" hidden="1" outlineLevel="2">
      <c r="A762" s="83">
        <v>102227</v>
      </c>
      <c r="B762" s="83">
        <v>6057891</v>
      </c>
      <c r="C762" s="83">
        <v>35000</v>
      </c>
      <c r="D762" s="83" t="s">
        <v>708</v>
      </c>
      <c r="E762" s="83" t="s">
        <v>709</v>
      </c>
      <c r="F762" s="83" t="s">
        <v>49</v>
      </c>
      <c r="G762" s="83" t="s">
        <v>88</v>
      </c>
    </row>
    <row r="763" spans="1:7" hidden="1" outlineLevel="2">
      <c r="A763" s="83">
        <v>6128418</v>
      </c>
      <c r="B763" s="83">
        <v>6128418</v>
      </c>
      <c r="C763" s="83">
        <v>35000</v>
      </c>
      <c r="D763" s="83" t="s">
        <v>727</v>
      </c>
      <c r="E763" s="83" t="s">
        <v>728</v>
      </c>
      <c r="F763" s="83" t="s">
        <v>49</v>
      </c>
      <c r="G763" s="83" t="s">
        <v>88</v>
      </c>
    </row>
    <row r="764" spans="1:7" hidden="1" outlineLevel="2">
      <c r="A764" s="83">
        <v>6238148</v>
      </c>
      <c r="B764" s="83">
        <v>6238148</v>
      </c>
      <c r="C764" s="83">
        <v>35000</v>
      </c>
      <c r="D764" s="83" t="s">
        <v>737</v>
      </c>
      <c r="E764" s="83" t="s">
        <v>738</v>
      </c>
      <c r="F764" s="83" t="s">
        <v>49</v>
      </c>
      <c r="G764" s="83" t="s">
        <v>88</v>
      </c>
    </row>
    <row r="765" spans="1:7" hidden="1" outlineLevel="2">
      <c r="A765" s="83">
        <v>6238192</v>
      </c>
      <c r="B765" s="83">
        <v>6238192</v>
      </c>
      <c r="C765" s="83">
        <v>35000</v>
      </c>
      <c r="D765" s="83" t="s">
        <v>773</v>
      </c>
      <c r="E765" s="83" t="s">
        <v>498</v>
      </c>
      <c r="F765" s="83" t="s">
        <v>49</v>
      </c>
      <c r="G765" s="83" t="s">
        <v>50</v>
      </c>
    </row>
    <row r="766" spans="1:7" hidden="1" outlineLevel="2">
      <c r="A766" s="83">
        <v>6238139</v>
      </c>
      <c r="B766" s="83">
        <v>6238139</v>
      </c>
      <c r="C766" s="83">
        <v>35000</v>
      </c>
      <c r="D766" s="83" t="s">
        <v>791</v>
      </c>
      <c r="E766" s="83" t="s">
        <v>792</v>
      </c>
      <c r="F766" s="83" t="s">
        <v>49</v>
      </c>
      <c r="G766" s="83" t="s">
        <v>50</v>
      </c>
    </row>
    <row r="767" spans="1:7" hidden="1" outlineLevel="2">
      <c r="A767" s="83">
        <v>6147727</v>
      </c>
      <c r="B767" s="83">
        <v>6147727</v>
      </c>
      <c r="C767" s="83">
        <v>35000</v>
      </c>
      <c r="D767" s="83" t="s">
        <v>800</v>
      </c>
      <c r="E767" s="83" t="s">
        <v>801</v>
      </c>
      <c r="F767" s="83" t="s">
        <v>49</v>
      </c>
      <c r="G767" s="83" t="s">
        <v>88</v>
      </c>
    </row>
    <row r="768" spans="1:7" hidden="1" outlineLevel="2">
      <c r="A768" s="83">
        <v>6057516</v>
      </c>
      <c r="B768" s="83">
        <v>6057516</v>
      </c>
      <c r="C768" s="83">
        <v>35000</v>
      </c>
      <c r="D768" s="83" t="s">
        <v>811</v>
      </c>
      <c r="E768" s="83" t="s">
        <v>812</v>
      </c>
      <c r="F768" s="83" t="s">
        <v>49</v>
      </c>
      <c r="G768" s="83" t="s">
        <v>88</v>
      </c>
    </row>
    <row r="769" spans="1:7" hidden="1" outlineLevel="2">
      <c r="A769" s="83">
        <v>6147740</v>
      </c>
      <c r="B769" s="83">
        <v>6147740</v>
      </c>
      <c r="C769" s="83">
        <v>35000</v>
      </c>
      <c r="D769" s="83" t="s">
        <v>826</v>
      </c>
      <c r="E769" s="83" t="s">
        <v>827</v>
      </c>
      <c r="F769" s="83" t="s">
        <v>49</v>
      </c>
      <c r="G769" s="83" t="s">
        <v>50</v>
      </c>
    </row>
    <row r="770" spans="1:7" hidden="1" outlineLevel="2">
      <c r="A770" s="83">
        <v>6239683</v>
      </c>
      <c r="B770" s="83">
        <v>6239683</v>
      </c>
      <c r="C770" s="83">
        <v>35000</v>
      </c>
      <c r="D770" s="83" t="s">
        <v>883</v>
      </c>
      <c r="E770" s="83" t="s">
        <v>379</v>
      </c>
      <c r="F770" s="83" t="s">
        <v>49</v>
      </c>
      <c r="G770" s="83" t="s">
        <v>88</v>
      </c>
    </row>
    <row r="771" spans="1:7" hidden="1" outlineLevel="2">
      <c r="A771" s="83">
        <v>6147826</v>
      </c>
      <c r="B771" s="83">
        <v>6147826</v>
      </c>
      <c r="C771" s="83">
        <v>35000</v>
      </c>
      <c r="D771" s="83" t="s">
        <v>979</v>
      </c>
      <c r="E771" s="83" t="s">
        <v>980</v>
      </c>
      <c r="F771" s="83" t="s">
        <v>49</v>
      </c>
      <c r="G771" s="83" t="s">
        <v>88</v>
      </c>
    </row>
    <row r="772" spans="1:7" hidden="1" outlineLevel="2">
      <c r="A772" s="83">
        <v>161503</v>
      </c>
      <c r="B772" s="83">
        <v>1419</v>
      </c>
      <c r="C772" s="83">
        <v>35000</v>
      </c>
      <c r="D772" s="83" t="s">
        <v>997</v>
      </c>
      <c r="E772" s="83" t="s">
        <v>998</v>
      </c>
      <c r="F772" s="83" t="s">
        <v>49</v>
      </c>
      <c r="G772" s="83" t="s">
        <v>50</v>
      </c>
    </row>
    <row r="773" spans="1:7" hidden="1" outlineLevel="2">
      <c r="A773" s="83">
        <v>102214</v>
      </c>
      <c r="B773" s="83">
        <v>6057908</v>
      </c>
      <c r="C773" s="83">
        <v>35000</v>
      </c>
      <c r="D773" s="83" t="s">
        <v>1019</v>
      </c>
      <c r="E773" s="83" t="s">
        <v>1020</v>
      </c>
      <c r="F773" s="83" t="s">
        <v>49</v>
      </c>
      <c r="G773" s="83" t="s">
        <v>238</v>
      </c>
    </row>
    <row r="774" spans="1:7" hidden="1" outlineLevel="2">
      <c r="A774" s="83">
        <v>6239774</v>
      </c>
      <c r="B774" s="83">
        <v>6239774</v>
      </c>
      <c r="C774" s="83">
        <v>35000</v>
      </c>
      <c r="D774" s="83" t="s">
        <v>1035</v>
      </c>
      <c r="E774" s="83" t="s">
        <v>372</v>
      </c>
      <c r="F774" s="83" t="s">
        <v>49</v>
      </c>
      <c r="G774" s="83" t="s">
        <v>50</v>
      </c>
    </row>
    <row r="775" spans="1:7" hidden="1" outlineLevel="2">
      <c r="A775" s="83">
        <v>6240008</v>
      </c>
      <c r="B775" s="83">
        <v>6240008</v>
      </c>
      <c r="C775" s="83">
        <v>35000</v>
      </c>
      <c r="D775" s="83" t="s">
        <v>1041</v>
      </c>
      <c r="E775" s="83" t="s">
        <v>1042</v>
      </c>
      <c r="F775" s="83" t="s">
        <v>49</v>
      </c>
      <c r="G775" s="83" t="s">
        <v>88</v>
      </c>
    </row>
    <row r="776" spans="1:7" hidden="1" outlineLevel="2">
      <c r="A776" s="83">
        <v>6238938</v>
      </c>
      <c r="B776" s="83">
        <v>6238938</v>
      </c>
      <c r="C776" s="83">
        <v>35000</v>
      </c>
      <c r="D776" s="83" t="s">
        <v>1082</v>
      </c>
      <c r="E776" s="83" t="s">
        <v>1083</v>
      </c>
      <c r="F776" s="83" t="s">
        <v>49</v>
      </c>
      <c r="G776" s="83" t="s">
        <v>189</v>
      </c>
    </row>
    <row r="777" spans="1:7" hidden="1" outlineLevel="2">
      <c r="A777" s="83">
        <v>3705912</v>
      </c>
      <c r="B777" s="83">
        <v>3705912</v>
      </c>
      <c r="C777" s="83">
        <v>35000</v>
      </c>
      <c r="D777" s="83" t="s">
        <v>1084</v>
      </c>
      <c r="E777" s="83" t="s">
        <v>1085</v>
      </c>
      <c r="F777" s="83" t="s">
        <v>49</v>
      </c>
      <c r="G777" s="83" t="s">
        <v>88</v>
      </c>
    </row>
    <row r="778" spans="1:7" hidden="1" outlineLevel="2">
      <c r="A778" s="83">
        <v>6121293</v>
      </c>
      <c r="B778" s="83">
        <v>6121293</v>
      </c>
      <c r="C778" s="83">
        <v>35000</v>
      </c>
      <c r="D778" s="83" t="s">
        <v>1086</v>
      </c>
      <c r="E778" s="83" t="s">
        <v>1087</v>
      </c>
      <c r="F778" s="83" t="s">
        <v>49</v>
      </c>
      <c r="G778" s="83" t="s">
        <v>88</v>
      </c>
    </row>
    <row r="779" spans="1:7" hidden="1" outlineLevel="2">
      <c r="A779" s="83">
        <v>6238216</v>
      </c>
      <c r="B779" s="83">
        <v>6238216</v>
      </c>
      <c r="C779" s="83">
        <v>35000</v>
      </c>
      <c r="D779" s="83" t="s">
        <v>1089</v>
      </c>
      <c r="E779" s="83" t="s">
        <v>1090</v>
      </c>
      <c r="F779" s="83" t="s">
        <v>49</v>
      </c>
      <c r="G779" s="83" t="s">
        <v>50</v>
      </c>
    </row>
    <row r="780" spans="1:7" hidden="1" outlineLevel="2">
      <c r="A780" s="83">
        <v>6148122</v>
      </c>
      <c r="B780" s="83">
        <v>6148122</v>
      </c>
      <c r="C780" s="83">
        <v>35000</v>
      </c>
      <c r="D780" s="83" t="s">
        <v>1102</v>
      </c>
      <c r="E780" s="83" t="s">
        <v>1103</v>
      </c>
      <c r="F780" s="83" t="s">
        <v>49</v>
      </c>
      <c r="G780" s="83" t="s">
        <v>50</v>
      </c>
    </row>
    <row r="781" spans="1:7" hidden="1" outlineLevel="2">
      <c r="A781" s="83">
        <v>6148124</v>
      </c>
      <c r="B781" s="83">
        <v>6148124</v>
      </c>
      <c r="C781" s="83">
        <v>35000</v>
      </c>
      <c r="D781" s="83" t="s">
        <v>1108</v>
      </c>
      <c r="E781" s="83" t="s">
        <v>1109</v>
      </c>
      <c r="F781" s="83" t="s">
        <v>49</v>
      </c>
      <c r="G781" s="83" t="s">
        <v>50</v>
      </c>
    </row>
    <row r="782" spans="1:7" hidden="1" outlineLevel="2">
      <c r="A782" s="83">
        <v>6240832</v>
      </c>
      <c r="B782" s="83">
        <v>6240832</v>
      </c>
      <c r="C782" s="83">
        <v>35000</v>
      </c>
      <c r="D782" s="83" t="s">
        <v>1113</v>
      </c>
      <c r="E782" s="83" t="s">
        <v>389</v>
      </c>
      <c r="F782" s="83" t="s">
        <v>49</v>
      </c>
      <c r="G782" s="83" t="s">
        <v>50</v>
      </c>
    </row>
    <row r="783" spans="1:7" hidden="1" outlineLevel="2">
      <c r="A783" s="83">
        <v>6148938</v>
      </c>
      <c r="B783" s="83">
        <v>6148938</v>
      </c>
      <c r="C783" s="83">
        <v>35000</v>
      </c>
      <c r="D783" s="83" t="s">
        <v>1135</v>
      </c>
      <c r="E783" s="83" t="s">
        <v>1136</v>
      </c>
      <c r="F783" s="83" t="s">
        <v>49</v>
      </c>
      <c r="G783" s="83" t="s">
        <v>50</v>
      </c>
    </row>
    <row r="784" spans="1:7" hidden="1" outlineLevel="2">
      <c r="A784" s="83">
        <v>6237095</v>
      </c>
      <c r="B784" s="83">
        <v>6237095</v>
      </c>
      <c r="C784" s="83">
        <v>35000</v>
      </c>
      <c r="D784" s="83" t="s">
        <v>1152</v>
      </c>
      <c r="E784" s="83" t="s">
        <v>1153</v>
      </c>
      <c r="F784" s="83" t="s">
        <v>49</v>
      </c>
      <c r="G784" s="83" t="s">
        <v>50</v>
      </c>
    </row>
    <row r="785" spans="1:7" hidden="1" outlineLevel="2">
      <c r="A785" s="83">
        <v>6148164</v>
      </c>
      <c r="B785" s="83">
        <v>6148164</v>
      </c>
      <c r="C785" s="83">
        <v>35000</v>
      </c>
      <c r="D785" s="83" t="s">
        <v>1184</v>
      </c>
      <c r="E785" s="83" t="s">
        <v>278</v>
      </c>
      <c r="F785" s="83" t="s">
        <v>49</v>
      </c>
      <c r="G785" s="83" t="s">
        <v>50</v>
      </c>
    </row>
    <row r="786" spans="1:7" hidden="1" outlineLevel="2">
      <c r="A786" s="83">
        <v>6238186</v>
      </c>
      <c r="B786" s="83">
        <v>6238186</v>
      </c>
      <c r="C786" s="83">
        <v>35000</v>
      </c>
      <c r="D786" s="83" t="s">
        <v>1190</v>
      </c>
      <c r="E786" s="83" t="s">
        <v>1191</v>
      </c>
      <c r="F786" s="83" t="s">
        <v>49</v>
      </c>
      <c r="G786" s="83" t="s">
        <v>50</v>
      </c>
    </row>
    <row r="787" spans="1:7" hidden="1" outlineLevel="2">
      <c r="A787" s="83">
        <v>6238158</v>
      </c>
      <c r="B787" s="83">
        <v>6238158</v>
      </c>
      <c r="C787" s="83">
        <v>35000</v>
      </c>
      <c r="D787" s="83" t="s">
        <v>1206</v>
      </c>
      <c r="E787" s="83" t="s">
        <v>1207</v>
      </c>
      <c r="F787" s="83" t="s">
        <v>49</v>
      </c>
      <c r="G787" s="83" t="s">
        <v>88</v>
      </c>
    </row>
    <row r="788" spans="1:7" hidden="1" outlineLevel="2">
      <c r="A788" s="83">
        <v>6238200</v>
      </c>
      <c r="B788" s="83">
        <v>6238200</v>
      </c>
      <c r="C788" s="83">
        <v>35000</v>
      </c>
      <c r="D788" s="83" t="s">
        <v>1220</v>
      </c>
      <c r="E788" s="83" t="s">
        <v>1078</v>
      </c>
      <c r="F788" s="83" t="s">
        <v>49</v>
      </c>
      <c r="G788" s="83" t="s">
        <v>88</v>
      </c>
    </row>
    <row r="789" spans="1:7" hidden="1" outlineLevel="2">
      <c r="A789" s="83">
        <v>6238255</v>
      </c>
      <c r="B789" s="83">
        <v>6238255</v>
      </c>
      <c r="C789" s="83">
        <v>35000</v>
      </c>
      <c r="D789" s="83" t="s">
        <v>1282</v>
      </c>
      <c r="E789" s="83" t="s">
        <v>1283</v>
      </c>
      <c r="F789" s="83" t="s">
        <v>49</v>
      </c>
      <c r="G789" s="83" t="s">
        <v>50</v>
      </c>
    </row>
    <row r="790" spans="1:7" hidden="1" outlineLevel="2">
      <c r="A790" s="83">
        <v>6238204</v>
      </c>
      <c r="B790" s="83">
        <v>6238204</v>
      </c>
      <c r="C790" s="83">
        <v>35000</v>
      </c>
      <c r="D790" s="83" t="s">
        <v>1284</v>
      </c>
      <c r="E790" s="83" t="s">
        <v>150</v>
      </c>
      <c r="F790" s="83" t="s">
        <v>49</v>
      </c>
      <c r="G790" s="83" t="s">
        <v>50</v>
      </c>
    </row>
    <row r="791" spans="1:7" hidden="1" outlineLevel="2">
      <c r="A791" s="83">
        <v>6240006</v>
      </c>
      <c r="B791" s="83">
        <v>6240006</v>
      </c>
      <c r="C791" s="83">
        <v>35000</v>
      </c>
      <c r="D791" s="83" t="s">
        <v>1367</v>
      </c>
      <c r="E791" s="83" t="s">
        <v>1368</v>
      </c>
      <c r="F791" s="83" t="s">
        <v>49</v>
      </c>
      <c r="G791" s="83" t="s">
        <v>50</v>
      </c>
    </row>
    <row r="792" spans="1:7" hidden="1" outlineLevel="2">
      <c r="A792" s="83">
        <v>6238154</v>
      </c>
      <c r="B792" s="83">
        <v>6238154</v>
      </c>
      <c r="C792" s="83">
        <v>35000</v>
      </c>
      <c r="D792" s="83" t="s">
        <v>1376</v>
      </c>
      <c r="E792" s="83" t="s">
        <v>1377</v>
      </c>
      <c r="F792" s="83" t="s">
        <v>49</v>
      </c>
      <c r="G792" s="83" t="s">
        <v>50</v>
      </c>
    </row>
    <row r="793" spans="1:7" hidden="1" outlineLevel="2">
      <c r="A793" s="83">
        <v>6148267</v>
      </c>
      <c r="B793" s="83">
        <v>6148267</v>
      </c>
      <c r="C793" s="83">
        <v>35000</v>
      </c>
      <c r="D793" s="83" t="s">
        <v>1386</v>
      </c>
      <c r="E793" s="83" t="s">
        <v>1387</v>
      </c>
      <c r="F793" s="83" t="s">
        <v>49</v>
      </c>
      <c r="G793" s="83" t="s">
        <v>50</v>
      </c>
    </row>
    <row r="794" spans="1:7" hidden="1" outlineLevel="2">
      <c r="A794" s="83">
        <v>6148279</v>
      </c>
      <c r="B794" s="83">
        <v>6148279</v>
      </c>
      <c r="C794" s="83">
        <v>35000</v>
      </c>
      <c r="D794" s="83" t="s">
        <v>1397</v>
      </c>
      <c r="E794" s="83" t="s">
        <v>1398</v>
      </c>
      <c r="F794" s="83" t="s">
        <v>49</v>
      </c>
      <c r="G794" s="83" t="s">
        <v>50</v>
      </c>
    </row>
    <row r="795" spans="1:7" hidden="1" outlineLevel="2">
      <c r="A795" s="83">
        <v>6148281</v>
      </c>
      <c r="B795" s="83">
        <v>6148281</v>
      </c>
      <c r="C795" s="83">
        <v>35000</v>
      </c>
      <c r="D795" s="83" t="s">
        <v>1399</v>
      </c>
      <c r="E795" s="83" t="s">
        <v>691</v>
      </c>
      <c r="F795" s="83" t="s">
        <v>49</v>
      </c>
      <c r="G795" s="83" t="s">
        <v>50</v>
      </c>
    </row>
    <row r="796" spans="1:7" hidden="1" outlineLevel="2">
      <c r="A796" s="83">
        <v>6148290</v>
      </c>
      <c r="B796" s="83">
        <v>6148290</v>
      </c>
      <c r="C796" s="83">
        <v>35000</v>
      </c>
      <c r="D796" s="83" t="s">
        <v>1446</v>
      </c>
      <c r="E796" s="83" t="s">
        <v>1447</v>
      </c>
      <c r="F796" s="83" t="s">
        <v>49</v>
      </c>
      <c r="G796" s="83" t="s">
        <v>88</v>
      </c>
    </row>
    <row r="797" spans="1:7" hidden="1" outlineLevel="2">
      <c r="A797" s="83">
        <v>6148297</v>
      </c>
      <c r="B797" s="83">
        <v>6148297</v>
      </c>
      <c r="C797" s="83">
        <v>35000</v>
      </c>
      <c r="D797" s="83" t="s">
        <v>1459</v>
      </c>
      <c r="E797" s="83" t="s">
        <v>1460</v>
      </c>
      <c r="F797" s="83" t="s">
        <v>49</v>
      </c>
      <c r="G797" s="83" t="s">
        <v>50</v>
      </c>
    </row>
    <row r="798" spans="1:7" hidden="1" outlineLevel="2">
      <c r="A798" s="83">
        <v>102000</v>
      </c>
      <c r="B798" s="83">
        <v>6057545</v>
      </c>
      <c r="C798" s="83">
        <v>35000</v>
      </c>
      <c r="D798" s="83" t="s">
        <v>1464</v>
      </c>
      <c r="E798" s="83" t="s">
        <v>754</v>
      </c>
      <c r="F798" s="83" t="s">
        <v>49</v>
      </c>
      <c r="G798" s="83" t="s">
        <v>88</v>
      </c>
    </row>
    <row r="799" spans="1:7" outlineLevel="1" collapsed="1">
      <c r="A799" s="83"/>
      <c r="B799" s="84" t="s">
        <v>1472</v>
      </c>
      <c r="C799" s="83">
        <f>SUBTOTAL(3,C735:C798)</f>
        <v>64</v>
      </c>
      <c r="D799" s="83"/>
      <c r="E799" s="83"/>
      <c r="F799" s="83"/>
      <c r="G799" s="83"/>
    </row>
    <row r="800" spans="1:7" hidden="1" outlineLevel="2">
      <c r="A800" s="83">
        <v>6147751</v>
      </c>
      <c r="B800" s="83">
        <v>6147751</v>
      </c>
      <c r="C800" s="83">
        <v>36000</v>
      </c>
      <c r="D800" s="83" t="s">
        <v>118</v>
      </c>
      <c r="E800" s="83" t="s">
        <v>119</v>
      </c>
      <c r="F800" s="83" t="s">
        <v>49</v>
      </c>
      <c r="G800" s="83" t="s">
        <v>120</v>
      </c>
    </row>
    <row r="801" spans="1:7" outlineLevel="1" collapsed="1">
      <c r="A801" s="83"/>
      <c r="B801" s="85" t="s">
        <v>1473</v>
      </c>
      <c r="C801" s="83">
        <f>SUBTOTAL(3,C800:C800)</f>
        <v>1</v>
      </c>
      <c r="D801" s="83"/>
      <c r="E801" s="83"/>
      <c r="F801" s="83"/>
      <c r="G801" s="83"/>
    </row>
    <row r="802" spans="1:7" hidden="1" outlineLevel="2">
      <c r="A802" s="83">
        <v>162351</v>
      </c>
      <c r="B802" s="83">
        <v>6060366</v>
      </c>
      <c r="C802" s="83">
        <v>37000</v>
      </c>
      <c r="D802" s="83" t="s">
        <v>74</v>
      </c>
      <c r="E802" s="83" t="s">
        <v>75</v>
      </c>
      <c r="F802" s="83" t="s">
        <v>49</v>
      </c>
      <c r="G802" s="83" t="s">
        <v>76</v>
      </c>
    </row>
    <row r="803" spans="1:7" hidden="1" outlineLevel="2">
      <c r="A803" s="83">
        <v>6124102</v>
      </c>
      <c r="B803" s="83">
        <v>6124102</v>
      </c>
      <c r="C803" s="83">
        <v>37000</v>
      </c>
      <c r="D803" s="83" t="s">
        <v>417</v>
      </c>
      <c r="E803" s="83" t="s">
        <v>418</v>
      </c>
      <c r="F803" s="83" t="s">
        <v>49</v>
      </c>
      <c r="G803" s="83" t="s">
        <v>76</v>
      </c>
    </row>
    <row r="804" spans="1:7" hidden="1" outlineLevel="2">
      <c r="A804" s="83">
        <v>6128466</v>
      </c>
      <c r="B804" s="83">
        <v>6128466</v>
      </c>
      <c r="C804" s="83">
        <v>37000</v>
      </c>
      <c r="D804" s="83" t="s">
        <v>562</v>
      </c>
      <c r="E804" s="83" t="s">
        <v>563</v>
      </c>
      <c r="F804" s="83" t="s">
        <v>49</v>
      </c>
      <c r="G804" s="83" t="s">
        <v>76</v>
      </c>
    </row>
    <row r="805" spans="1:7" hidden="1" outlineLevel="2">
      <c r="A805" s="83">
        <v>6126173</v>
      </c>
      <c r="B805" s="83">
        <v>6126173</v>
      </c>
      <c r="C805" s="83">
        <v>37000</v>
      </c>
      <c r="D805" s="83" t="s">
        <v>1289</v>
      </c>
      <c r="E805" s="83" t="s">
        <v>1290</v>
      </c>
      <c r="F805" s="83" t="s">
        <v>49</v>
      </c>
      <c r="G805" s="83" t="s">
        <v>76</v>
      </c>
    </row>
    <row r="806" spans="1:7" hidden="1" outlineLevel="2">
      <c r="A806" s="83">
        <v>6147972</v>
      </c>
      <c r="B806" s="83">
        <v>6147972</v>
      </c>
      <c r="C806" s="83">
        <v>37000</v>
      </c>
      <c r="D806" s="83" t="s">
        <v>1408</v>
      </c>
      <c r="E806" s="83" t="s">
        <v>1409</v>
      </c>
      <c r="F806" s="83" t="s">
        <v>49</v>
      </c>
      <c r="G806" s="83" t="s">
        <v>76</v>
      </c>
    </row>
    <row r="807" spans="1:7" outlineLevel="1" collapsed="1">
      <c r="A807" s="83"/>
      <c r="B807" s="85" t="s">
        <v>1474</v>
      </c>
      <c r="C807" s="83">
        <f>SUBTOTAL(3,C802:C806)</f>
        <v>5</v>
      </c>
      <c r="D807" s="83"/>
      <c r="E807" s="83"/>
      <c r="F807" s="83"/>
      <c r="G807" s="83"/>
    </row>
    <row r="808" spans="1:7" hidden="1" outlineLevel="2">
      <c r="A808" s="83">
        <v>101924</v>
      </c>
      <c r="B808" s="83">
        <v>3705969</v>
      </c>
      <c r="C808" s="83">
        <v>52000</v>
      </c>
      <c r="D808" s="83" t="s">
        <v>195</v>
      </c>
      <c r="E808" s="83" t="s">
        <v>196</v>
      </c>
      <c r="F808" s="83" t="s">
        <v>49</v>
      </c>
      <c r="G808" s="83" t="s">
        <v>142</v>
      </c>
    </row>
    <row r="809" spans="1:7" hidden="1" outlineLevel="2">
      <c r="A809" s="83">
        <v>6128864</v>
      </c>
      <c r="B809" s="83">
        <v>6128864</v>
      </c>
      <c r="C809" s="83">
        <v>52000</v>
      </c>
      <c r="D809" s="83" t="s">
        <v>881</v>
      </c>
      <c r="E809" s="83" t="s">
        <v>882</v>
      </c>
      <c r="F809" s="83" t="s">
        <v>49</v>
      </c>
      <c r="G809" s="83" t="s">
        <v>142</v>
      </c>
    </row>
    <row r="810" spans="1:7" hidden="1" outlineLevel="2">
      <c r="A810" s="83">
        <v>6148113</v>
      </c>
      <c r="B810" s="83">
        <v>6148113</v>
      </c>
      <c r="C810" s="83">
        <v>52000</v>
      </c>
      <c r="D810" s="83" t="s">
        <v>1098</v>
      </c>
      <c r="E810" s="83" t="s">
        <v>1099</v>
      </c>
      <c r="F810" s="83" t="s">
        <v>49</v>
      </c>
      <c r="G810" s="83" t="s">
        <v>142</v>
      </c>
    </row>
    <row r="811" spans="1:7" hidden="1" outlineLevel="2">
      <c r="A811" s="83">
        <v>6149681</v>
      </c>
      <c r="B811" s="83">
        <v>6149681</v>
      </c>
      <c r="C811" s="83">
        <v>52000</v>
      </c>
      <c r="D811" s="83" t="s">
        <v>1125</v>
      </c>
      <c r="E811" s="83" t="s">
        <v>1126</v>
      </c>
      <c r="F811" s="83" t="s">
        <v>49</v>
      </c>
      <c r="G811" s="83" t="s">
        <v>142</v>
      </c>
    </row>
    <row r="812" spans="1:7" outlineLevel="1" collapsed="1">
      <c r="A812" s="86"/>
      <c r="B812" s="87" t="s">
        <v>1475</v>
      </c>
      <c r="C812" s="86">
        <f>SUBTOTAL(3,C808:C811)</f>
        <v>4</v>
      </c>
      <c r="D812" s="86"/>
      <c r="E812" s="86"/>
      <c r="F812" s="86"/>
      <c r="G812" s="86"/>
    </row>
    <row r="813" spans="1:7">
      <c r="A813" s="86"/>
      <c r="B813" s="87" t="s">
        <v>1478</v>
      </c>
      <c r="C813" s="86">
        <f>SUBTOTAL(3,C735:C811)</f>
        <v>74</v>
      </c>
      <c r="D813" s="86"/>
      <c r="E813" s="86"/>
      <c r="F813" s="86"/>
      <c r="G813" s="86"/>
    </row>
  </sheetData>
  <sortState ref="A2:G787">
    <sortCondition ref="F2:F787"/>
    <sortCondition ref="C2:C78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3:D16"/>
  <sheetViews>
    <sheetView workbookViewId="0">
      <selection activeCell="F33" sqref="F33"/>
    </sheetView>
  </sheetViews>
  <sheetFormatPr baseColWidth="10" defaultColWidth="11.42578125" defaultRowHeight="12.75"/>
  <cols>
    <col min="1" max="1" width="21.42578125" bestFit="1" customWidth="1"/>
    <col min="2" max="2" width="20.7109375" bestFit="1" customWidth="1"/>
    <col min="3" max="3" width="3" bestFit="1" customWidth="1"/>
    <col min="4" max="4" width="12.28515625" bestFit="1" customWidth="1"/>
  </cols>
  <sheetData>
    <row r="3" spans="1:4">
      <c r="A3" s="88" t="s">
        <v>1483</v>
      </c>
      <c r="B3" s="88" t="s">
        <v>1482</v>
      </c>
    </row>
    <row r="4" spans="1:4">
      <c r="A4" s="88" t="s">
        <v>1480</v>
      </c>
      <c r="B4">
        <v>1</v>
      </c>
      <c r="C4">
        <v>2</v>
      </c>
      <c r="D4" t="s">
        <v>1481</v>
      </c>
    </row>
    <row r="5" spans="1:4">
      <c r="A5" s="89">
        <v>31000</v>
      </c>
      <c r="B5" s="90">
        <v>13</v>
      </c>
      <c r="C5" s="90"/>
      <c r="D5" s="90">
        <v>13</v>
      </c>
    </row>
    <row r="6" spans="1:4">
      <c r="A6" s="89">
        <v>32000</v>
      </c>
      <c r="B6" s="90">
        <v>3</v>
      </c>
      <c r="C6" s="90">
        <v>1</v>
      </c>
      <c r="D6" s="90">
        <v>4</v>
      </c>
    </row>
    <row r="7" spans="1:4">
      <c r="A7" s="89">
        <v>33000</v>
      </c>
      <c r="B7" s="90">
        <v>5</v>
      </c>
      <c r="C7" s="90"/>
      <c r="D7" s="90">
        <v>5</v>
      </c>
    </row>
    <row r="8" spans="1:4">
      <c r="A8" s="89">
        <v>34000</v>
      </c>
      <c r="B8" s="90">
        <v>7</v>
      </c>
      <c r="C8" s="90"/>
      <c r="D8" s="90">
        <v>7</v>
      </c>
    </row>
    <row r="9" spans="1:4">
      <c r="A9" s="89">
        <v>35000</v>
      </c>
      <c r="B9" s="90">
        <v>7</v>
      </c>
      <c r="C9" s="90">
        <v>5</v>
      </c>
      <c r="D9" s="90">
        <v>12</v>
      </c>
    </row>
    <row r="10" spans="1:4">
      <c r="A10" s="89">
        <v>36000</v>
      </c>
      <c r="B10" s="90">
        <v>3</v>
      </c>
      <c r="C10" s="90">
        <v>1</v>
      </c>
      <c r="D10" s="90">
        <v>4</v>
      </c>
    </row>
    <row r="11" spans="1:4">
      <c r="A11" s="89">
        <v>37000</v>
      </c>
      <c r="B11" s="90">
        <v>8</v>
      </c>
      <c r="C11" s="90">
        <v>2</v>
      </c>
      <c r="D11" s="90">
        <v>10</v>
      </c>
    </row>
    <row r="12" spans="1:4">
      <c r="A12" s="89">
        <v>38000</v>
      </c>
      <c r="B12" s="90">
        <v>4</v>
      </c>
      <c r="C12" s="90"/>
      <c r="D12" s="90">
        <v>4</v>
      </c>
    </row>
    <row r="13" spans="1:4">
      <c r="A13" s="89">
        <v>52000</v>
      </c>
      <c r="B13" s="90">
        <v>1</v>
      </c>
      <c r="C13" s="90">
        <v>1</v>
      </c>
      <c r="D13" s="90">
        <v>2</v>
      </c>
    </row>
    <row r="14" spans="1:4">
      <c r="A14" s="89">
        <v>52010</v>
      </c>
      <c r="B14" s="90">
        <v>7</v>
      </c>
      <c r="C14" s="90"/>
      <c r="D14" s="90">
        <v>7</v>
      </c>
    </row>
    <row r="15" spans="1:4">
      <c r="A15" s="89">
        <v>52020</v>
      </c>
      <c r="B15" s="90">
        <v>3</v>
      </c>
      <c r="C15" s="90"/>
      <c r="D15" s="90">
        <v>3</v>
      </c>
    </row>
    <row r="16" spans="1:4">
      <c r="A16" s="89" t="s">
        <v>1481</v>
      </c>
      <c r="B16" s="90">
        <v>61</v>
      </c>
      <c r="C16" s="90">
        <v>10</v>
      </c>
      <c r="D16" s="90">
        <v>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C000"/>
    <pageSetUpPr fitToPage="1"/>
  </sheetPr>
  <dimension ref="B2:AX32"/>
  <sheetViews>
    <sheetView showGridLines="0" view="pageBreakPreview" zoomScale="60" zoomScaleNormal="80" workbookViewId="0">
      <pane xSplit="10" ySplit="6" topLeftCell="K7" activePane="bottomRight" state="frozen"/>
      <selection pane="topRight" activeCell="K1" sqref="K1"/>
      <selection pane="bottomLeft" activeCell="A20" sqref="A20"/>
      <selection pane="bottomRight" activeCell="E7" sqref="E7"/>
    </sheetView>
  </sheetViews>
  <sheetFormatPr baseColWidth="10" defaultColWidth="11.42578125" defaultRowHeight="12.75"/>
  <cols>
    <col min="1" max="1" width="1.28515625" customWidth="1"/>
    <col min="2" max="2" width="27.85546875" customWidth="1"/>
    <col min="3" max="3" width="37.85546875" customWidth="1"/>
    <col min="4" max="4" width="25.42578125" customWidth="1"/>
    <col min="5" max="5" width="19.7109375" bestFit="1" customWidth="1"/>
    <col min="6" max="6" width="24" customWidth="1"/>
    <col min="7" max="7" width="17.140625" customWidth="1"/>
    <col min="8" max="8" width="7" customWidth="1"/>
    <col min="9" max="10" width="8.5703125" customWidth="1"/>
    <col min="11" max="13" width="4.42578125" customWidth="1"/>
    <col min="14" max="15" width="4.42578125" bestFit="1" customWidth="1"/>
    <col min="16" max="17" width="4.42578125" customWidth="1"/>
    <col min="18" max="22" width="4.42578125" bestFit="1" customWidth="1"/>
    <col min="23" max="24" width="4.42578125" customWidth="1"/>
    <col min="25" max="29" width="4.42578125" bestFit="1" customWidth="1"/>
    <col min="30" max="42" width="4.42578125" customWidth="1"/>
    <col min="43" max="49" width="4.42578125" hidden="1" customWidth="1"/>
    <col min="50" max="50" width="3.5703125" hidden="1" customWidth="1"/>
  </cols>
  <sheetData>
    <row r="2" spans="2:50" ht="13.5" thickBot="1">
      <c r="AX2" s="168"/>
    </row>
    <row r="3" spans="2:50" ht="42.75" customHeight="1" thickBot="1">
      <c r="B3" s="433">
        <v>41214</v>
      </c>
      <c r="C3" s="434"/>
      <c r="D3" s="434"/>
      <c r="E3" s="434"/>
      <c r="F3" s="434"/>
      <c r="G3" s="434"/>
      <c r="H3" s="435"/>
      <c r="I3" s="474" t="s">
        <v>1676</v>
      </c>
      <c r="J3" s="410"/>
      <c r="K3" s="410"/>
      <c r="L3" s="410"/>
      <c r="M3" s="410"/>
      <c r="N3" s="410"/>
      <c r="O3" s="410"/>
      <c r="P3" s="410"/>
      <c r="Q3" s="410"/>
      <c r="R3" s="410"/>
      <c r="S3" s="410"/>
      <c r="T3" s="410"/>
      <c r="U3" s="410"/>
      <c r="V3" s="410"/>
      <c r="W3" s="410"/>
      <c r="X3" s="410"/>
      <c r="Y3" s="410"/>
      <c r="Z3" s="410"/>
      <c r="AA3" s="410"/>
      <c r="AB3" s="410"/>
      <c r="AC3" s="410"/>
      <c r="AD3" s="410"/>
      <c r="AE3" s="410"/>
      <c r="AF3" s="410"/>
      <c r="AG3" s="410"/>
      <c r="AH3" s="410"/>
      <c r="AI3" s="410"/>
      <c r="AJ3" s="410"/>
      <c r="AK3" s="410"/>
      <c r="AL3" s="410"/>
      <c r="AM3" s="410"/>
      <c r="AN3" s="410"/>
      <c r="AO3" s="410"/>
      <c r="AP3" s="410"/>
      <c r="AQ3" s="410"/>
      <c r="AR3" s="206"/>
      <c r="AS3" s="206"/>
      <c r="AT3" s="206"/>
      <c r="AU3" s="206"/>
      <c r="AV3" s="206"/>
      <c r="AW3" s="206"/>
      <c r="AX3" s="169"/>
    </row>
    <row r="4" spans="2:50" ht="18.75" thickBot="1">
      <c r="B4" s="436"/>
      <c r="C4" s="437"/>
      <c r="D4" s="437"/>
      <c r="E4" s="437"/>
      <c r="F4" s="437"/>
      <c r="G4" s="437"/>
      <c r="H4" s="438"/>
      <c r="I4" s="413">
        <v>41214</v>
      </c>
      <c r="J4" s="477"/>
      <c r="K4" s="477"/>
      <c r="L4" s="477"/>
      <c r="M4" s="477"/>
      <c r="N4" s="477"/>
      <c r="O4" s="477"/>
      <c r="P4" s="477"/>
      <c r="Q4" s="477"/>
      <c r="R4" s="477"/>
      <c r="S4" s="477"/>
      <c r="T4" s="477"/>
      <c r="U4" s="477"/>
      <c r="V4" s="477"/>
      <c r="W4" s="477"/>
      <c r="X4" s="477"/>
      <c r="Y4" s="477"/>
      <c r="Z4" s="477"/>
      <c r="AA4" s="477"/>
      <c r="AB4" s="477"/>
      <c r="AC4" s="477"/>
      <c r="AD4" s="477"/>
      <c r="AE4" s="477"/>
      <c r="AF4" s="477"/>
      <c r="AG4" s="477"/>
      <c r="AH4" s="477"/>
      <c r="AI4" s="477"/>
      <c r="AJ4" s="477"/>
      <c r="AK4" s="477"/>
      <c r="AL4" s="477"/>
      <c r="AM4" s="477"/>
      <c r="AN4" s="477"/>
      <c r="AO4" s="477"/>
      <c r="AP4" s="477"/>
      <c r="AQ4" s="477"/>
      <c r="AR4" s="477"/>
      <c r="AS4" s="477"/>
      <c r="AT4" s="477"/>
      <c r="AU4" s="477"/>
      <c r="AV4" s="477"/>
      <c r="AW4" s="477"/>
      <c r="AX4" s="478"/>
    </row>
    <row r="5" spans="2:50" ht="13.5" thickBot="1">
      <c r="B5" s="439"/>
      <c r="C5" s="440"/>
      <c r="D5" s="440"/>
      <c r="E5" s="440"/>
      <c r="F5" s="440"/>
      <c r="G5" s="440"/>
      <c r="H5" s="440"/>
      <c r="I5" s="417" t="s">
        <v>0</v>
      </c>
      <c r="J5" s="418"/>
      <c r="K5" s="177">
        <v>41214</v>
      </c>
      <c r="L5" s="181">
        <f t="shared" ref="L5" si="0">K5+1</f>
        <v>41215</v>
      </c>
      <c r="M5" s="181">
        <f t="shared" ref="M5:M6" si="1">L5+1</f>
        <v>41216</v>
      </c>
      <c r="N5" s="181">
        <f t="shared" ref="N5:AC6" si="2">M5+1</f>
        <v>41217</v>
      </c>
      <c r="O5" s="72">
        <f t="shared" si="2"/>
        <v>41218</v>
      </c>
      <c r="P5" s="72">
        <f t="shared" si="2"/>
        <v>41219</v>
      </c>
      <c r="Q5" s="72">
        <f t="shared" si="2"/>
        <v>41220</v>
      </c>
      <c r="R5" s="72">
        <f t="shared" si="2"/>
        <v>41221</v>
      </c>
      <c r="S5" s="72">
        <f>R5+1</f>
        <v>41222</v>
      </c>
      <c r="T5" s="181">
        <f t="shared" si="2"/>
        <v>41223</v>
      </c>
      <c r="U5" s="181">
        <f t="shared" si="2"/>
        <v>41224</v>
      </c>
      <c r="V5" s="72">
        <f t="shared" si="2"/>
        <v>41225</v>
      </c>
      <c r="W5" s="72">
        <f t="shared" si="2"/>
        <v>41226</v>
      </c>
      <c r="X5" s="72">
        <f t="shared" si="2"/>
        <v>41227</v>
      </c>
      <c r="Y5" s="72">
        <f t="shared" si="2"/>
        <v>41228</v>
      </c>
      <c r="Z5" s="72">
        <f t="shared" si="2"/>
        <v>41229</v>
      </c>
      <c r="AA5" s="181">
        <f t="shared" si="2"/>
        <v>41230</v>
      </c>
      <c r="AB5" s="181">
        <f t="shared" si="2"/>
        <v>41231</v>
      </c>
      <c r="AC5" s="72">
        <f t="shared" si="2"/>
        <v>41232</v>
      </c>
      <c r="AD5" s="72">
        <f t="shared" ref="AD5:AX6" si="3">AC5+1</f>
        <v>41233</v>
      </c>
      <c r="AE5" s="72">
        <f t="shared" si="3"/>
        <v>41234</v>
      </c>
      <c r="AF5" s="72">
        <f t="shared" si="3"/>
        <v>41235</v>
      </c>
      <c r="AG5" s="72">
        <f t="shared" si="3"/>
        <v>41236</v>
      </c>
      <c r="AH5" s="181">
        <f t="shared" si="3"/>
        <v>41237</v>
      </c>
      <c r="AI5" s="181">
        <f t="shared" si="3"/>
        <v>41238</v>
      </c>
      <c r="AJ5" s="72">
        <f t="shared" si="3"/>
        <v>41239</v>
      </c>
      <c r="AK5" s="72">
        <f t="shared" si="3"/>
        <v>41240</v>
      </c>
      <c r="AL5" s="72">
        <f t="shared" si="3"/>
        <v>41241</v>
      </c>
      <c r="AM5" s="72">
        <f t="shared" si="3"/>
        <v>41242</v>
      </c>
      <c r="AN5" s="72">
        <f t="shared" si="3"/>
        <v>41243</v>
      </c>
      <c r="AO5" s="181">
        <f t="shared" ref="AO5:AX5" si="4">AN5+1</f>
        <v>41244</v>
      </c>
      <c r="AP5" s="181">
        <f t="shared" si="4"/>
        <v>41245</v>
      </c>
      <c r="AQ5" s="179">
        <f t="shared" si="4"/>
        <v>41246</v>
      </c>
      <c r="AR5" s="179">
        <f t="shared" si="4"/>
        <v>41247</v>
      </c>
      <c r="AS5" s="179">
        <f t="shared" si="4"/>
        <v>41248</v>
      </c>
      <c r="AT5" s="179">
        <f t="shared" si="4"/>
        <v>41249</v>
      </c>
      <c r="AU5" s="179">
        <f t="shared" si="4"/>
        <v>41250</v>
      </c>
      <c r="AV5" s="179">
        <f t="shared" si="4"/>
        <v>41251</v>
      </c>
      <c r="AW5" s="179">
        <f t="shared" si="4"/>
        <v>41252</v>
      </c>
      <c r="AX5" s="179">
        <f t="shared" si="4"/>
        <v>41253</v>
      </c>
    </row>
    <row r="6" spans="2:50" ht="42.75" customHeight="1" thickBot="1">
      <c r="B6" s="175" t="s">
        <v>1</v>
      </c>
      <c r="C6" s="175" t="s">
        <v>1648</v>
      </c>
      <c r="D6" s="175" t="s">
        <v>1647</v>
      </c>
      <c r="E6" s="175" t="s">
        <v>1503</v>
      </c>
      <c r="F6" s="79" t="s">
        <v>2</v>
      </c>
      <c r="G6" s="175" t="s">
        <v>1662</v>
      </c>
      <c r="H6" s="112" t="s">
        <v>3</v>
      </c>
      <c r="I6" s="175" t="s">
        <v>4</v>
      </c>
      <c r="J6" s="79" t="s">
        <v>5</v>
      </c>
      <c r="K6" s="176">
        <f>B3</f>
        <v>41214</v>
      </c>
      <c r="L6" s="182">
        <f>K6+1</f>
        <v>41215</v>
      </c>
      <c r="M6" s="182">
        <f t="shared" si="1"/>
        <v>41216</v>
      </c>
      <c r="N6" s="182">
        <f>M6+1</f>
        <v>41217</v>
      </c>
      <c r="O6" s="81">
        <f t="shared" si="2"/>
        <v>41218</v>
      </c>
      <c r="P6" s="81">
        <f t="shared" si="2"/>
        <v>41219</v>
      </c>
      <c r="Q6" s="81">
        <f t="shared" si="2"/>
        <v>41220</v>
      </c>
      <c r="R6" s="81">
        <f t="shared" si="2"/>
        <v>41221</v>
      </c>
      <c r="S6" s="81">
        <f t="shared" si="2"/>
        <v>41222</v>
      </c>
      <c r="T6" s="182">
        <f t="shared" si="2"/>
        <v>41223</v>
      </c>
      <c r="U6" s="182">
        <f t="shared" si="2"/>
        <v>41224</v>
      </c>
      <c r="V6" s="81">
        <f t="shared" si="2"/>
        <v>41225</v>
      </c>
      <c r="W6" s="81">
        <f t="shared" si="2"/>
        <v>41226</v>
      </c>
      <c r="X6" s="81">
        <f t="shared" si="2"/>
        <v>41227</v>
      </c>
      <c r="Y6" s="81">
        <f t="shared" si="2"/>
        <v>41228</v>
      </c>
      <c r="Z6" s="81">
        <f t="shared" si="2"/>
        <v>41229</v>
      </c>
      <c r="AA6" s="182">
        <f t="shared" si="2"/>
        <v>41230</v>
      </c>
      <c r="AB6" s="182">
        <f t="shared" si="2"/>
        <v>41231</v>
      </c>
      <c r="AC6" s="81">
        <f t="shared" si="2"/>
        <v>41232</v>
      </c>
      <c r="AD6" s="81">
        <f t="shared" si="3"/>
        <v>41233</v>
      </c>
      <c r="AE6" s="81">
        <f t="shared" si="3"/>
        <v>41234</v>
      </c>
      <c r="AF6" s="81">
        <f t="shared" si="3"/>
        <v>41235</v>
      </c>
      <c r="AG6" s="81">
        <f t="shared" si="3"/>
        <v>41236</v>
      </c>
      <c r="AH6" s="182">
        <f t="shared" si="3"/>
        <v>41237</v>
      </c>
      <c r="AI6" s="182">
        <f t="shared" si="3"/>
        <v>41238</v>
      </c>
      <c r="AJ6" s="81">
        <f t="shared" si="3"/>
        <v>41239</v>
      </c>
      <c r="AK6" s="81">
        <f t="shared" si="3"/>
        <v>41240</v>
      </c>
      <c r="AL6" s="81">
        <f t="shared" si="3"/>
        <v>41241</v>
      </c>
      <c r="AM6" s="81">
        <f t="shared" si="3"/>
        <v>41242</v>
      </c>
      <c r="AN6" s="81">
        <f t="shared" si="3"/>
        <v>41243</v>
      </c>
      <c r="AO6" s="182">
        <f>AN6+1</f>
        <v>41244</v>
      </c>
      <c r="AP6" s="182">
        <f>AO6+1</f>
        <v>41245</v>
      </c>
      <c r="AQ6" s="291">
        <f t="shared" si="3"/>
        <v>41246</v>
      </c>
      <c r="AR6" s="291">
        <f t="shared" si="3"/>
        <v>41247</v>
      </c>
      <c r="AS6" s="291">
        <f t="shared" si="3"/>
        <v>41248</v>
      </c>
      <c r="AT6" s="291">
        <f t="shared" si="3"/>
        <v>41249</v>
      </c>
      <c r="AU6" s="291">
        <f t="shared" si="3"/>
        <v>41250</v>
      </c>
      <c r="AV6" s="291">
        <f t="shared" si="3"/>
        <v>41251</v>
      </c>
      <c r="AW6" s="291">
        <f t="shared" si="3"/>
        <v>41252</v>
      </c>
      <c r="AX6" s="291">
        <f t="shared" si="3"/>
        <v>41253</v>
      </c>
    </row>
    <row r="7" spans="2:50" ht="90" customHeight="1" thickBot="1">
      <c r="B7" s="475" t="s">
        <v>1950</v>
      </c>
      <c r="C7" s="236" t="s">
        <v>1941</v>
      </c>
      <c r="D7" s="237" t="s">
        <v>1666</v>
      </c>
      <c r="E7" s="238" t="s">
        <v>1667</v>
      </c>
      <c r="F7" s="239" t="s">
        <v>1664</v>
      </c>
      <c r="G7" s="240" t="s">
        <v>1678</v>
      </c>
      <c r="H7" s="241" t="s">
        <v>12</v>
      </c>
      <c r="I7" s="242" t="s">
        <v>1653</v>
      </c>
      <c r="J7" s="243" t="s">
        <v>1654</v>
      </c>
      <c r="K7" s="284"/>
      <c r="L7" s="285"/>
      <c r="M7" s="285"/>
      <c r="N7" s="285"/>
      <c r="O7" s="286"/>
      <c r="P7" s="286"/>
      <c r="Q7" s="286"/>
      <c r="R7" s="286"/>
      <c r="S7" s="286"/>
      <c r="T7" s="285"/>
      <c r="U7" s="285"/>
      <c r="V7" s="286"/>
      <c r="W7" s="286"/>
      <c r="X7" s="286"/>
      <c r="Y7" s="286"/>
      <c r="Z7" s="286"/>
      <c r="AA7" s="285"/>
      <c r="AB7" s="285"/>
      <c r="AC7" s="286"/>
      <c r="AD7" s="286"/>
      <c r="AE7" s="286"/>
      <c r="AF7" s="287"/>
      <c r="AG7" s="287"/>
      <c r="AH7" s="285"/>
      <c r="AI7" s="285"/>
      <c r="AJ7" s="286"/>
      <c r="AK7" s="286"/>
      <c r="AL7" s="286"/>
      <c r="AM7" s="287"/>
      <c r="AN7" s="287"/>
      <c r="AO7" s="285"/>
      <c r="AP7" s="285"/>
      <c r="AQ7" s="180"/>
      <c r="AR7" s="180"/>
      <c r="AS7" s="180"/>
      <c r="AT7" s="180"/>
      <c r="AU7" s="180"/>
      <c r="AV7" s="180"/>
      <c r="AW7" s="180"/>
      <c r="AX7" s="180"/>
    </row>
    <row r="8" spans="2:50" ht="76.5" customHeight="1" thickTop="1" thickBot="1">
      <c r="B8" s="476"/>
      <c r="C8" s="229" t="s">
        <v>1941</v>
      </c>
      <c r="D8" s="230" t="s">
        <v>1666</v>
      </c>
      <c r="E8" s="231" t="s">
        <v>1668</v>
      </c>
      <c r="F8" s="232" t="s">
        <v>1664</v>
      </c>
      <c r="G8" s="233" t="s">
        <v>1678</v>
      </c>
      <c r="H8" s="234" t="s">
        <v>6</v>
      </c>
      <c r="I8" s="235" t="s">
        <v>1659</v>
      </c>
      <c r="J8" s="244" t="s">
        <v>1655</v>
      </c>
      <c r="K8" s="288"/>
      <c r="L8" s="289"/>
      <c r="M8" s="289"/>
      <c r="N8" s="289"/>
      <c r="O8" s="288"/>
      <c r="P8" s="288"/>
      <c r="Q8" s="288"/>
      <c r="R8" s="288"/>
      <c r="S8" s="288"/>
      <c r="T8" s="289"/>
      <c r="U8" s="289"/>
      <c r="V8" s="288"/>
      <c r="W8" s="288"/>
      <c r="X8" s="288"/>
      <c r="Y8" s="288"/>
      <c r="Z8" s="288"/>
      <c r="AA8" s="289"/>
      <c r="AB8" s="289"/>
      <c r="AC8" s="288"/>
      <c r="AD8" s="288"/>
      <c r="AE8" s="288"/>
      <c r="AF8" s="290"/>
      <c r="AG8" s="290"/>
      <c r="AH8" s="289"/>
      <c r="AI8" s="289"/>
      <c r="AJ8" s="288"/>
      <c r="AK8" s="288"/>
      <c r="AL8" s="288"/>
      <c r="AM8" s="290"/>
      <c r="AN8" s="290"/>
      <c r="AO8" s="289"/>
      <c r="AP8" s="289"/>
      <c r="AQ8" s="178"/>
      <c r="AR8" s="178"/>
      <c r="AS8" s="178"/>
      <c r="AT8" s="178"/>
      <c r="AU8" s="178"/>
      <c r="AV8" s="178"/>
      <c r="AW8" s="178"/>
      <c r="AX8" s="178"/>
    </row>
    <row r="9" spans="2:50" ht="30" customHeight="1">
      <c r="B9" s="505" t="s">
        <v>1679</v>
      </c>
      <c r="C9" s="498" t="s">
        <v>1665</v>
      </c>
      <c r="D9" s="499" t="s">
        <v>1661</v>
      </c>
      <c r="E9" s="500">
        <v>4096</v>
      </c>
      <c r="F9" s="491" t="s">
        <v>1675</v>
      </c>
      <c r="G9" s="491" t="s">
        <v>1687</v>
      </c>
      <c r="H9" s="220" t="s">
        <v>1688</v>
      </c>
      <c r="I9" s="270" t="s">
        <v>1677</v>
      </c>
      <c r="J9" s="271" t="s">
        <v>1684</v>
      </c>
      <c r="K9" s="223"/>
      <c r="L9" s="196"/>
      <c r="M9" s="196"/>
      <c r="N9" s="196"/>
      <c r="O9" s="195"/>
      <c r="P9" s="194"/>
      <c r="Q9" s="195"/>
      <c r="R9" s="194"/>
      <c r="S9" s="195"/>
      <c r="T9" s="196"/>
      <c r="U9" s="196"/>
      <c r="V9" s="201"/>
      <c r="W9" s="195"/>
      <c r="X9" s="194"/>
      <c r="Y9" s="195"/>
      <c r="Z9" s="195"/>
      <c r="AA9" s="196"/>
      <c r="AB9" s="196"/>
      <c r="AC9" s="195"/>
      <c r="AD9" s="201"/>
      <c r="AE9" s="194"/>
      <c r="AF9" s="197"/>
      <c r="AG9" s="197"/>
      <c r="AH9" s="196"/>
      <c r="AI9" s="196"/>
      <c r="AJ9" s="195"/>
      <c r="AK9" s="195"/>
      <c r="AL9" s="223"/>
      <c r="AM9" s="197"/>
      <c r="AN9" s="197"/>
      <c r="AO9" s="196"/>
      <c r="AP9" s="272"/>
      <c r="AQ9" s="264"/>
      <c r="AR9" s="264"/>
      <c r="AS9" s="264"/>
      <c r="AT9" s="264"/>
      <c r="AU9" s="264"/>
      <c r="AV9" s="264"/>
      <c r="AW9" s="264"/>
      <c r="AX9" s="264"/>
    </row>
    <row r="10" spans="2:50" ht="30" customHeight="1">
      <c r="B10" s="506"/>
      <c r="C10" s="493"/>
      <c r="D10" s="495"/>
      <c r="E10" s="497"/>
      <c r="F10" s="480"/>
      <c r="G10" s="480"/>
      <c r="H10" s="222" t="s">
        <v>1689</v>
      </c>
      <c r="I10" s="214" t="s">
        <v>1685</v>
      </c>
      <c r="J10" s="213" t="s">
        <v>1686</v>
      </c>
      <c r="K10" s="224"/>
      <c r="L10" s="209"/>
      <c r="M10" s="209"/>
      <c r="N10" s="209"/>
      <c r="O10" s="208"/>
      <c r="P10" s="207"/>
      <c r="Q10" s="208"/>
      <c r="R10" s="207"/>
      <c r="S10" s="208"/>
      <c r="T10" s="209"/>
      <c r="U10" s="209"/>
      <c r="V10" s="210"/>
      <c r="W10" s="208"/>
      <c r="X10" s="207"/>
      <c r="Y10" s="208"/>
      <c r="Z10" s="208"/>
      <c r="AA10" s="209"/>
      <c r="AB10" s="209"/>
      <c r="AC10" s="208"/>
      <c r="AD10" s="210"/>
      <c r="AE10" s="207"/>
      <c r="AF10" s="211"/>
      <c r="AG10" s="211"/>
      <c r="AH10" s="209"/>
      <c r="AI10" s="209"/>
      <c r="AJ10" s="208"/>
      <c r="AK10" s="208"/>
      <c r="AL10" s="224"/>
      <c r="AM10" s="211"/>
      <c r="AN10" s="211"/>
      <c r="AO10" s="209"/>
      <c r="AP10" s="273"/>
      <c r="AQ10" s="264"/>
      <c r="AR10" s="264"/>
      <c r="AS10" s="264"/>
      <c r="AT10" s="264"/>
      <c r="AU10" s="264"/>
      <c r="AV10" s="264"/>
      <c r="AW10" s="264"/>
      <c r="AX10" s="264"/>
    </row>
    <row r="11" spans="2:50" ht="30" customHeight="1">
      <c r="B11" s="506"/>
      <c r="C11" s="492" t="s">
        <v>1690</v>
      </c>
      <c r="D11" s="494" t="s">
        <v>1652</v>
      </c>
      <c r="E11" s="496" t="s">
        <v>1658</v>
      </c>
      <c r="F11" s="479" t="s">
        <v>1675</v>
      </c>
      <c r="G11" s="479" t="s">
        <v>1687</v>
      </c>
      <c r="H11" s="221" t="s">
        <v>1688</v>
      </c>
      <c r="I11" s="214" t="s">
        <v>1677</v>
      </c>
      <c r="J11" s="213" t="s">
        <v>1684</v>
      </c>
      <c r="K11" s="185"/>
      <c r="L11" s="183"/>
      <c r="M11" s="183"/>
      <c r="N11" s="183"/>
      <c r="O11" s="200"/>
      <c r="P11" s="185"/>
      <c r="Q11" s="178"/>
      <c r="R11" s="185"/>
      <c r="S11" s="178"/>
      <c r="T11" s="183"/>
      <c r="U11" s="183"/>
      <c r="V11" s="178"/>
      <c r="W11" s="200"/>
      <c r="X11" s="185"/>
      <c r="Y11" s="178"/>
      <c r="Z11" s="178"/>
      <c r="AA11" s="183"/>
      <c r="AB11" s="183"/>
      <c r="AC11" s="178"/>
      <c r="AD11" s="178"/>
      <c r="AE11" s="225"/>
      <c r="AF11" s="187"/>
      <c r="AG11" s="187"/>
      <c r="AH11" s="183"/>
      <c r="AI11" s="183"/>
      <c r="AJ11" s="178"/>
      <c r="AK11" s="178"/>
      <c r="AL11" s="185"/>
      <c r="AM11" s="202"/>
      <c r="AN11" s="187"/>
      <c r="AO11" s="183"/>
      <c r="AP11" s="274"/>
      <c r="AQ11" s="265"/>
      <c r="AR11" s="265"/>
      <c r="AS11" s="265"/>
      <c r="AT11" s="265"/>
      <c r="AU11" s="265"/>
      <c r="AV11" s="265"/>
      <c r="AW11" s="265"/>
      <c r="AX11" s="265"/>
    </row>
    <row r="12" spans="2:50" ht="30" customHeight="1">
      <c r="B12" s="506"/>
      <c r="C12" s="493"/>
      <c r="D12" s="495"/>
      <c r="E12" s="497"/>
      <c r="F12" s="480"/>
      <c r="G12" s="480"/>
      <c r="H12" s="222" t="s">
        <v>1689</v>
      </c>
      <c r="I12" s="214" t="s">
        <v>1685</v>
      </c>
      <c r="J12" s="213" t="s">
        <v>1686</v>
      </c>
      <c r="K12" s="185"/>
      <c r="L12" s="183"/>
      <c r="M12" s="183"/>
      <c r="N12" s="183"/>
      <c r="O12" s="178"/>
      <c r="P12" s="185"/>
      <c r="Q12" s="178"/>
      <c r="R12" s="185"/>
      <c r="S12" s="178"/>
      <c r="T12" s="183"/>
      <c r="U12" s="183"/>
      <c r="V12" s="178"/>
      <c r="W12" s="200"/>
      <c r="X12" s="185"/>
      <c r="Y12" s="178"/>
      <c r="Z12" s="178"/>
      <c r="AA12" s="183"/>
      <c r="AB12" s="183"/>
      <c r="AC12" s="178"/>
      <c r="AD12" s="178"/>
      <c r="AE12" s="225"/>
      <c r="AF12" s="187"/>
      <c r="AG12" s="187"/>
      <c r="AH12" s="183"/>
      <c r="AI12" s="183"/>
      <c r="AJ12" s="178"/>
      <c r="AK12" s="178"/>
      <c r="AL12" s="185"/>
      <c r="AM12" s="202"/>
      <c r="AN12" s="187"/>
      <c r="AO12" s="183"/>
      <c r="AP12" s="274"/>
      <c r="AQ12" s="265"/>
      <c r="AR12" s="265"/>
      <c r="AS12" s="265"/>
      <c r="AT12" s="265"/>
      <c r="AU12" s="265"/>
      <c r="AV12" s="265"/>
      <c r="AW12" s="265"/>
      <c r="AX12" s="265"/>
    </row>
    <row r="13" spans="2:50" ht="30" customHeight="1">
      <c r="B13" s="506"/>
      <c r="C13" s="492" t="s">
        <v>1944</v>
      </c>
      <c r="D13" s="494" t="s">
        <v>1649</v>
      </c>
      <c r="E13" s="496" t="s">
        <v>1657</v>
      </c>
      <c r="F13" s="479" t="s">
        <v>1675</v>
      </c>
      <c r="G13" s="479" t="s">
        <v>1687</v>
      </c>
      <c r="H13" s="221" t="s">
        <v>1688</v>
      </c>
      <c r="I13" s="214" t="s">
        <v>1677</v>
      </c>
      <c r="J13" s="213" t="s">
        <v>1684</v>
      </c>
      <c r="K13" s="185"/>
      <c r="L13" s="183"/>
      <c r="M13" s="183"/>
      <c r="N13" s="183"/>
      <c r="O13" s="178"/>
      <c r="P13" s="225"/>
      <c r="Q13" s="178"/>
      <c r="R13" s="185"/>
      <c r="S13" s="178"/>
      <c r="T13" s="183"/>
      <c r="U13" s="183"/>
      <c r="V13" s="178"/>
      <c r="W13" s="178"/>
      <c r="X13" s="225"/>
      <c r="Y13" s="178"/>
      <c r="Z13" s="178"/>
      <c r="AA13" s="183"/>
      <c r="AB13" s="183"/>
      <c r="AC13" s="178"/>
      <c r="AD13" s="178"/>
      <c r="AE13" s="185"/>
      <c r="AF13" s="202"/>
      <c r="AG13" s="187"/>
      <c r="AH13" s="183"/>
      <c r="AI13" s="183"/>
      <c r="AJ13" s="178"/>
      <c r="AK13" s="178"/>
      <c r="AL13" s="185"/>
      <c r="AM13" s="187"/>
      <c r="AN13" s="202"/>
      <c r="AO13" s="183"/>
      <c r="AP13" s="274"/>
      <c r="AQ13" s="265"/>
      <c r="AR13" s="265"/>
      <c r="AS13" s="265"/>
      <c r="AT13" s="265"/>
      <c r="AU13" s="265"/>
      <c r="AV13" s="265"/>
      <c r="AW13" s="265"/>
      <c r="AX13" s="265"/>
    </row>
    <row r="14" spans="2:50" ht="30" customHeight="1">
      <c r="B14" s="506"/>
      <c r="C14" s="493"/>
      <c r="D14" s="495"/>
      <c r="E14" s="497"/>
      <c r="F14" s="480"/>
      <c r="G14" s="480"/>
      <c r="H14" s="222" t="s">
        <v>1689</v>
      </c>
      <c r="I14" s="214" t="s">
        <v>1685</v>
      </c>
      <c r="J14" s="213" t="s">
        <v>1686</v>
      </c>
      <c r="K14" s="185"/>
      <c r="L14" s="183"/>
      <c r="M14" s="183"/>
      <c r="N14" s="183"/>
      <c r="O14" s="178"/>
      <c r="P14" s="185"/>
      <c r="Q14" s="178"/>
      <c r="R14" s="185"/>
      <c r="S14" s="178"/>
      <c r="T14" s="183"/>
      <c r="U14" s="183"/>
      <c r="V14" s="178"/>
      <c r="W14" s="178"/>
      <c r="X14" s="225"/>
      <c r="Y14" s="178"/>
      <c r="Z14" s="178"/>
      <c r="AA14" s="183"/>
      <c r="AB14" s="183"/>
      <c r="AC14" s="178"/>
      <c r="AD14" s="178"/>
      <c r="AE14" s="185"/>
      <c r="AF14" s="202"/>
      <c r="AG14" s="187"/>
      <c r="AH14" s="183"/>
      <c r="AI14" s="183"/>
      <c r="AJ14" s="178"/>
      <c r="AK14" s="178"/>
      <c r="AL14" s="185"/>
      <c r="AM14" s="187"/>
      <c r="AN14" s="202"/>
      <c r="AO14" s="183"/>
      <c r="AP14" s="274"/>
      <c r="AQ14" s="265"/>
      <c r="AR14" s="265"/>
      <c r="AS14" s="265"/>
      <c r="AT14" s="265"/>
      <c r="AU14" s="265"/>
      <c r="AV14" s="265"/>
      <c r="AW14" s="265"/>
      <c r="AX14" s="265"/>
    </row>
    <row r="15" spans="2:50" ht="30" customHeight="1">
      <c r="B15" s="506"/>
      <c r="C15" s="492" t="s">
        <v>1493</v>
      </c>
      <c r="D15" s="494" t="s">
        <v>1656</v>
      </c>
      <c r="E15" s="496">
        <v>4450</v>
      </c>
      <c r="F15" s="479" t="s">
        <v>1675</v>
      </c>
      <c r="G15" s="479" t="s">
        <v>1687</v>
      </c>
      <c r="H15" s="221" t="s">
        <v>1688</v>
      </c>
      <c r="I15" s="214" t="s">
        <v>1677</v>
      </c>
      <c r="J15" s="213" t="s">
        <v>1684</v>
      </c>
      <c r="K15" s="185"/>
      <c r="L15" s="183"/>
      <c r="M15" s="183"/>
      <c r="N15" s="183"/>
      <c r="O15" s="178"/>
      <c r="P15" s="185"/>
      <c r="Q15" s="200"/>
      <c r="R15" s="185"/>
      <c r="S15" s="178"/>
      <c r="T15" s="183"/>
      <c r="U15" s="183"/>
      <c r="V15" s="178"/>
      <c r="W15" s="178"/>
      <c r="X15" s="185"/>
      <c r="Y15" s="200"/>
      <c r="Z15" s="178"/>
      <c r="AA15" s="183"/>
      <c r="AB15" s="183"/>
      <c r="AC15" s="178"/>
      <c r="AD15" s="178"/>
      <c r="AE15" s="185"/>
      <c r="AF15" s="187"/>
      <c r="AG15" s="202"/>
      <c r="AH15" s="183"/>
      <c r="AI15" s="183"/>
      <c r="AJ15" s="178"/>
      <c r="AK15" s="178"/>
      <c r="AL15" s="185"/>
      <c r="AM15" s="187"/>
      <c r="AN15" s="187"/>
      <c r="AO15" s="183"/>
      <c r="AP15" s="274"/>
      <c r="AQ15" s="265"/>
      <c r="AR15" s="265"/>
      <c r="AS15" s="265"/>
      <c r="AT15" s="265"/>
      <c r="AU15" s="265"/>
      <c r="AV15" s="265"/>
      <c r="AW15" s="265"/>
      <c r="AX15" s="265"/>
    </row>
    <row r="16" spans="2:50" ht="30" customHeight="1">
      <c r="B16" s="506"/>
      <c r="C16" s="493"/>
      <c r="D16" s="495"/>
      <c r="E16" s="497"/>
      <c r="F16" s="480"/>
      <c r="G16" s="480"/>
      <c r="H16" s="222" t="s">
        <v>1689</v>
      </c>
      <c r="I16" s="214" t="s">
        <v>1685</v>
      </c>
      <c r="J16" s="213" t="s">
        <v>1686</v>
      </c>
      <c r="K16" s="185"/>
      <c r="L16" s="183"/>
      <c r="M16" s="183"/>
      <c r="N16" s="183"/>
      <c r="O16" s="178"/>
      <c r="P16" s="185"/>
      <c r="Q16" s="178"/>
      <c r="R16" s="185"/>
      <c r="S16" s="178"/>
      <c r="T16" s="183"/>
      <c r="U16" s="183"/>
      <c r="V16" s="178"/>
      <c r="W16" s="178"/>
      <c r="X16" s="185"/>
      <c r="Y16" s="200"/>
      <c r="Z16" s="178"/>
      <c r="AA16" s="183"/>
      <c r="AB16" s="183"/>
      <c r="AC16" s="178"/>
      <c r="AD16" s="178"/>
      <c r="AE16" s="185"/>
      <c r="AF16" s="187"/>
      <c r="AG16" s="202"/>
      <c r="AH16" s="183"/>
      <c r="AI16" s="183"/>
      <c r="AJ16" s="178"/>
      <c r="AK16" s="178"/>
      <c r="AL16" s="185"/>
      <c r="AM16" s="187"/>
      <c r="AN16" s="187"/>
      <c r="AO16" s="183"/>
      <c r="AP16" s="274"/>
      <c r="AQ16" s="265"/>
      <c r="AR16" s="265"/>
      <c r="AS16" s="265"/>
      <c r="AT16" s="265"/>
      <c r="AU16" s="265"/>
      <c r="AV16" s="265"/>
      <c r="AW16" s="265"/>
      <c r="AX16" s="265"/>
    </row>
    <row r="17" spans="2:50" ht="30" customHeight="1">
      <c r="B17" s="506"/>
      <c r="C17" s="492" t="s">
        <v>1670</v>
      </c>
      <c r="D17" s="494" t="s">
        <v>1669</v>
      </c>
      <c r="E17" s="496">
        <v>4420</v>
      </c>
      <c r="F17" s="479" t="s">
        <v>1675</v>
      </c>
      <c r="G17" s="479" t="s">
        <v>1687</v>
      </c>
      <c r="H17" s="221" t="s">
        <v>1688</v>
      </c>
      <c r="I17" s="214" t="s">
        <v>1677</v>
      </c>
      <c r="J17" s="213" t="s">
        <v>1684</v>
      </c>
      <c r="K17" s="185"/>
      <c r="L17" s="183"/>
      <c r="M17" s="183"/>
      <c r="N17" s="183"/>
      <c r="O17" s="178"/>
      <c r="P17" s="185"/>
      <c r="Q17" s="178"/>
      <c r="R17" s="225"/>
      <c r="S17" s="178"/>
      <c r="T17" s="183"/>
      <c r="U17" s="183"/>
      <c r="V17" s="178"/>
      <c r="W17" s="178"/>
      <c r="X17" s="185"/>
      <c r="Y17" s="178"/>
      <c r="Z17" s="200"/>
      <c r="AA17" s="183"/>
      <c r="AB17" s="183"/>
      <c r="AC17" s="178"/>
      <c r="AD17" s="178"/>
      <c r="AE17" s="185"/>
      <c r="AF17" s="187"/>
      <c r="AG17" s="187"/>
      <c r="AH17" s="183"/>
      <c r="AI17" s="183"/>
      <c r="AJ17" s="200"/>
      <c r="AK17" s="178"/>
      <c r="AL17" s="185"/>
      <c r="AM17" s="187"/>
      <c r="AN17" s="187"/>
      <c r="AO17" s="183"/>
      <c r="AP17" s="274"/>
      <c r="AQ17" s="265"/>
      <c r="AR17" s="265"/>
      <c r="AS17" s="265"/>
      <c r="AT17" s="265"/>
      <c r="AU17" s="265"/>
      <c r="AV17" s="265"/>
      <c r="AW17" s="265"/>
      <c r="AX17" s="265"/>
    </row>
    <row r="18" spans="2:50" ht="30" customHeight="1">
      <c r="B18" s="506"/>
      <c r="C18" s="493"/>
      <c r="D18" s="495"/>
      <c r="E18" s="497"/>
      <c r="F18" s="480"/>
      <c r="G18" s="480"/>
      <c r="H18" s="222" t="s">
        <v>1689</v>
      </c>
      <c r="I18" s="214" t="s">
        <v>1685</v>
      </c>
      <c r="J18" s="213" t="s">
        <v>1686</v>
      </c>
      <c r="K18" s="198"/>
      <c r="L18" s="218"/>
      <c r="M18" s="218"/>
      <c r="N18" s="218"/>
      <c r="O18" s="199"/>
      <c r="P18" s="198"/>
      <c r="Q18" s="199"/>
      <c r="R18" s="227"/>
      <c r="S18" s="199"/>
      <c r="T18" s="218"/>
      <c r="U18" s="218"/>
      <c r="V18" s="199"/>
      <c r="W18" s="199"/>
      <c r="X18" s="198"/>
      <c r="Y18" s="199"/>
      <c r="Z18" s="263"/>
      <c r="AA18" s="218"/>
      <c r="AB18" s="218"/>
      <c r="AC18" s="199"/>
      <c r="AD18" s="199"/>
      <c r="AE18" s="198"/>
      <c r="AF18" s="219"/>
      <c r="AG18" s="219"/>
      <c r="AH18" s="218"/>
      <c r="AI18" s="218"/>
      <c r="AJ18" s="263"/>
      <c r="AK18" s="199"/>
      <c r="AL18" s="198"/>
      <c r="AM18" s="219"/>
      <c r="AN18" s="219"/>
      <c r="AO18" s="218"/>
      <c r="AP18" s="275"/>
      <c r="AQ18" s="266"/>
      <c r="AR18" s="266"/>
      <c r="AS18" s="266"/>
      <c r="AT18" s="266"/>
      <c r="AU18" s="266"/>
      <c r="AV18" s="266"/>
      <c r="AW18" s="266"/>
      <c r="AX18" s="266"/>
    </row>
    <row r="19" spans="2:50" ht="30" customHeight="1">
      <c r="B19" s="506"/>
      <c r="C19" s="492" t="s">
        <v>1680</v>
      </c>
      <c r="D19" s="494" t="s">
        <v>1651</v>
      </c>
      <c r="E19" s="496" t="s">
        <v>1510</v>
      </c>
      <c r="F19" s="479" t="s">
        <v>1675</v>
      </c>
      <c r="G19" s="479" t="s">
        <v>1687</v>
      </c>
      <c r="H19" s="221" t="s">
        <v>1688</v>
      </c>
      <c r="I19" s="215" t="s">
        <v>1677</v>
      </c>
      <c r="J19" s="212" t="s">
        <v>1684</v>
      </c>
      <c r="K19" s="226"/>
      <c r="L19" s="183"/>
      <c r="M19" s="183"/>
      <c r="N19" s="183"/>
      <c r="O19" s="178"/>
      <c r="P19" s="185"/>
      <c r="Q19" s="178"/>
      <c r="R19" s="185"/>
      <c r="S19" s="200"/>
      <c r="T19" s="183"/>
      <c r="U19" s="183"/>
      <c r="V19" s="178"/>
      <c r="W19" s="178"/>
      <c r="X19" s="185"/>
      <c r="Y19" s="178"/>
      <c r="Z19" s="178"/>
      <c r="AA19" s="183"/>
      <c r="AB19" s="183"/>
      <c r="AC19" s="200"/>
      <c r="AD19" s="178"/>
      <c r="AE19" s="185"/>
      <c r="AF19" s="187"/>
      <c r="AG19" s="187"/>
      <c r="AH19" s="183"/>
      <c r="AI19" s="183"/>
      <c r="AJ19" s="178"/>
      <c r="AK19" s="200"/>
      <c r="AL19" s="185"/>
      <c r="AM19" s="187"/>
      <c r="AN19" s="187"/>
      <c r="AO19" s="183"/>
      <c r="AP19" s="274"/>
      <c r="AQ19" s="265"/>
      <c r="AR19" s="265"/>
      <c r="AS19" s="265"/>
      <c r="AT19" s="265"/>
      <c r="AU19" s="265"/>
      <c r="AV19" s="265"/>
      <c r="AW19" s="265"/>
      <c r="AX19" s="265"/>
    </row>
    <row r="20" spans="2:50" ht="30" customHeight="1" thickBot="1">
      <c r="B20" s="506"/>
      <c r="C20" s="502"/>
      <c r="D20" s="503"/>
      <c r="E20" s="504"/>
      <c r="F20" s="501"/>
      <c r="G20" s="501"/>
      <c r="H20" s="281" t="s">
        <v>1689</v>
      </c>
      <c r="I20" s="282" t="s">
        <v>1685</v>
      </c>
      <c r="J20" s="283" t="s">
        <v>1686</v>
      </c>
      <c r="K20" s="186"/>
      <c r="L20" s="192"/>
      <c r="M20" s="192"/>
      <c r="N20" s="192"/>
      <c r="O20" s="191"/>
      <c r="P20" s="186"/>
      <c r="Q20" s="191"/>
      <c r="R20" s="186"/>
      <c r="S20" s="228"/>
      <c r="T20" s="192"/>
      <c r="U20" s="192"/>
      <c r="V20" s="191"/>
      <c r="W20" s="191"/>
      <c r="X20" s="186"/>
      <c r="Y20" s="191"/>
      <c r="Z20" s="191"/>
      <c r="AA20" s="192"/>
      <c r="AB20" s="192"/>
      <c r="AC20" s="228"/>
      <c r="AD20" s="191"/>
      <c r="AE20" s="186"/>
      <c r="AF20" s="193"/>
      <c r="AG20" s="193"/>
      <c r="AH20" s="192"/>
      <c r="AI20" s="192"/>
      <c r="AJ20" s="191"/>
      <c r="AK20" s="228"/>
      <c r="AL20" s="186"/>
      <c r="AM20" s="193"/>
      <c r="AN20" s="193"/>
      <c r="AO20" s="192"/>
      <c r="AP20" s="276"/>
      <c r="AQ20" s="267"/>
      <c r="AR20" s="267"/>
      <c r="AS20" s="267"/>
      <c r="AT20" s="267"/>
      <c r="AU20" s="267"/>
      <c r="AV20" s="267"/>
      <c r="AW20" s="267"/>
      <c r="AX20" s="267"/>
    </row>
    <row r="21" spans="2:50" ht="30" customHeight="1" thickTop="1">
      <c r="B21" s="506"/>
      <c r="C21" s="490" t="s">
        <v>1665</v>
      </c>
      <c r="D21" s="485" t="s">
        <v>1661</v>
      </c>
      <c r="E21" s="509">
        <v>4096</v>
      </c>
      <c r="F21" s="507" t="s">
        <v>1664</v>
      </c>
      <c r="G21" s="512" t="s">
        <v>1687</v>
      </c>
      <c r="H21" s="277" t="s">
        <v>1942</v>
      </c>
      <c r="I21" s="216" t="s">
        <v>1945</v>
      </c>
      <c r="J21" s="217" t="s">
        <v>1489</v>
      </c>
      <c r="K21" s="194"/>
      <c r="L21" s="196"/>
      <c r="M21" s="196"/>
      <c r="N21" s="196"/>
      <c r="O21" s="195"/>
      <c r="P21" s="195"/>
      <c r="Q21" s="195"/>
      <c r="R21" s="195"/>
      <c r="S21" s="195"/>
      <c r="T21" s="196"/>
      <c r="U21" s="196"/>
      <c r="V21" s="201"/>
      <c r="W21" s="195"/>
      <c r="X21" s="195"/>
      <c r="Y21" s="195"/>
      <c r="Z21" s="195"/>
      <c r="AA21" s="196"/>
      <c r="AB21" s="196"/>
      <c r="AC21" s="195"/>
      <c r="AD21" s="195"/>
      <c r="AE21" s="201"/>
      <c r="AF21" s="197"/>
      <c r="AG21" s="197"/>
      <c r="AH21" s="196"/>
      <c r="AI21" s="196"/>
      <c r="AJ21" s="195"/>
      <c r="AK21" s="195"/>
      <c r="AL21" s="201"/>
      <c r="AM21" s="197"/>
      <c r="AN21" s="197"/>
      <c r="AO21" s="196"/>
      <c r="AP21" s="272"/>
      <c r="AQ21" s="268"/>
      <c r="AR21" s="268"/>
      <c r="AS21" s="268"/>
      <c r="AT21" s="268"/>
      <c r="AU21" s="268"/>
      <c r="AV21" s="268"/>
      <c r="AW21" s="268"/>
      <c r="AX21" s="268"/>
    </row>
    <row r="22" spans="2:50" ht="30" customHeight="1">
      <c r="B22" s="506"/>
      <c r="C22" s="482"/>
      <c r="D22" s="486"/>
      <c r="E22" s="510"/>
      <c r="F22" s="489"/>
      <c r="G22" s="508"/>
      <c r="H22" s="278" t="s">
        <v>1943</v>
      </c>
      <c r="I22" s="279" t="s">
        <v>1659</v>
      </c>
      <c r="J22" s="280" t="s">
        <v>1946</v>
      </c>
      <c r="K22" s="207"/>
      <c r="L22" s="209"/>
      <c r="M22" s="209"/>
      <c r="N22" s="209"/>
      <c r="O22" s="210"/>
      <c r="P22" s="208"/>
      <c r="Q22" s="208"/>
      <c r="R22" s="208"/>
      <c r="S22" s="208"/>
      <c r="T22" s="209"/>
      <c r="U22" s="209"/>
      <c r="V22" s="210"/>
      <c r="W22" s="208"/>
      <c r="X22" s="208"/>
      <c r="Y22" s="208"/>
      <c r="Z22" s="208"/>
      <c r="AA22" s="209"/>
      <c r="AB22" s="209"/>
      <c r="AC22" s="208"/>
      <c r="AD22" s="208"/>
      <c r="AE22" s="210"/>
      <c r="AF22" s="211"/>
      <c r="AG22" s="211"/>
      <c r="AH22" s="209"/>
      <c r="AI22" s="209"/>
      <c r="AJ22" s="207"/>
      <c r="AK22" s="208"/>
      <c r="AL22" s="210"/>
      <c r="AM22" s="211"/>
      <c r="AN22" s="211"/>
      <c r="AO22" s="209"/>
      <c r="AP22" s="273"/>
      <c r="AQ22" s="264"/>
      <c r="AR22" s="264"/>
      <c r="AS22" s="264"/>
      <c r="AT22" s="264"/>
      <c r="AU22" s="264"/>
      <c r="AV22" s="264"/>
      <c r="AW22" s="264"/>
      <c r="AX22" s="264"/>
    </row>
    <row r="23" spans="2:50" ht="30" customHeight="1">
      <c r="B23" s="506"/>
      <c r="C23" s="481" t="s">
        <v>1681</v>
      </c>
      <c r="D23" s="487" t="s">
        <v>1652</v>
      </c>
      <c r="E23" s="511" t="s">
        <v>1947</v>
      </c>
      <c r="F23" s="488" t="s">
        <v>1664</v>
      </c>
      <c r="G23" s="508" t="s">
        <v>1687</v>
      </c>
      <c r="H23" s="278" t="s">
        <v>1942</v>
      </c>
      <c r="I23" s="216" t="s">
        <v>1945</v>
      </c>
      <c r="J23" s="217" t="s">
        <v>1489</v>
      </c>
      <c r="K23" s="225"/>
      <c r="L23" s="183"/>
      <c r="M23" s="183"/>
      <c r="N23" s="183"/>
      <c r="O23" s="178"/>
      <c r="P23" s="178"/>
      <c r="Q23" s="178"/>
      <c r="R23" s="178"/>
      <c r="S23" s="178"/>
      <c r="T23" s="183"/>
      <c r="U23" s="183"/>
      <c r="V23" s="178"/>
      <c r="W23" s="200"/>
      <c r="X23" s="178"/>
      <c r="Y23" s="178"/>
      <c r="Z23" s="178"/>
      <c r="AA23" s="183"/>
      <c r="AB23" s="183"/>
      <c r="AC23" s="178"/>
      <c r="AD23" s="200"/>
      <c r="AE23" s="178"/>
      <c r="AF23" s="187"/>
      <c r="AG23" s="187"/>
      <c r="AH23" s="183"/>
      <c r="AI23" s="183"/>
      <c r="AJ23" s="185"/>
      <c r="AK23" s="178"/>
      <c r="AL23" s="178"/>
      <c r="AM23" s="202"/>
      <c r="AN23" s="187"/>
      <c r="AO23" s="183"/>
      <c r="AP23" s="274"/>
      <c r="AQ23" s="265"/>
      <c r="AR23" s="265"/>
      <c r="AS23" s="265"/>
      <c r="AT23" s="265"/>
      <c r="AU23" s="265"/>
      <c r="AV23" s="265"/>
      <c r="AW23" s="265"/>
      <c r="AX23" s="265"/>
    </row>
    <row r="24" spans="2:50" ht="30" customHeight="1">
      <c r="B24" s="506"/>
      <c r="C24" s="482"/>
      <c r="D24" s="486"/>
      <c r="E24" s="510"/>
      <c r="F24" s="489"/>
      <c r="G24" s="508"/>
      <c r="H24" s="277" t="s">
        <v>1943</v>
      </c>
      <c r="I24" s="216" t="s">
        <v>1659</v>
      </c>
      <c r="J24" s="217" t="s">
        <v>1946</v>
      </c>
      <c r="K24" s="225"/>
      <c r="L24" s="183"/>
      <c r="M24" s="183"/>
      <c r="N24" s="183"/>
      <c r="O24" s="178"/>
      <c r="P24" s="178"/>
      <c r="Q24" s="178"/>
      <c r="R24" s="178"/>
      <c r="S24" s="178"/>
      <c r="T24" s="183"/>
      <c r="U24" s="183"/>
      <c r="V24" s="178"/>
      <c r="W24" s="200"/>
      <c r="X24" s="178"/>
      <c r="Y24" s="178"/>
      <c r="Z24" s="178"/>
      <c r="AA24" s="183"/>
      <c r="AB24" s="183"/>
      <c r="AC24" s="178"/>
      <c r="AD24" s="200"/>
      <c r="AE24" s="178"/>
      <c r="AF24" s="187"/>
      <c r="AG24" s="187"/>
      <c r="AH24" s="183"/>
      <c r="AI24" s="183"/>
      <c r="AJ24" s="185"/>
      <c r="AK24" s="178"/>
      <c r="AL24" s="178"/>
      <c r="AM24" s="202"/>
      <c r="AN24" s="187"/>
      <c r="AO24" s="183"/>
      <c r="AP24" s="274"/>
      <c r="AQ24" s="265"/>
      <c r="AR24" s="265"/>
      <c r="AS24" s="265"/>
      <c r="AT24" s="265"/>
      <c r="AU24" s="265"/>
      <c r="AV24" s="265"/>
      <c r="AW24" s="265"/>
      <c r="AX24" s="265"/>
    </row>
    <row r="25" spans="2:50" ht="30" customHeight="1">
      <c r="B25" s="506"/>
      <c r="C25" s="481" t="s">
        <v>1671</v>
      </c>
      <c r="D25" s="487" t="s">
        <v>1656</v>
      </c>
      <c r="E25" s="511">
        <v>4450</v>
      </c>
      <c r="F25" s="488" t="s">
        <v>1664</v>
      </c>
      <c r="G25" s="508" t="s">
        <v>1687</v>
      </c>
      <c r="H25" s="278" t="s">
        <v>1942</v>
      </c>
      <c r="I25" s="216" t="s">
        <v>1945</v>
      </c>
      <c r="J25" s="217" t="s">
        <v>1489</v>
      </c>
      <c r="K25" s="185"/>
      <c r="L25" s="183"/>
      <c r="M25" s="183"/>
      <c r="N25" s="183"/>
      <c r="O25" s="178"/>
      <c r="P25" s="178"/>
      <c r="Q25" s="178"/>
      <c r="R25" s="178"/>
      <c r="S25" s="178"/>
      <c r="T25" s="183"/>
      <c r="U25" s="183"/>
      <c r="V25" s="178"/>
      <c r="W25" s="178"/>
      <c r="X25" s="200"/>
      <c r="Y25" s="178"/>
      <c r="Z25" s="178"/>
      <c r="AA25" s="183"/>
      <c r="AB25" s="183"/>
      <c r="AC25" s="178"/>
      <c r="AD25" s="178"/>
      <c r="AE25" s="178"/>
      <c r="AF25" s="202"/>
      <c r="AG25" s="187"/>
      <c r="AH25" s="183"/>
      <c r="AI25" s="183"/>
      <c r="AJ25" s="185"/>
      <c r="AK25" s="178"/>
      <c r="AL25" s="178"/>
      <c r="AM25" s="187"/>
      <c r="AN25" s="202"/>
      <c r="AO25" s="183"/>
      <c r="AP25" s="274"/>
      <c r="AQ25" s="265"/>
      <c r="AR25" s="265"/>
      <c r="AS25" s="265"/>
      <c r="AT25" s="265"/>
      <c r="AU25" s="265"/>
      <c r="AV25" s="265"/>
      <c r="AW25" s="265"/>
      <c r="AX25" s="265"/>
    </row>
    <row r="26" spans="2:50" ht="30" customHeight="1">
      <c r="B26" s="506"/>
      <c r="C26" s="482"/>
      <c r="D26" s="486"/>
      <c r="E26" s="510"/>
      <c r="F26" s="489"/>
      <c r="G26" s="508"/>
      <c r="H26" s="277" t="s">
        <v>1943</v>
      </c>
      <c r="I26" s="216" t="s">
        <v>1659</v>
      </c>
      <c r="J26" s="217" t="s">
        <v>1946</v>
      </c>
      <c r="K26" s="185"/>
      <c r="L26" s="183"/>
      <c r="M26" s="183"/>
      <c r="N26" s="183"/>
      <c r="O26" s="178"/>
      <c r="P26" s="200"/>
      <c r="Q26" s="178"/>
      <c r="R26" s="178"/>
      <c r="S26" s="178"/>
      <c r="T26" s="183"/>
      <c r="U26" s="183"/>
      <c r="V26" s="178"/>
      <c r="W26" s="178"/>
      <c r="X26" s="200"/>
      <c r="Y26" s="178"/>
      <c r="Z26" s="178"/>
      <c r="AA26" s="183"/>
      <c r="AB26" s="183"/>
      <c r="AC26" s="178"/>
      <c r="AD26" s="178"/>
      <c r="AE26" s="178"/>
      <c r="AF26" s="202"/>
      <c r="AG26" s="187"/>
      <c r="AH26" s="183"/>
      <c r="AI26" s="183"/>
      <c r="AJ26" s="185"/>
      <c r="AK26" s="178"/>
      <c r="AL26" s="178"/>
      <c r="AM26" s="187"/>
      <c r="AN26" s="202"/>
      <c r="AO26" s="183"/>
      <c r="AP26" s="274"/>
      <c r="AQ26" s="265"/>
      <c r="AR26" s="265"/>
      <c r="AS26" s="265"/>
      <c r="AT26" s="265"/>
      <c r="AU26" s="265"/>
      <c r="AV26" s="265"/>
      <c r="AW26" s="265"/>
      <c r="AX26" s="265"/>
    </row>
    <row r="27" spans="2:50" ht="30" customHeight="1">
      <c r="B27" s="506"/>
      <c r="C27" s="481" t="s">
        <v>1682</v>
      </c>
      <c r="D27" s="487" t="s">
        <v>1649</v>
      </c>
      <c r="E27" s="511" t="s">
        <v>1948</v>
      </c>
      <c r="F27" s="488" t="s">
        <v>1664</v>
      </c>
      <c r="G27" s="508" t="s">
        <v>1687</v>
      </c>
      <c r="H27" s="278" t="s">
        <v>1942</v>
      </c>
      <c r="I27" s="216" t="s">
        <v>1945</v>
      </c>
      <c r="J27" s="217" t="s">
        <v>1489</v>
      </c>
      <c r="K27" s="185"/>
      <c r="L27" s="183"/>
      <c r="M27" s="183"/>
      <c r="N27" s="183"/>
      <c r="O27" s="178"/>
      <c r="P27" s="178"/>
      <c r="Q27" s="178"/>
      <c r="R27" s="178"/>
      <c r="S27" s="178"/>
      <c r="T27" s="183"/>
      <c r="U27" s="183"/>
      <c r="V27" s="178"/>
      <c r="W27" s="178"/>
      <c r="X27" s="178"/>
      <c r="Y27" s="200"/>
      <c r="Z27" s="178"/>
      <c r="AA27" s="183"/>
      <c r="AB27" s="183"/>
      <c r="AC27" s="178"/>
      <c r="AD27" s="178"/>
      <c r="AE27" s="178"/>
      <c r="AF27" s="187"/>
      <c r="AG27" s="202"/>
      <c r="AH27" s="183"/>
      <c r="AI27" s="183"/>
      <c r="AJ27" s="185"/>
      <c r="AK27" s="178"/>
      <c r="AL27" s="178"/>
      <c r="AM27" s="187"/>
      <c r="AN27" s="187"/>
      <c r="AO27" s="183"/>
      <c r="AP27" s="274"/>
      <c r="AQ27" s="265"/>
      <c r="AR27" s="265"/>
      <c r="AS27" s="265"/>
      <c r="AT27" s="265"/>
      <c r="AU27" s="265"/>
      <c r="AV27" s="265"/>
      <c r="AW27" s="265"/>
      <c r="AX27" s="265"/>
    </row>
    <row r="28" spans="2:50" ht="30" customHeight="1">
      <c r="B28" s="506"/>
      <c r="C28" s="482"/>
      <c r="D28" s="486"/>
      <c r="E28" s="510"/>
      <c r="F28" s="489"/>
      <c r="G28" s="508"/>
      <c r="H28" s="277" t="s">
        <v>1943</v>
      </c>
      <c r="I28" s="216" t="s">
        <v>1659</v>
      </c>
      <c r="J28" s="217" t="s">
        <v>1946</v>
      </c>
      <c r="K28" s="185"/>
      <c r="L28" s="183"/>
      <c r="M28" s="183"/>
      <c r="N28" s="183"/>
      <c r="O28" s="178"/>
      <c r="P28" s="178"/>
      <c r="Q28" s="200"/>
      <c r="R28" s="178"/>
      <c r="S28" s="178"/>
      <c r="T28" s="183"/>
      <c r="U28" s="183"/>
      <c r="V28" s="178"/>
      <c r="W28" s="178"/>
      <c r="X28" s="178"/>
      <c r="Y28" s="200"/>
      <c r="Z28" s="178"/>
      <c r="AA28" s="183"/>
      <c r="AB28" s="183"/>
      <c r="AC28" s="178"/>
      <c r="AD28" s="178"/>
      <c r="AE28" s="178"/>
      <c r="AF28" s="187"/>
      <c r="AG28" s="202"/>
      <c r="AH28" s="183"/>
      <c r="AI28" s="183"/>
      <c r="AJ28" s="185"/>
      <c r="AK28" s="178"/>
      <c r="AL28" s="178"/>
      <c r="AM28" s="187"/>
      <c r="AN28" s="187"/>
      <c r="AO28" s="183"/>
      <c r="AP28" s="274"/>
      <c r="AQ28" s="265"/>
      <c r="AR28" s="265"/>
      <c r="AS28" s="265"/>
      <c r="AT28" s="265"/>
      <c r="AU28" s="265"/>
      <c r="AV28" s="265"/>
      <c r="AW28" s="265"/>
      <c r="AX28" s="265"/>
    </row>
    <row r="29" spans="2:50" ht="30" customHeight="1">
      <c r="B29" s="506"/>
      <c r="C29" s="481" t="s">
        <v>1498</v>
      </c>
      <c r="D29" s="487" t="s">
        <v>1669</v>
      </c>
      <c r="E29" s="511"/>
      <c r="F29" s="488" t="s">
        <v>1664</v>
      </c>
      <c r="G29" s="508" t="s">
        <v>1687</v>
      </c>
      <c r="H29" s="278" t="s">
        <v>1942</v>
      </c>
      <c r="I29" s="216" t="s">
        <v>1945</v>
      </c>
      <c r="J29" s="217" t="s">
        <v>1489</v>
      </c>
      <c r="K29" s="185"/>
      <c r="L29" s="183"/>
      <c r="M29" s="183"/>
      <c r="N29" s="183"/>
      <c r="O29" s="178"/>
      <c r="P29" s="178"/>
      <c r="Q29" s="178"/>
      <c r="R29" s="200"/>
      <c r="S29" s="178"/>
      <c r="T29" s="183"/>
      <c r="U29" s="183"/>
      <c r="V29" s="178"/>
      <c r="W29" s="178"/>
      <c r="X29" s="178"/>
      <c r="Y29" s="178"/>
      <c r="Z29" s="200"/>
      <c r="AA29" s="183"/>
      <c r="AB29" s="183"/>
      <c r="AC29" s="178"/>
      <c r="AD29" s="178"/>
      <c r="AE29" s="178"/>
      <c r="AF29" s="187"/>
      <c r="AG29" s="187"/>
      <c r="AH29" s="183"/>
      <c r="AI29" s="183"/>
      <c r="AJ29" s="200"/>
      <c r="AK29" s="178"/>
      <c r="AL29" s="178"/>
      <c r="AM29" s="187"/>
      <c r="AN29" s="187"/>
      <c r="AO29" s="183"/>
      <c r="AP29" s="274"/>
      <c r="AQ29" s="265"/>
      <c r="AR29" s="265"/>
      <c r="AS29" s="265"/>
      <c r="AT29" s="265"/>
      <c r="AU29" s="265"/>
      <c r="AV29" s="265"/>
      <c r="AW29" s="265"/>
      <c r="AX29" s="265"/>
    </row>
    <row r="30" spans="2:50" ht="30" customHeight="1">
      <c r="B30" s="506"/>
      <c r="C30" s="482"/>
      <c r="D30" s="486"/>
      <c r="E30" s="510"/>
      <c r="F30" s="489"/>
      <c r="G30" s="508"/>
      <c r="H30" s="277" t="s">
        <v>1943</v>
      </c>
      <c r="I30" s="216" t="s">
        <v>1659</v>
      </c>
      <c r="J30" s="217" t="s">
        <v>1946</v>
      </c>
      <c r="K30" s="185"/>
      <c r="L30" s="183"/>
      <c r="M30" s="183"/>
      <c r="N30" s="183"/>
      <c r="O30" s="178"/>
      <c r="P30" s="178"/>
      <c r="Q30" s="178"/>
      <c r="R30" s="200"/>
      <c r="S30" s="178"/>
      <c r="T30" s="183"/>
      <c r="U30" s="183"/>
      <c r="V30" s="178"/>
      <c r="W30" s="178"/>
      <c r="X30" s="178"/>
      <c r="Y30" s="178"/>
      <c r="Z30" s="200"/>
      <c r="AA30" s="183"/>
      <c r="AB30" s="183"/>
      <c r="AC30" s="178"/>
      <c r="AD30" s="178"/>
      <c r="AE30" s="178"/>
      <c r="AF30" s="219"/>
      <c r="AG30" s="219"/>
      <c r="AH30" s="183"/>
      <c r="AI30" s="183"/>
      <c r="AJ30" s="200"/>
      <c r="AK30" s="178"/>
      <c r="AL30" s="178"/>
      <c r="AM30" s="187"/>
      <c r="AN30" s="187"/>
      <c r="AO30" s="183"/>
      <c r="AP30" s="274"/>
      <c r="AQ30" s="265"/>
      <c r="AR30" s="265"/>
      <c r="AS30" s="265"/>
      <c r="AT30" s="265"/>
      <c r="AU30" s="265"/>
      <c r="AV30" s="265"/>
      <c r="AW30" s="265"/>
      <c r="AX30" s="265"/>
    </row>
    <row r="31" spans="2:50" ht="30" customHeight="1">
      <c r="B31" s="506"/>
      <c r="C31" s="483" t="s">
        <v>1683</v>
      </c>
      <c r="D31" s="487" t="s">
        <v>1651</v>
      </c>
      <c r="E31" s="487" t="s">
        <v>1949</v>
      </c>
      <c r="F31" s="488" t="s">
        <v>1664</v>
      </c>
      <c r="G31" s="508" t="s">
        <v>1687</v>
      </c>
      <c r="H31" s="278" t="s">
        <v>1942</v>
      </c>
      <c r="I31" s="216" t="s">
        <v>1945</v>
      </c>
      <c r="J31" s="217" t="s">
        <v>1489</v>
      </c>
      <c r="K31" s="178"/>
      <c r="L31" s="183"/>
      <c r="M31" s="183"/>
      <c r="N31" s="183"/>
      <c r="O31" s="178"/>
      <c r="P31" s="178"/>
      <c r="Q31" s="178"/>
      <c r="R31" s="178"/>
      <c r="S31" s="200"/>
      <c r="T31" s="183"/>
      <c r="U31" s="183"/>
      <c r="V31" s="178"/>
      <c r="W31" s="178"/>
      <c r="X31" s="178"/>
      <c r="Y31" s="178"/>
      <c r="Z31" s="178"/>
      <c r="AA31" s="183"/>
      <c r="AB31" s="183"/>
      <c r="AC31" s="200"/>
      <c r="AD31" s="178"/>
      <c r="AE31" s="178"/>
      <c r="AF31" s="187"/>
      <c r="AG31" s="187"/>
      <c r="AH31" s="183"/>
      <c r="AI31" s="183"/>
      <c r="AJ31" s="83"/>
      <c r="AK31" s="200"/>
      <c r="AL31" s="178"/>
      <c r="AM31" s="83"/>
      <c r="AN31" s="83"/>
      <c r="AO31" s="183"/>
      <c r="AP31" s="183"/>
      <c r="AQ31" s="269"/>
      <c r="AR31" s="269"/>
      <c r="AS31" s="269"/>
      <c r="AT31" s="269"/>
      <c r="AU31" s="269"/>
      <c r="AV31" s="269"/>
      <c r="AW31" s="269"/>
      <c r="AX31" s="269"/>
    </row>
    <row r="32" spans="2:50" ht="30" customHeight="1">
      <c r="B32" s="506"/>
      <c r="C32" s="484"/>
      <c r="D32" s="486"/>
      <c r="E32" s="486"/>
      <c r="F32" s="489"/>
      <c r="G32" s="508"/>
      <c r="H32" s="277" t="s">
        <v>1943</v>
      </c>
      <c r="I32" s="216" t="s">
        <v>1659</v>
      </c>
      <c r="J32" s="217" t="s">
        <v>1946</v>
      </c>
      <c r="K32" s="178"/>
      <c r="L32" s="183"/>
      <c r="M32" s="183"/>
      <c r="N32" s="183"/>
      <c r="O32" s="178"/>
      <c r="P32" s="178"/>
      <c r="Q32" s="178"/>
      <c r="R32" s="178"/>
      <c r="S32" s="200"/>
      <c r="T32" s="183"/>
      <c r="U32" s="183"/>
      <c r="V32" s="178"/>
      <c r="W32" s="178"/>
      <c r="X32" s="178"/>
      <c r="Y32" s="178"/>
      <c r="Z32" s="178"/>
      <c r="AA32" s="183"/>
      <c r="AB32" s="183"/>
      <c r="AC32" s="200"/>
      <c r="AD32" s="178"/>
      <c r="AE32" s="178"/>
      <c r="AF32" s="187"/>
      <c r="AG32" s="187"/>
      <c r="AH32" s="183"/>
      <c r="AI32" s="183"/>
      <c r="AJ32" s="83"/>
      <c r="AK32" s="200"/>
      <c r="AL32" s="178"/>
      <c r="AM32" s="83"/>
      <c r="AN32" s="83"/>
      <c r="AO32" s="183"/>
      <c r="AP32" s="183"/>
      <c r="AQ32" s="86"/>
      <c r="AR32" s="86"/>
      <c r="AS32" s="86"/>
      <c r="AT32" s="86"/>
      <c r="AU32" s="86"/>
      <c r="AV32" s="86"/>
      <c r="AW32" s="86"/>
      <c r="AX32" s="86"/>
    </row>
  </sheetData>
  <mergeCells count="66">
    <mergeCell ref="F21:F22"/>
    <mergeCell ref="F23:F24"/>
    <mergeCell ref="G31:G32"/>
    <mergeCell ref="E21:E22"/>
    <mergeCell ref="E23:E24"/>
    <mergeCell ref="E25:E26"/>
    <mergeCell ref="E27:E28"/>
    <mergeCell ref="E29:E30"/>
    <mergeCell ref="G21:G22"/>
    <mergeCell ref="G23:G24"/>
    <mergeCell ref="G25:G26"/>
    <mergeCell ref="G27:G28"/>
    <mergeCell ref="G29:G30"/>
    <mergeCell ref="B9:B32"/>
    <mergeCell ref="C13:C14"/>
    <mergeCell ref="D31:D32"/>
    <mergeCell ref="E31:E32"/>
    <mergeCell ref="D13:D14"/>
    <mergeCell ref="E13:E14"/>
    <mergeCell ref="G13:G14"/>
    <mergeCell ref="G15:G16"/>
    <mergeCell ref="G17:G18"/>
    <mergeCell ref="G19:G20"/>
    <mergeCell ref="C15:C16"/>
    <mergeCell ref="C17:C18"/>
    <mergeCell ref="C19:C20"/>
    <mergeCell ref="D15:D16"/>
    <mergeCell ref="D17:D18"/>
    <mergeCell ref="D19:D20"/>
    <mergeCell ref="E15:E16"/>
    <mergeCell ref="E17:E18"/>
    <mergeCell ref="E19:E20"/>
    <mergeCell ref="F15:F16"/>
    <mergeCell ref="F17:F18"/>
    <mergeCell ref="F19:F20"/>
    <mergeCell ref="G9:G10"/>
    <mergeCell ref="C11:C12"/>
    <mergeCell ref="D11:D12"/>
    <mergeCell ref="E11:E12"/>
    <mergeCell ref="F11:F12"/>
    <mergeCell ref="G11:G12"/>
    <mergeCell ref="C9:C10"/>
    <mergeCell ref="D9:D10"/>
    <mergeCell ref="E9:E10"/>
    <mergeCell ref="F9:F10"/>
    <mergeCell ref="F13:F14"/>
    <mergeCell ref="C29:C30"/>
    <mergeCell ref="C31:C32"/>
    <mergeCell ref="D21:D22"/>
    <mergeCell ref="D23:D24"/>
    <mergeCell ref="D25:D26"/>
    <mergeCell ref="D27:D28"/>
    <mergeCell ref="D29:D30"/>
    <mergeCell ref="F25:F26"/>
    <mergeCell ref="F27:F28"/>
    <mergeCell ref="F29:F30"/>
    <mergeCell ref="C23:C24"/>
    <mergeCell ref="C21:C22"/>
    <mergeCell ref="C25:C26"/>
    <mergeCell ref="C27:C28"/>
    <mergeCell ref="F31:F32"/>
    <mergeCell ref="B3:H5"/>
    <mergeCell ref="I3:AQ3"/>
    <mergeCell ref="I5:J5"/>
    <mergeCell ref="B7:B8"/>
    <mergeCell ref="I4:AX4"/>
  </mergeCells>
  <printOptions horizontalCentered="1" verticalCentered="1"/>
  <pageMargins left="0.19685039370078741" right="0.19685039370078741" top="0.19685039370078741" bottom="0.19685039370078741" header="0.31496062992125984" footer="0.31496062992125984"/>
  <pageSetup paperSize="9" scale="4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C000"/>
  </sheetPr>
  <dimension ref="B2:AK61"/>
  <sheetViews>
    <sheetView view="pageBreakPreview" topLeftCell="A5" zoomScale="85" zoomScaleNormal="85" zoomScaleSheetLayoutView="85" workbookViewId="0">
      <selection activeCell="E21" sqref="E21:G35"/>
    </sheetView>
  </sheetViews>
  <sheetFormatPr baseColWidth="10" defaultColWidth="11.42578125" defaultRowHeight="12.75"/>
  <cols>
    <col min="1" max="1" width="1.28515625" customWidth="1"/>
    <col min="2" max="2" width="25.42578125" customWidth="1"/>
    <col min="3" max="3" width="19.7109375" bestFit="1" customWidth="1"/>
    <col min="4" max="4" width="19.140625" bestFit="1" customWidth="1"/>
    <col min="5" max="5" width="7" customWidth="1"/>
    <col min="6" max="6" width="6.140625" bestFit="1" customWidth="1"/>
    <col min="7" max="7" width="6.85546875" bestFit="1" customWidth="1"/>
    <col min="8" max="10" width="4.42578125" bestFit="1" customWidth="1"/>
    <col min="11" max="12" width="4.42578125" hidden="1" customWidth="1"/>
    <col min="13" max="17" width="4.42578125" bestFit="1" customWidth="1"/>
    <col min="18" max="19" width="4.42578125" hidden="1" customWidth="1"/>
    <col min="20" max="24" width="4.42578125" bestFit="1" customWidth="1"/>
    <col min="25" max="26" width="4.42578125" hidden="1" customWidth="1"/>
    <col min="27" max="31" width="4.42578125" bestFit="1" customWidth="1"/>
    <col min="32" max="33" width="4.42578125" hidden="1" customWidth="1"/>
    <col min="34" max="37" width="4.42578125" bestFit="1" customWidth="1"/>
  </cols>
  <sheetData>
    <row r="2" spans="2:37" ht="13.5" thickBot="1"/>
    <row r="3" spans="2:37" ht="42.75" customHeight="1" thickBot="1">
      <c r="B3" s="515" t="s">
        <v>1479</v>
      </c>
      <c r="C3" s="516"/>
      <c r="D3" s="516"/>
      <c r="E3" s="517"/>
      <c r="F3" s="428" t="s">
        <v>32</v>
      </c>
      <c r="G3" s="429"/>
      <c r="H3" s="429"/>
      <c r="I3" s="429"/>
      <c r="J3" s="429"/>
      <c r="K3" s="429"/>
      <c r="L3" s="429"/>
      <c r="M3" s="429"/>
      <c r="N3" s="429"/>
      <c r="O3" s="429"/>
      <c r="P3" s="429"/>
      <c r="Q3" s="429"/>
      <c r="R3" s="429"/>
      <c r="S3" s="429"/>
      <c r="T3" s="429"/>
      <c r="U3" s="429"/>
      <c r="V3" s="429"/>
      <c r="W3" s="429"/>
      <c r="X3" s="429"/>
      <c r="Y3" s="429"/>
      <c r="Z3" s="429"/>
      <c r="AA3" s="429"/>
      <c r="AB3" s="429"/>
      <c r="AC3" s="429"/>
      <c r="AD3" s="429"/>
      <c r="AE3" s="429"/>
      <c r="AF3" s="429"/>
      <c r="AG3" s="429"/>
      <c r="AH3" s="429"/>
      <c r="AI3" s="429"/>
      <c r="AJ3" s="429"/>
      <c r="AK3" s="430"/>
    </row>
    <row r="4" spans="2:37" ht="18.75" thickBot="1">
      <c r="B4" s="518"/>
      <c r="C4" s="519"/>
      <c r="D4" s="519"/>
      <c r="E4" s="520"/>
      <c r="F4" s="413">
        <v>40695</v>
      </c>
      <c r="G4" s="477"/>
      <c r="H4" s="477"/>
      <c r="I4" s="477"/>
      <c r="J4" s="477"/>
      <c r="K4" s="477"/>
      <c r="L4" s="477"/>
      <c r="M4" s="477"/>
      <c r="N4" s="477"/>
      <c r="O4" s="477"/>
      <c r="P4" s="477"/>
      <c r="Q4" s="477"/>
      <c r="R4" s="477"/>
      <c r="S4" s="477"/>
      <c r="T4" s="477"/>
      <c r="U4" s="477"/>
      <c r="V4" s="477"/>
      <c r="W4" s="477"/>
      <c r="X4" s="477"/>
      <c r="Y4" s="477"/>
      <c r="Z4" s="477"/>
      <c r="AA4" s="477"/>
      <c r="AB4" s="477"/>
      <c r="AC4" s="477"/>
      <c r="AD4" s="477"/>
      <c r="AE4" s="477"/>
      <c r="AF4" s="477"/>
      <c r="AG4" s="477"/>
      <c r="AH4" s="477"/>
      <c r="AI4" s="477"/>
      <c r="AJ4" s="477"/>
      <c r="AK4" s="478"/>
    </row>
    <row r="5" spans="2:37" ht="13.5" thickBot="1">
      <c r="B5" s="521"/>
      <c r="C5" s="522"/>
      <c r="D5" s="522"/>
      <c r="E5" s="522"/>
      <c r="F5" s="513" t="s">
        <v>0</v>
      </c>
      <c r="G5" s="514"/>
      <c r="H5" s="76">
        <f>F4</f>
        <v>40695</v>
      </c>
      <c r="I5" s="72">
        <f t="shared" ref="I5:X6" si="0">H5+1</f>
        <v>40696</v>
      </c>
      <c r="J5" s="72">
        <f t="shared" si="0"/>
        <v>40697</v>
      </c>
      <c r="K5" s="122">
        <f t="shared" si="0"/>
        <v>40698</v>
      </c>
      <c r="L5" s="122">
        <f t="shared" si="0"/>
        <v>40699</v>
      </c>
      <c r="M5" s="72">
        <f t="shared" si="0"/>
        <v>40700</v>
      </c>
      <c r="N5" s="72">
        <f>M5+1</f>
        <v>40701</v>
      </c>
      <c r="O5" s="72">
        <f t="shared" si="0"/>
        <v>40702</v>
      </c>
      <c r="P5" s="72">
        <f t="shared" si="0"/>
        <v>40703</v>
      </c>
      <c r="Q5" s="72">
        <f t="shared" si="0"/>
        <v>40704</v>
      </c>
      <c r="R5" s="122">
        <f t="shared" si="0"/>
        <v>40705</v>
      </c>
      <c r="S5" s="122">
        <f t="shared" si="0"/>
        <v>40706</v>
      </c>
      <c r="T5" s="72">
        <f t="shared" si="0"/>
        <v>40707</v>
      </c>
      <c r="U5" s="72">
        <f t="shared" si="0"/>
        <v>40708</v>
      </c>
      <c r="V5" s="72">
        <f t="shared" si="0"/>
        <v>40709</v>
      </c>
      <c r="W5" s="72">
        <f t="shared" si="0"/>
        <v>40710</v>
      </c>
      <c r="X5" s="72">
        <f t="shared" si="0"/>
        <v>40711</v>
      </c>
      <c r="Y5" s="122">
        <f t="shared" ref="Y5:AK6" si="1">X5+1</f>
        <v>40712</v>
      </c>
      <c r="Z5" s="122">
        <f t="shared" si="1"/>
        <v>40713</v>
      </c>
      <c r="AA5" s="72">
        <f t="shared" si="1"/>
        <v>40714</v>
      </c>
      <c r="AB5" s="72">
        <f t="shared" si="1"/>
        <v>40715</v>
      </c>
      <c r="AC5" s="72">
        <f t="shared" si="1"/>
        <v>40716</v>
      </c>
      <c r="AD5" s="72">
        <f t="shared" si="1"/>
        <v>40717</v>
      </c>
      <c r="AE5" s="72">
        <f t="shared" si="1"/>
        <v>40718</v>
      </c>
      <c r="AF5" s="122">
        <f t="shared" si="1"/>
        <v>40719</v>
      </c>
      <c r="AG5" s="122">
        <f t="shared" si="1"/>
        <v>40720</v>
      </c>
      <c r="AH5" s="72">
        <f t="shared" si="1"/>
        <v>40721</v>
      </c>
      <c r="AI5" s="72">
        <f t="shared" si="1"/>
        <v>40722</v>
      </c>
      <c r="AJ5" s="72">
        <f>AI5+1</f>
        <v>40723</v>
      </c>
      <c r="AK5" s="73">
        <f>AJ5+1</f>
        <v>40724</v>
      </c>
    </row>
    <row r="6" spans="2:37" ht="49.5" thickBot="1">
      <c r="B6" s="109" t="s">
        <v>1</v>
      </c>
      <c r="C6" s="134" t="s">
        <v>1503</v>
      </c>
      <c r="D6" s="79" t="s">
        <v>2</v>
      </c>
      <c r="E6" s="112" t="s">
        <v>3</v>
      </c>
      <c r="F6" s="78" t="s">
        <v>4</v>
      </c>
      <c r="G6" s="80" t="s">
        <v>5</v>
      </c>
      <c r="H6" s="81">
        <f>F4</f>
        <v>40695</v>
      </c>
      <c r="I6" s="81">
        <f>H6+1</f>
        <v>40696</v>
      </c>
      <c r="J6" s="81">
        <f t="shared" si="0"/>
        <v>40697</v>
      </c>
      <c r="K6" s="123">
        <f t="shared" si="0"/>
        <v>40698</v>
      </c>
      <c r="L6" s="123">
        <f t="shared" si="0"/>
        <v>40699</v>
      </c>
      <c r="M6" s="81">
        <f t="shared" si="0"/>
        <v>40700</v>
      </c>
      <c r="N6" s="81">
        <f t="shared" si="0"/>
        <v>40701</v>
      </c>
      <c r="O6" s="81">
        <f t="shared" si="0"/>
        <v>40702</v>
      </c>
      <c r="P6" s="81">
        <f t="shared" si="0"/>
        <v>40703</v>
      </c>
      <c r="Q6" s="81">
        <f t="shared" si="0"/>
        <v>40704</v>
      </c>
      <c r="R6" s="123">
        <f t="shared" si="0"/>
        <v>40705</v>
      </c>
      <c r="S6" s="123">
        <f t="shared" si="0"/>
        <v>40706</v>
      </c>
      <c r="T6" s="81">
        <f t="shared" si="0"/>
        <v>40707</v>
      </c>
      <c r="U6" s="81">
        <f t="shared" si="0"/>
        <v>40708</v>
      </c>
      <c r="V6" s="81">
        <f t="shared" si="0"/>
        <v>40709</v>
      </c>
      <c r="W6" s="81">
        <f t="shared" si="0"/>
        <v>40710</v>
      </c>
      <c r="X6" s="81">
        <f t="shared" si="0"/>
        <v>40711</v>
      </c>
      <c r="Y6" s="123">
        <f t="shared" si="1"/>
        <v>40712</v>
      </c>
      <c r="Z6" s="123">
        <f t="shared" si="1"/>
        <v>40713</v>
      </c>
      <c r="AA6" s="81">
        <f t="shared" si="1"/>
        <v>40714</v>
      </c>
      <c r="AB6" s="81">
        <f t="shared" si="1"/>
        <v>40715</v>
      </c>
      <c r="AC6" s="81">
        <f t="shared" si="1"/>
        <v>40716</v>
      </c>
      <c r="AD6" s="81">
        <f t="shared" si="1"/>
        <v>40717</v>
      </c>
      <c r="AE6" s="81">
        <f t="shared" si="1"/>
        <v>40718</v>
      </c>
      <c r="AF6" s="123">
        <f t="shared" si="1"/>
        <v>40719</v>
      </c>
      <c r="AG6" s="123">
        <f t="shared" si="1"/>
        <v>40720</v>
      </c>
      <c r="AH6" s="81">
        <f t="shared" si="1"/>
        <v>40721</v>
      </c>
      <c r="AI6" s="81">
        <f t="shared" si="1"/>
        <v>40722</v>
      </c>
      <c r="AJ6" s="81">
        <f t="shared" si="1"/>
        <v>40723</v>
      </c>
      <c r="AK6" s="111">
        <f t="shared" si="1"/>
        <v>40724</v>
      </c>
    </row>
    <row r="7" spans="2:37" ht="24.75" customHeight="1">
      <c r="B7" s="95" t="s">
        <v>1490</v>
      </c>
      <c r="C7" s="137">
        <v>4475</v>
      </c>
      <c r="D7" s="101" t="s">
        <v>1485</v>
      </c>
      <c r="E7" s="113" t="s">
        <v>12</v>
      </c>
      <c r="F7" s="91" t="s">
        <v>1487</v>
      </c>
      <c r="G7" s="92" t="s">
        <v>1488</v>
      </c>
      <c r="H7" s="128"/>
      <c r="I7" s="4"/>
      <c r="J7" s="4"/>
      <c r="K7" s="124"/>
      <c r="L7" s="124"/>
      <c r="M7" s="4"/>
      <c r="N7" s="4"/>
      <c r="O7" s="4"/>
      <c r="P7" s="4"/>
      <c r="Q7" s="132"/>
      <c r="R7" s="124"/>
      <c r="S7" s="124"/>
      <c r="T7" s="4"/>
      <c r="U7" s="4"/>
      <c r="V7" s="4"/>
      <c r="W7" s="4"/>
      <c r="X7" s="4"/>
      <c r="Y7" s="124"/>
      <c r="Z7" s="124"/>
      <c r="AA7" s="4"/>
      <c r="AB7" s="132"/>
      <c r="AC7" s="4"/>
      <c r="AD7" s="4"/>
      <c r="AE7" s="4"/>
      <c r="AF7" s="124"/>
      <c r="AG7" s="124"/>
      <c r="AH7" s="4"/>
      <c r="AI7" s="132"/>
      <c r="AJ7" s="4"/>
      <c r="AK7" s="96"/>
    </row>
    <row r="8" spans="2:37" ht="24.75" customHeight="1">
      <c r="B8" s="97" t="s">
        <v>1501</v>
      </c>
      <c r="C8" s="138">
        <v>4445</v>
      </c>
      <c r="D8" s="102" t="s">
        <v>1485</v>
      </c>
      <c r="E8" s="114" t="s">
        <v>12</v>
      </c>
      <c r="F8" s="135" t="s">
        <v>1487</v>
      </c>
      <c r="G8" s="94" t="s">
        <v>1488</v>
      </c>
      <c r="H8" s="116"/>
      <c r="I8" s="129"/>
      <c r="J8" s="2"/>
      <c r="K8" s="125"/>
      <c r="L8" s="125"/>
      <c r="M8" s="2"/>
      <c r="N8" s="2"/>
      <c r="O8" s="2"/>
      <c r="P8" s="2"/>
      <c r="Q8" s="2"/>
      <c r="R8" s="125"/>
      <c r="S8" s="125"/>
      <c r="T8" s="129"/>
      <c r="U8" s="2"/>
      <c r="V8" s="2"/>
      <c r="W8" s="2"/>
      <c r="X8" s="2"/>
      <c r="Y8" s="125"/>
      <c r="Z8" s="125"/>
      <c r="AA8" s="2"/>
      <c r="AB8" s="2"/>
      <c r="AC8" s="129"/>
      <c r="AD8" s="2"/>
      <c r="AE8" s="2"/>
      <c r="AF8" s="125"/>
      <c r="AG8" s="125"/>
      <c r="AH8" s="2"/>
      <c r="AI8" s="2"/>
      <c r="AJ8" s="129"/>
      <c r="AK8" s="66"/>
    </row>
    <row r="9" spans="2:37" ht="24.75" customHeight="1">
      <c r="B9" s="97" t="s">
        <v>1491</v>
      </c>
      <c r="C9" s="138" t="s">
        <v>1504</v>
      </c>
      <c r="D9" s="102" t="s">
        <v>1485</v>
      </c>
      <c r="E9" s="114" t="s">
        <v>12</v>
      </c>
      <c r="F9" s="135" t="s">
        <v>1487</v>
      </c>
      <c r="G9" s="94" t="s">
        <v>1488</v>
      </c>
      <c r="H9" s="116"/>
      <c r="I9" s="2"/>
      <c r="J9" s="129"/>
      <c r="K9" s="125"/>
      <c r="L9" s="125"/>
      <c r="M9" s="2"/>
      <c r="N9" s="2"/>
      <c r="O9" s="2"/>
      <c r="P9" s="2"/>
      <c r="Q9" s="2"/>
      <c r="R9" s="125"/>
      <c r="S9" s="125"/>
      <c r="T9" s="2"/>
      <c r="U9" s="129"/>
      <c r="V9" s="2"/>
      <c r="W9" s="2"/>
      <c r="X9" s="2"/>
      <c r="Y9" s="125"/>
      <c r="Z9" s="125"/>
      <c r="AA9" s="2"/>
      <c r="AB9" s="2"/>
      <c r="AC9" s="2"/>
      <c r="AD9" s="129"/>
      <c r="AE9" s="2"/>
      <c r="AF9" s="125"/>
      <c r="AG9" s="125"/>
      <c r="AH9" s="2"/>
      <c r="AI9" s="2"/>
      <c r="AJ9" s="2"/>
      <c r="AK9" s="133"/>
    </row>
    <row r="10" spans="2:37" ht="24.75" customHeight="1">
      <c r="B10" s="104" t="s">
        <v>1492</v>
      </c>
      <c r="C10" s="139" t="s">
        <v>1505</v>
      </c>
      <c r="D10" s="105" t="s">
        <v>1485</v>
      </c>
      <c r="E10" s="115" t="s">
        <v>12</v>
      </c>
      <c r="F10" s="135" t="s">
        <v>1487</v>
      </c>
      <c r="G10" s="94" t="s">
        <v>1488</v>
      </c>
      <c r="H10" s="117"/>
      <c r="I10" s="106"/>
      <c r="J10" s="106"/>
      <c r="K10" s="126"/>
      <c r="L10" s="126"/>
      <c r="M10" s="130"/>
      <c r="N10" s="106"/>
      <c r="O10" s="106"/>
      <c r="P10" s="106"/>
      <c r="Q10" s="106"/>
      <c r="R10" s="126"/>
      <c r="S10" s="126"/>
      <c r="T10" s="106"/>
      <c r="U10" s="106"/>
      <c r="V10" s="130"/>
      <c r="W10" s="106"/>
      <c r="X10" s="106"/>
      <c r="Y10" s="126"/>
      <c r="Z10" s="126"/>
      <c r="AA10" s="106"/>
      <c r="AB10" s="106"/>
      <c r="AC10" s="106"/>
      <c r="AD10" s="106"/>
      <c r="AE10" s="130"/>
      <c r="AF10" s="126"/>
      <c r="AG10" s="126"/>
      <c r="AH10" s="106"/>
      <c r="AI10" s="106"/>
      <c r="AJ10" s="106"/>
      <c r="AK10" s="107"/>
    </row>
    <row r="11" spans="2:37" ht="24.75" customHeight="1">
      <c r="B11" s="104" t="s">
        <v>1493</v>
      </c>
      <c r="C11" s="139" t="s">
        <v>1506</v>
      </c>
      <c r="D11" s="105" t="s">
        <v>1485</v>
      </c>
      <c r="E11" s="115" t="s">
        <v>12</v>
      </c>
      <c r="F11" s="135" t="s">
        <v>1487</v>
      </c>
      <c r="G11" s="94" t="s">
        <v>1488</v>
      </c>
      <c r="H11" s="117"/>
      <c r="I11" s="106"/>
      <c r="J11" s="106"/>
      <c r="K11" s="126"/>
      <c r="L11" s="126"/>
      <c r="M11" s="106"/>
      <c r="N11" s="130"/>
      <c r="O11" s="106"/>
      <c r="P11" s="106"/>
      <c r="Q11" s="106"/>
      <c r="R11" s="126"/>
      <c r="S11" s="126"/>
      <c r="T11" s="106"/>
      <c r="U11" s="106"/>
      <c r="V11" s="106"/>
      <c r="W11" s="130"/>
      <c r="X11" s="106"/>
      <c r="Y11" s="126"/>
      <c r="Z11" s="126"/>
      <c r="AA11" s="106"/>
      <c r="AB11" s="106"/>
      <c r="AC11" s="106"/>
      <c r="AD11" s="106"/>
      <c r="AE11" s="106"/>
      <c r="AF11" s="126"/>
      <c r="AG11" s="126"/>
      <c r="AH11" s="106"/>
      <c r="AI11" s="106"/>
      <c r="AJ11" s="106"/>
      <c r="AK11" s="107"/>
    </row>
    <row r="12" spans="2:37" ht="24.75" customHeight="1">
      <c r="B12" s="104" t="s">
        <v>1494</v>
      </c>
      <c r="C12" s="139" t="s">
        <v>1507</v>
      </c>
      <c r="D12" s="105" t="s">
        <v>1485</v>
      </c>
      <c r="E12" s="115" t="s">
        <v>12</v>
      </c>
      <c r="F12" s="135" t="s">
        <v>1487</v>
      </c>
      <c r="G12" s="94" t="s">
        <v>1488</v>
      </c>
      <c r="H12" s="117"/>
      <c r="I12" s="106"/>
      <c r="J12" s="106"/>
      <c r="K12" s="126"/>
      <c r="L12" s="126"/>
      <c r="M12" s="106"/>
      <c r="N12" s="106"/>
      <c r="O12" s="130"/>
      <c r="P12" s="106"/>
      <c r="Q12" s="106"/>
      <c r="R12" s="126"/>
      <c r="S12" s="126"/>
      <c r="T12" s="106"/>
      <c r="U12" s="106"/>
      <c r="V12" s="106"/>
      <c r="W12" s="106"/>
      <c r="X12" s="130"/>
      <c r="Y12" s="126"/>
      <c r="Z12" s="126"/>
      <c r="AA12" s="106"/>
      <c r="AB12" s="106"/>
      <c r="AC12" s="106"/>
      <c r="AD12" s="106"/>
      <c r="AE12" s="106"/>
      <c r="AF12" s="126"/>
      <c r="AG12" s="126"/>
      <c r="AH12" s="106"/>
      <c r="AI12" s="106"/>
      <c r="AJ12" s="106"/>
      <c r="AK12" s="107"/>
    </row>
    <row r="13" spans="2:37" ht="24.75" customHeight="1" thickBot="1">
      <c r="B13" s="104" t="s">
        <v>1495</v>
      </c>
      <c r="C13" s="139" t="s">
        <v>1508</v>
      </c>
      <c r="D13" s="105" t="s">
        <v>1485</v>
      </c>
      <c r="E13" s="115" t="s">
        <v>12</v>
      </c>
      <c r="F13" s="136" t="s">
        <v>1487</v>
      </c>
      <c r="G13" s="108" t="s">
        <v>1488</v>
      </c>
      <c r="H13" s="118"/>
      <c r="I13" s="98"/>
      <c r="J13" s="98"/>
      <c r="K13" s="127"/>
      <c r="L13" s="127"/>
      <c r="M13" s="98"/>
      <c r="N13" s="98"/>
      <c r="O13" s="98"/>
      <c r="P13" s="131"/>
      <c r="Q13" s="98"/>
      <c r="R13" s="127"/>
      <c r="S13" s="127"/>
      <c r="T13" s="98"/>
      <c r="U13" s="98"/>
      <c r="V13" s="98"/>
      <c r="W13" s="98"/>
      <c r="X13" s="98"/>
      <c r="Y13" s="127"/>
      <c r="Z13" s="127"/>
      <c r="AA13" s="131"/>
      <c r="AB13" s="98"/>
      <c r="AC13" s="98"/>
      <c r="AD13" s="98"/>
      <c r="AE13" s="98"/>
      <c r="AF13" s="127"/>
      <c r="AG13" s="127"/>
      <c r="AH13" s="131"/>
      <c r="AI13" s="98"/>
      <c r="AJ13" s="98"/>
      <c r="AK13" s="99"/>
    </row>
    <row r="14" spans="2:37" ht="24.75" customHeight="1">
      <c r="B14" s="95" t="s">
        <v>1496</v>
      </c>
      <c r="C14" s="142" t="s">
        <v>1509</v>
      </c>
      <c r="D14" s="101" t="s">
        <v>1485</v>
      </c>
      <c r="E14" s="143" t="s">
        <v>6</v>
      </c>
      <c r="F14" s="120" t="s">
        <v>1486</v>
      </c>
      <c r="G14" s="92" t="s">
        <v>1489</v>
      </c>
      <c r="H14" s="147"/>
      <c r="I14" s="4"/>
      <c r="J14" s="4"/>
      <c r="K14" s="124"/>
      <c r="L14" s="124"/>
      <c r="M14" s="4"/>
      <c r="N14" s="4"/>
      <c r="O14" s="132"/>
      <c r="P14" s="4"/>
      <c r="Q14" s="4"/>
      <c r="R14" s="124"/>
      <c r="S14" s="124"/>
      <c r="T14" s="4"/>
      <c r="U14" s="4"/>
      <c r="V14" s="132"/>
      <c r="W14" s="4"/>
      <c r="X14" s="4"/>
      <c r="Y14" s="124"/>
      <c r="Z14" s="124"/>
      <c r="AA14" s="4"/>
      <c r="AB14" s="4"/>
      <c r="AC14" s="132"/>
      <c r="AD14" s="4"/>
      <c r="AE14" s="4"/>
      <c r="AF14" s="124"/>
      <c r="AG14" s="124"/>
      <c r="AH14" s="4"/>
      <c r="AI14" s="4"/>
      <c r="AJ14" s="132"/>
      <c r="AK14" s="100"/>
    </row>
    <row r="15" spans="2:37" ht="24.75" customHeight="1">
      <c r="B15" s="97" t="s">
        <v>1497</v>
      </c>
      <c r="C15" s="141" t="s">
        <v>1510</v>
      </c>
      <c r="D15" s="102" t="s">
        <v>1485</v>
      </c>
      <c r="E15" s="144" t="s">
        <v>6</v>
      </c>
      <c r="F15" s="93" t="s">
        <v>1486</v>
      </c>
      <c r="G15" s="94" t="s">
        <v>1489</v>
      </c>
      <c r="H15" s="3"/>
      <c r="I15" s="129"/>
      <c r="J15" s="2"/>
      <c r="K15" s="125"/>
      <c r="L15" s="125"/>
      <c r="M15" s="2"/>
      <c r="N15" s="2"/>
      <c r="O15" s="2"/>
      <c r="P15" s="129"/>
      <c r="Q15" s="2"/>
      <c r="R15" s="125"/>
      <c r="S15" s="125"/>
      <c r="T15" s="2"/>
      <c r="U15" s="2"/>
      <c r="V15" s="2"/>
      <c r="W15" s="129"/>
      <c r="X15" s="2"/>
      <c r="Y15" s="125"/>
      <c r="Z15" s="125"/>
      <c r="AA15" s="2"/>
      <c r="AB15" s="2"/>
      <c r="AC15" s="2"/>
      <c r="AD15" s="129"/>
      <c r="AE15" s="2"/>
      <c r="AF15" s="125"/>
      <c r="AG15" s="125"/>
      <c r="AH15" s="2"/>
      <c r="AI15" s="2"/>
      <c r="AJ15" s="2"/>
      <c r="AK15" s="133"/>
    </row>
    <row r="16" spans="2:37" ht="24.75" customHeight="1">
      <c r="B16" s="97" t="s">
        <v>1498</v>
      </c>
      <c r="C16" s="141"/>
      <c r="D16" s="102" t="s">
        <v>1485</v>
      </c>
      <c r="E16" s="144" t="s">
        <v>6</v>
      </c>
      <c r="F16" s="93" t="s">
        <v>1486</v>
      </c>
      <c r="G16" s="94" t="s">
        <v>1489</v>
      </c>
      <c r="H16" s="3"/>
      <c r="I16" s="2"/>
      <c r="J16" s="129"/>
      <c r="K16" s="125"/>
      <c r="L16" s="125"/>
      <c r="M16" s="2"/>
      <c r="N16" s="2"/>
      <c r="O16" s="2"/>
      <c r="P16" s="2"/>
      <c r="Q16" s="129"/>
      <c r="R16" s="125"/>
      <c r="S16" s="125"/>
      <c r="T16" s="2"/>
      <c r="U16" s="2"/>
      <c r="V16" s="2"/>
      <c r="W16" s="2"/>
      <c r="X16" s="129"/>
      <c r="Y16" s="125"/>
      <c r="Z16" s="125"/>
      <c r="AA16" s="2"/>
      <c r="AB16" s="2"/>
      <c r="AC16" s="2"/>
      <c r="AD16" s="2"/>
      <c r="AE16" s="129"/>
      <c r="AF16" s="125"/>
      <c r="AG16" s="125"/>
      <c r="AH16" s="2"/>
      <c r="AI16" s="2"/>
      <c r="AJ16" s="2"/>
      <c r="AK16" s="66"/>
    </row>
    <row r="17" spans="2:37" ht="24.75" customHeight="1">
      <c r="B17" s="97" t="s">
        <v>1499</v>
      </c>
      <c r="C17" s="141" t="s">
        <v>1511</v>
      </c>
      <c r="D17" s="102" t="s">
        <v>1485</v>
      </c>
      <c r="E17" s="144" t="s">
        <v>6</v>
      </c>
      <c r="F17" s="93" t="s">
        <v>1486</v>
      </c>
      <c r="G17" s="94" t="s">
        <v>1489</v>
      </c>
      <c r="H17" s="3"/>
      <c r="I17" s="2"/>
      <c r="J17" s="2"/>
      <c r="K17" s="125"/>
      <c r="L17" s="125"/>
      <c r="M17" s="129"/>
      <c r="N17" s="2"/>
      <c r="O17" s="2"/>
      <c r="P17" s="2"/>
      <c r="Q17" s="2"/>
      <c r="R17" s="125"/>
      <c r="S17" s="125"/>
      <c r="T17" s="129"/>
      <c r="U17" s="2"/>
      <c r="V17" s="2"/>
      <c r="W17" s="2"/>
      <c r="X17" s="2"/>
      <c r="Y17" s="125"/>
      <c r="Z17" s="125"/>
      <c r="AA17" s="129"/>
      <c r="AB17" s="2"/>
      <c r="AC17" s="2"/>
      <c r="AD17" s="2"/>
      <c r="AE17" s="2"/>
      <c r="AF17" s="125"/>
      <c r="AG17" s="125"/>
      <c r="AH17" s="129"/>
      <c r="AI17" s="2"/>
      <c r="AJ17" s="2"/>
      <c r="AK17" s="66"/>
    </row>
    <row r="18" spans="2:37" ht="24.75" customHeight="1" thickBot="1">
      <c r="B18" s="140" t="s">
        <v>1502</v>
      </c>
      <c r="C18" s="145" t="s">
        <v>1512</v>
      </c>
      <c r="D18" s="103" t="s">
        <v>1485</v>
      </c>
      <c r="E18" s="146" t="s">
        <v>6</v>
      </c>
      <c r="F18" s="119" t="s">
        <v>1486</v>
      </c>
      <c r="G18" s="108" t="s">
        <v>1489</v>
      </c>
      <c r="H18" s="148"/>
      <c r="I18" s="98"/>
      <c r="J18" s="98"/>
      <c r="K18" s="127"/>
      <c r="L18" s="127"/>
      <c r="M18" s="98"/>
      <c r="N18" s="131"/>
      <c r="O18" s="98"/>
      <c r="P18" s="98"/>
      <c r="Q18" s="98"/>
      <c r="R18" s="127"/>
      <c r="S18" s="127"/>
      <c r="T18" s="98"/>
      <c r="U18" s="131"/>
      <c r="V18" s="98"/>
      <c r="W18" s="98"/>
      <c r="X18" s="98"/>
      <c r="Y18" s="127"/>
      <c r="Z18" s="127"/>
      <c r="AA18" s="98"/>
      <c r="AB18" s="131"/>
      <c r="AC18" s="98"/>
      <c r="AD18" s="98"/>
      <c r="AE18" s="98"/>
      <c r="AF18" s="127"/>
      <c r="AG18" s="127"/>
      <c r="AH18" s="98"/>
      <c r="AI18" s="131"/>
      <c r="AJ18" s="98"/>
      <c r="AK18" s="99"/>
    </row>
    <row r="20" spans="2:37" ht="38.25">
      <c r="B20" s="151" t="s">
        <v>39</v>
      </c>
      <c r="C20" s="151" t="s">
        <v>1513</v>
      </c>
      <c r="D20" s="151" t="s">
        <v>40</v>
      </c>
      <c r="E20" s="151" t="s">
        <v>1514</v>
      </c>
      <c r="F20" s="151" t="s">
        <v>41</v>
      </c>
      <c r="G20" s="151" t="s">
        <v>11</v>
      </c>
      <c r="H20" s="151" t="s">
        <v>1515</v>
      </c>
      <c r="I20" s="151" t="s">
        <v>42</v>
      </c>
      <c r="J20" s="151" t="s">
        <v>3</v>
      </c>
    </row>
    <row r="21" spans="2:37">
      <c r="B21">
        <v>3704410</v>
      </c>
      <c r="C21" t="s">
        <v>1517</v>
      </c>
      <c r="D21" s="90">
        <v>20000</v>
      </c>
      <c r="E21" t="s">
        <v>1527</v>
      </c>
      <c r="F21" t="s">
        <v>1528</v>
      </c>
      <c r="G21" t="s">
        <v>1529</v>
      </c>
      <c r="H21">
        <v>1710254721</v>
      </c>
      <c r="I21" t="s">
        <v>1530</v>
      </c>
      <c r="J21" t="s">
        <v>45</v>
      </c>
    </row>
    <row r="22" spans="2:37">
      <c r="B22">
        <v>6054774</v>
      </c>
      <c r="C22" t="s">
        <v>1517</v>
      </c>
      <c r="D22" s="90">
        <v>22000</v>
      </c>
      <c r="E22" t="s">
        <v>1532</v>
      </c>
      <c r="F22" t="s">
        <v>1533</v>
      </c>
      <c r="G22" t="s">
        <v>1534</v>
      </c>
      <c r="H22">
        <v>1712213584</v>
      </c>
      <c r="I22" t="s">
        <v>1535</v>
      </c>
      <c r="J22" t="s">
        <v>45</v>
      </c>
    </row>
    <row r="23" spans="2:37">
      <c r="B23">
        <v>1478</v>
      </c>
      <c r="C23" t="s">
        <v>1517</v>
      </c>
      <c r="D23" s="90">
        <v>23000</v>
      </c>
      <c r="E23" t="s">
        <v>1536</v>
      </c>
      <c r="F23" t="s">
        <v>1537</v>
      </c>
      <c r="G23" t="s">
        <v>1538</v>
      </c>
      <c r="H23">
        <v>1708609258</v>
      </c>
      <c r="I23" t="s">
        <v>1539</v>
      </c>
      <c r="J23" t="s">
        <v>45</v>
      </c>
    </row>
    <row r="24" spans="2:37">
      <c r="B24">
        <v>6086158</v>
      </c>
      <c r="C24" t="s">
        <v>1517</v>
      </c>
      <c r="D24" s="90">
        <v>31000</v>
      </c>
      <c r="E24" t="s">
        <v>1540</v>
      </c>
      <c r="F24" t="s">
        <v>1541</v>
      </c>
      <c r="G24" t="s">
        <v>1542</v>
      </c>
      <c r="H24">
        <v>1716702640</v>
      </c>
      <c r="I24" t="s">
        <v>1543</v>
      </c>
      <c r="J24" t="s">
        <v>45</v>
      </c>
    </row>
    <row r="25" spans="2:37">
      <c r="B25">
        <v>351</v>
      </c>
      <c r="C25" t="s">
        <v>1517</v>
      </c>
      <c r="D25" s="90">
        <v>31000</v>
      </c>
      <c r="E25" t="s">
        <v>1544</v>
      </c>
      <c r="F25" t="s">
        <v>1545</v>
      </c>
      <c r="G25" t="s">
        <v>1546</v>
      </c>
      <c r="H25">
        <v>1706457361</v>
      </c>
      <c r="I25" t="s">
        <v>1543</v>
      </c>
      <c r="J25" t="s">
        <v>45</v>
      </c>
    </row>
    <row r="26" spans="2:37">
      <c r="B26">
        <v>6059853</v>
      </c>
      <c r="C26" t="s">
        <v>1517</v>
      </c>
      <c r="D26" s="90">
        <v>31000</v>
      </c>
      <c r="E26" t="s">
        <v>1544</v>
      </c>
      <c r="F26" t="s">
        <v>1547</v>
      </c>
      <c r="G26" t="s">
        <v>1548</v>
      </c>
      <c r="H26">
        <v>1712284213</v>
      </c>
      <c r="I26" t="s">
        <v>1549</v>
      </c>
      <c r="J26" t="s">
        <v>45</v>
      </c>
    </row>
    <row r="27" spans="2:37">
      <c r="B27">
        <v>6117354</v>
      </c>
      <c r="C27" t="s">
        <v>1517</v>
      </c>
      <c r="D27" s="90">
        <v>31000</v>
      </c>
      <c r="E27" t="s">
        <v>1544</v>
      </c>
      <c r="F27" t="s">
        <v>1550</v>
      </c>
      <c r="G27" t="s">
        <v>278</v>
      </c>
      <c r="H27">
        <v>1711130805</v>
      </c>
      <c r="I27" t="s">
        <v>1543</v>
      </c>
      <c r="J27" t="s">
        <v>45</v>
      </c>
    </row>
    <row r="28" spans="2:37">
      <c r="B28">
        <v>260</v>
      </c>
      <c r="C28" t="s">
        <v>1517</v>
      </c>
      <c r="D28" s="90">
        <v>31000</v>
      </c>
      <c r="E28" t="s">
        <v>1551</v>
      </c>
      <c r="F28" t="s">
        <v>1552</v>
      </c>
      <c r="G28" t="s">
        <v>982</v>
      </c>
      <c r="H28">
        <v>1706550108</v>
      </c>
      <c r="I28" t="s">
        <v>1553</v>
      </c>
      <c r="J28" t="s">
        <v>45</v>
      </c>
    </row>
    <row r="29" spans="2:37">
      <c r="B29">
        <v>1437</v>
      </c>
      <c r="C29" t="s">
        <v>1517</v>
      </c>
      <c r="D29" s="90">
        <v>31000</v>
      </c>
      <c r="E29" t="s">
        <v>1551</v>
      </c>
      <c r="F29" t="s">
        <v>1554</v>
      </c>
      <c r="G29" t="s">
        <v>1555</v>
      </c>
      <c r="H29">
        <v>1708393440</v>
      </c>
      <c r="I29" t="s">
        <v>1556</v>
      </c>
      <c r="J29" t="s">
        <v>45</v>
      </c>
    </row>
    <row r="30" spans="2:37">
      <c r="B30" s="152"/>
      <c r="C30" s="153" t="s">
        <v>1517</v>
      </c>
      <c r="D30" s="158">
        <v>32000</v>
      </c>
      <c r="E30" s="153" t="s">
        <v>1523</v>
      </c>
      <c r="F30" s="156" t="s">
        <v>1524</v>
      </c>
      <c r="G30" s="156" t="s">
        <v>1525</v>
      </c>
      <c r="H30" s="159">
        <v>138358</v>
      </c>
      <c r="I30" s="156" t="s">
        <v>1526</v>
      </c>
      <c r="J30" s="156" t="s">
        <v>45</v>
      </c>
    </row>
    <row r="31" spans="2:37">
      <c r="B31">
        <v>3600549</v>
      </c>
      <c r="C31" t="s">
        <v>1517</v>
      </c>
      <c r="D31" s="90">
        <v>32000</v>
      </c>
      <c r="E31" t="s">
        <v>1523</v>
      </c>
      <c r="F31" t="s">
        <v>1557</v>
      </c>
      <c r="G31" t="s">
        <v>1558</v>
      </c>
      <c r="H31">
        <v>1711583441</v>
      </c>
      <c r="I31" t="s">
        <v>1559</v>
      </c>
      <c r="J31" t="s">
        <v>53</v>
      </c>
    </row>
    <row r="32" spans="2:37">
      <c r="B32">
        <v>6077477</v>
      </c>
      <c r="C32" t="s">
        <v>1517</v>
      </c>
      <c r="D32" s="90">
        <v>33000</v>
      </c>
      <c r="E32" t="s">
        <v>1560</v>
      </c>
      <c r="F32" t="s">
        <v>1561</v>
      </c>
      <c r="G32" t="s">
        <v>662</v>
      </c>
      <c r="H32">
        <v>1714271291</v>
      </c>
      <c r="I32" t="s">
        <v>1562</v>
      </c>
      <c r="J32" t="s">
        <v>45</v>
      </c>
    </row>
    <row r="33" spans="2:10">
      <c r="B33">
        <v>1483</v>
      </c>
      <c r="C33" t="s">
        <v>1517</v>
      </c>
      <c r="D33" s="90">
        <v>34000</v>
      </c>
      <c r="E33" t="s">
        <v>1563</v>
      </c>
      <c r="F33" t="s">
        <v>1564</v>
      </c>
      <c r="G33" t="s">
        <v>1565</v>
      </c>
      <c r="H33">
        <v>1712820867</v>
      </c>
      <c r="I33" t="s">
        <v>1566</v>
      </c>
      <c r="J33" t="s">
        <v>53</v>
      </c>
    </row>
    <row r="34" spans="2:10">
      <c r="B34">
        <v>6057570</v>
      </c>
      <c r="C34" t="s">
        <v>1517</v>
      </c>
      <c r="D34" s="90">
        <v>34000</v>
      </c>
      <c r="E34" t="s">
        <v>1563</v>
      </c>
      <c r="F34" t="s">
        <v>1567</v>
      </c>
      <c r="G34" t="s">
        <v>1568</v>
      </c>
      <c r="H34">
        <v>1714075510</v>
      </c>
      <c r="I34" t="s">
        <v>1566</v>
      </c>
      <c r="J34" t="s">
        <v>45</v>
      </c>
    </row>
    <row r="35" spans="2:10">
      <c r="B35">
        <v>6076860</v>
      </c>
      <c r="C35" t="s">
        <v>1517</v>
      </c>
      <c r="D35" s="90">
        <v>34000</v>
      </c>
      <c r="E35" t="s">
        <v>1563</v>
      </c>
      <c r="F35" t="s">
        <v>1569</v>
      </c>
      <c r="G35" t="s">
        <v>1570</v>
      </c>
      <c r="H35">
        <v>201553336</v>
      </c>
      <c r="I35" t="s">
        <v>1571</v>
      </c>
      <c r="J35" t="s">
        <v>45</v>
      </c>
    </row>
    <row r="36" spans="2:10">
      <c r="B36">
        <v>3600272</v>
      </c>
      <c r="C36" t="s">
        <v>1517</v>
      </c>
      <c r="D36" s="90">
        <v>35000</v>
      </c>
      <c r="E36" t="s">
        <v>1572</v>
      </c>
      <c r="F36" t="s">
        <v>1573</v>
      </c>
      <c r="G36" t="s">
        <v>1574</v>
      </c>
      <c r="H36">
        <v>1709767402</v>
      </c>
      <c r="I36" t="s">
        <v>1566</v>
      </c>
      <c r="J36" t="s">
        <v>53</v>
      </c>
    </row>
    <row r="37" spans="2:10">
      <c r="B37">
        <v>3705854</v>
      </c>
      <c r="C37" t="s">
        <v>1517</v>
      </c>
      <c r="D37" s="90">
        <v>35000</v>
      </c>
      <c r="E37" t="s">
        <v>1572</v>
      </c>
      <c r="F37" t="s">
        <v>1575</v>
      </c>
      <c r="G37" t="s">
        <v>1576</v>
      </c>
      <c r="H37">
        <v>1706685540</v>
      </c>
      <c r="I37" t="s">
        <v>1577</v>
      </c>
      <c r="J37" t="s">
        <v>45</v>
      </c>
    </row>
    <row r="38" spans="2:10">
      <c r="B38">
        <v>6063529</v>
      </c>
      <c r="C38" t="s">
        <v>1517</v>
      </c>
      <c r="D38" s="90">
        <v>35000</v>
      </c>
      <c r="E38" t="s">
        <v>1572</v>
      </c>
      <c r="F38" t="s">
        <v>248</v>
      </c>
      <c r="G38" t="s">
        <v>249</v>
      </c>
      <c r="H38">
        <v>1707782403</v>
      </c>
      <c r="I38" t="s">
        <v>1578</v>
      </c>
      <c r="J38" t="s">
        <v>45</v>
      </c>
    </row>
    <row r="39" spans="2:10">
      <c r="B39">
        <v>6136598</v>
      </c>
      <c r="C39" t="s">
        <v>1517</v>
      </c>
      <c r="D39" s="90">
        <v>35000</v>
      </c>
      <c r="E39" t="s">
        <v>1572</v>
      </c>
      <c r="F39" t="s">
        <v>1579</v>
      </c>
      <c r="G39" t="s">
        <v>1580</v>
      </c>
      <c r="H39">
        <v>1712080793</v>
      </c>
      <c r="I39" t="s">
        <v>1566</v>
      </c>
      <c r="J39" t="s">
        <v>45</v>
      </c>
    </row>
    <row r="40" spans="2:10">
      <c r="B40">
        <v>1492</v>
      </c>
      <c r="C40" t="s">
        <v>1517</v>
      </c>
      <c r="D40" s="90">
        <v>36000</v>
      </c>
      <c r="E40" t="s">
        <v>1583</v>
      </c>
      <c r="F40" t="s">
        <v>1584</v>
      </c>
      <c r="G40" t="s">
        <v>1585</v>
      </c>
      <c r="H40">
        <v>1708047889</v>
      </c>
      <c r="I40" t="s">
        <v>1586</v>
      </c>
      <c r="J40" t="s">
        <v>45</v>
      </c>
    </row>
    <row r="41" spans="2:10">
      <c r="B41">
        <v>3600416</v>
      </c>
      <c r="C41" t="s">
        <v>1517</v>
      </c>
      <c r="D41" s="90">
        <v>36000</v>
      </c>
      <c r="E41" t="s">
        <v>1583</v>
      </c>
      <c r="F41" t="s">
        <v>385</v>
      </c>
      <c r="G41" t="s">
        <v>234</v>
      </c>
      <c r="H41">
        <v>1708326697</v>
      </c>
      <c r="I41" t="s">
        <v>1566</v>
      </c>
      <c r="J41" t="s">
        <v>45</v>
      </c>
    </row>
    <row r="42" spans="2:10">
      <c r="B42">
        <v>6053939</v>
      </c>
      <c r="C42" t="s">
        <v>1517</v>
      </c>
      <c r="D42" s="90">
        <v>37000</v>
      </c>
      <c r="E42" t="s">
        <v>1587</v>
      </c>
      <c r="F42" t="s">
        <v>1588</v>
      </c>
      <c r="G42" t="s">
        <v>1589</v>
      </c>
      <c r="H42">
        <v>1713448197</v>
      </c>
      <c r="I42" t="s">
        <v>1590</v>
      </c>
      <c r="J42" t="s">
        <v>45</v>
      </c>
    </row>
    <row r="43" spans="2:10">
      <c r="B43">
        <v>246</v>
      </c>
      <c r="C43" t="s">
        <v>1517</v>
      </c>
      <c r="D43" s="90">
        <v>38000</v>
      </c>
      <c r="E43" t="s">
        <v>1591</v>
      </c>
      <c r="F43" t="s">
        <v>1592</v>
      </c>
      <c r="G43" t="s">
        <v>280</v>
      </c>
      <c r="H43">
        <v>1705537973</v>
      </c>
      <c r="I43" t="s">
        <v>1593</v>
      </c>
      <c r="J43" t="s">
        <v>45</v>
      </c>
    </row>
    <row r="44" spans="2:10">
      <c r="B44">
        <v>6078333</v>
      </c>
      <c r="C44" t="s">
        <v>1517</v>
      </c>
      <c r="D44" s="90">
        <v>38000</v>
      </c>
      <c r="E44" t="s">
        <v>1594</v>
      </c>
      <c r="F44" t="s">
        <v>1595</v>
      </c>
      <c r="G44" t="s">
        <v>1596</v>
      </c>
      <c r="H44">
        <v>1713736294</v>
      </c>
      <c r="I44" t="s">
        <v>1597</v>
      </c>
      <c r="J44" t="s">
        <v>45</v>
      </c>
    </row>
    <row r="45" spans="2:10">
      <c r="B45">
        <v>6117336</v>
      </c>
      <c r="C45" t="s">
        <v>1517</v>
      </c>
      <c r="D45" s="90">
        <v>41000</v>
      </c>
      <c r="E45" t="s">
        <v>1598</v>
      </c>
      <c r="F45" t="s">
        <v>1599</v>
      </c>
      <c r="G45" t="s">
        <v>1582</v>
      </c>
      <c r="H45">
        <v>1708543382</v>
      </c>
      <c r="I45" t="s">
        <v>1600</v>
      </c>
      <c r="J45" t="s">
        <v>45</v>
      </c>
    </row>
    <row r="46" spans="2:10">
      <c r="B46" s="152" t="s">
        <v>1516</v>
      </c>
      <c r="C46" s="153" t="s">
        <v>1517</v>
      </c>
      <c r="D46" s="154">
        <v>42000</v>
      </c>
      <c r="E46" s="155" t="s">
        <v>1518</v>
      </c>
      <c r="F46" s="156" t="s">
        <v>1519</v>
      </c>
      <c r="G46" s="156" t="s">
        <v>1520</v>
      </c>
      <c r="H46" s="157" t="s">
        <v>1521</v>
      </c>
      <c r="I46" s="155" t="s">
        <v>1522</v>
      </c>
      <c r="J46" s="156" t="s">
        <v>45</v>
      </c>
    </row>
    <row r="47" spans="2:10">
      <c r="B47">
        <v>6054194</v>
      </c>
      <c r="C47" t="s">
        <v>1517</v>
      </c>
      <c r="D47" s="90">
        <v>42000</v>
      </c>
      <c r="E47" t="s">
        <v>1601</v>
      </c>
      <c r="F47" t="s">
        <v>1602</v>
      </c>
      <c r="G47" t="s">
        <v>1603</v>
      </c>
      <c r="H47">
        <v>1711226546</v>
      </c>
      <c r="I47" t="s">
        <v>1604</v>
      </c>
      <c r="J47" t="s">
        <v>45</v>
      </c>
    </row>
    <row r="48" spans="2:10">
      <c r="B48">
        <v>6060133</v>
      </c>
      <c r="C48" t="s">
        <v>1517</v>
      </c>
      <c r="D48" s="90">
        <v>42000</v>
      </c>
      <c r="E48" t="s">
        <v>1601</v>
      </c>
      <c r="F48" t="s">
        <v>1605</v>
      </c>
      <c r="G48" t="s">
        <v>1606</v>
      </c>
      <c r="H48">
        <v>1500433022</v>
      </c>
      <c r="I48" t="s">
        <v>1607</v>
      </c>
      <c r="J48" t="s">
        <v>45</v>
      </c>
    </row>
    <row r="49" spans="2:10">
      <c r="B49">
        <v>1444</v>
      </c>
      <c r="C49" t="s">
        <v>1517</v>
      </c>
      <c r="D49" s="90">
        <v>44000</v>
      </c>
      <c r="E49" t="s">
        <v>1608</v>
      </c>
      <c r="F49" t="s">
        <v>1609</v>
      </c>
      <c r="G49" t="s">
        <v>1610</v>
      </c>
      <c r="H49">
        <v>1705021341</v>
      </c>
      <c r="I49" t="s">
        <v>1611</v>
      </c>
      <c r="J49" t="s">
        <v>45</v>
      </c>
    </row>
    <row r="50" spans="2:10">
      <c r="B50">
        <v>3703701</v>
      </c>
      <c r="C50" t="s">
        <v>1517</v>
      </c>
      <c r="D50" s="90">
        <v>51000</v>
      </c>
      <c r="E50" t="s">
        <v>1612</v>
      </c>
      <c r="F50" t="s">
        <v>1613</v>
      </c>
      <c r="G50" t="s">
        <v>1581</v>
      </c>
      <c r="H50">
        <v>1709635062</v>
      </c>
      <c r="I50" t="s">
        <v>1614</v>
      </c>
      <c r="J50" t="s">
        <v>45</v>
      </c>
    </row>
    <row r="51" spans="2:10">
      <c r="B51">
        <v>6131782</v>
      </c>
      <c r="C51" t="s">
        <v>1517</v>
      </c>
      <c r="D51" s="90">
        <v>52000</v>
      </c>
      <c r="E51" t="s">
        <v>1615</v>
      </c>
      <c r="F51" t="s">
        <v>1147</v>
      </c>
      <c r="G51" t="s">
        <v>1148</v>
      </c>
      <c r="H51">
        <v>1703259273</v>
      </c>
      <c r="I51" t="s">
        <v>1149</v>
      </c>
      <c r="J51" t="s">
        <v>45</v>
      </c>
    </row>
    <row r="52" spans="2:10">
      <c r="B52">
        <v>1486</v>
      </c>
      <c r="C52" t="s">
        <v>1517</v>
      </c>
      <c r="D52" s="90">
        <v>52010</v>
      </c>
      <c r="E52" t="s">
        <v>1616</v>
      </c>
      <c r="F52" t="s">
        <v>661</v>
      </c>
      <c r="G52" t="s">
        <v>662</v>
      </c>
      <c r="H52">
        <v>1801910660</v>
      </c>
      <c r="I52" t="s">
        <v>663</v>
      </c>
      <c r="J52" t="s">
        <v>45</v>
      </c>
    </row>
    <row r="53" spans="2:10">
      <c r="B53">
        <v>1450</v>
      </c>
      <c r="C53" t="s">
        <v>1517</v>
      </c>
      <c r="D53" s="90">
        <v>52010</v>
      </c>
      <c r="E53" t="s">
        <v>1617</v>
      </c>
      <c r="F53" t="s">
        <v>243</v>
      </c>
      <c r="G53" t="s">
        <v>244</v>
      </c>
      <c r="H53">
        <v>1704106366</v>
      </c>
      <c r="I53" t="s">
        <v>245</v>
      </c>
      <c r="J53" t="s">
        <v>45</v>
      </c>
    </row>
    <row r="54" spans="2:10">
      <c r="B54">
        <v>6127070</v>
      </c>
      <c r="C54" t="s">
        <v>1517</v>
      </c>
      <c r="D54" s="90">
        <v>52020</v>
      </c>
      <c r="E54" t="s">
        <v>1618</v>
      </c>
      <c r="F54" t="s">
        <v>255</v>
      </c>
      <c r="G54" t="s">
        <v>256</v>
      </c>
      <c r="H54">
        <v>1709363996</v>
      </c>
      <c r="I54" t="s">
        <v>257</v>
      </c>
      <c r="J54" t="s">
        <v>45</v>
      </c>
    </row>
    <row r="55" spans="2:10">
      <c r="B55">
        <v>705</v>
      </c>
      <c r="C55" t="s">
        <v>1517</v>
      </c>
      <c r="D55" s="90">
        <v>60000</v>
      </c>
      <c r="E55" t="s">
        <v>1619</v>
      </c>
      <c r="F55" t="s">
        <v>1620</v>
      </c>
      <c r="G55" t="s">
        <v>1621</v>
      </c>
      <c r="H55">
        <v>1703600450</v>
      </c>
      <c r="I55" t="s">
        <v>1622</v>
      </c>
      <c r="J55" t="s">
        <v>45</v>
      </c>
    </row>
    <row r="56" spans="2:10">
      <c r="B56">
        <v>7061</v>
      </c>
      <c r="C56" t="s">
        <v>1517</v>
      </c>
      <c r="D56" s="90">
        <v>61000</v>
      </c>
      <c r="E56" t="s">
        <v>1623</v>
      </c>
      <c r="F56" t="s">
        <v>1624</v>
      </c>
      <c r="G56" t="s">
        <v>1625</v>
      </c>
      <c r="H56">
        <v>1709334740</v>
      </c>
      <c r="I56" t="s">
        <v>1626</v>
      </c>
      <c r="J56" t="s">
        <v>45</v>
      </c>
    </row>
    <row r="57" spans="2:10">
      <c r="B57">
        <v>6107207</v>
      </c>
      <c r="C57" t="s">
        <v>1517</v>
      </c>
      <c r="D57" s="90">
        <v>62000</v>
      </c>
      <c r="E57" t="s">
        <v>1627</v>
      </c>
      <c r="F57" t="s">
        <v>1628</v>
      </c>
      <c r="G57" t="s">
        <v>1629</v>
      </c>
      <c r="H57">
        <v>1710242064</v>
      </c>
      <c r="I57" t="s">
        <v>1630</v>
      </c>
      <c r="J57" t="s">
        <v>45</v>
      </c>
    </row>
    <row r="58" spans="2:10">
      <c r="B58">
        <v>899</v>
      </c>
      <c r="C58" t="s">
        <v>1517</v>
      </c>
      <c r="D58" s="90">
        <v>71000</v>
      </c>
      <c r="E58" t="s">
        <v>1631</v>
      </c>
      <c r="F58" t="s">
        <v>1632</v>
      </c>
      <c r="G58" t="s">
        <v>1633</v>
      </c>
      <c r="H58">
        <v>1707988372</v>
      </c>
      <c r="I58" t="s">
        <v>1634</v>
      </c>
      <c r="J58" t="s">
        <v>45</v>
      </c>
    </row>
    <row r="59" spans="2:10">
      <c r="B59">
        <v>6052966</v>
      </c>
      <c r="C59" t="s">
        <v>1517</v>
      </c>
      <c r="D59" s="90">
        <v>71000</v>
      </c>
      <c r="E59" t="s">
        <v>1631</v>
      </c>
      <c r="F59" t="s">
        <v>1635</v>
      </c>
      <c r="G59" t="s">
        <v>1636</v>
      </c>
      <c r="H59">
        <v>1709122541</v>
      </c>
      <c r="I59" t="s">
        <v>1637</v>
      </c>
      <c r="J59" t="s">
        <v>45</v>
      </c>
    </row>
    <row r="60" spans="2:10">
      <c r="B60">
        <v>3600420</v>
      </c>
      <c r="C60" t="s">
        <v>1517</v>
      </c>
      <c r="D60" s="90">
        <v>77000</v>
      </c>
      <c r="E60" t="s">
        <v>1638</v>
      </c>
      <c r="F60" t="s">
        <v>1639</v>
      </c>
      <c r="G60" t="s">
        <v>1640</v>
      </c>
      <c r="H60">
        <v>1713214060</v>
      </c>
      <c r="I60" t="s">
        <v>1641</v>
      </c>
      <c r="J60" t="s">
        <v>45</v>
      </c>
    </row>
    <row r="61" spans="2:10">
      <c r="B61">
        <v>3705057</v>
      </c>
      <c r="C61" t="s">
        <v>1517</v>
      </c>
      <c r="D61" s="90">
        <v>78000</v>
      </c>
      <c r="E61" t="s">
        <v>1642</v>
      </c>
      <c r="F61" t="s">
        <v>1643</v>
      </c>
      <c r="G61" t="s">
        <v>1644</v>
      </c>
      <c r="H61">
        <v>1801668664</v>
      </c>
      <c r="I61" t="s">
        <v>1645</v>
      </c>
      <c r="J61" t="s">
        <v>45</v>
      </c>
    </row>
  </sheetData>
  <sortState ref="B21:J61">
    <sortCondition ref="D20"/>
  </sortState>
  <mergeCells count="4">
    <mergeCell ref="F3:AK3"/>
    <mergeCell ref="F4:AK4"/>
    <mergeCell ref="F5:G5"/>
    <mergeCell ref="B3:E5"/>
  </mergeCells>
  <printOptions horizontalCentered="1"/>
  <pageMargins left="0.19685039370078741" right="0.19685039370078741" top="0.19685039370078741" bottom="0.19685039370078741" header="0.31496062992125984" footer="0.31496062992125984"/>
  <pageSetup paperSize="9" scale="80" orientation="landscape" horizontalDpi="300" verticalDpi="4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3:M38"/>
  <sheetViews>
    <sheetView topLeftCell="G1" workbookViewId="0">
      <selection activeCell="M9" sqref="M9"/>
    </sheetView>
  </sheetViews>
  <sheetFormatPr baseColWidth="10" defaultColWidth="11.42578125" defaultRowHeight="12.75"/>
  <cols>
    <col min="1" max="1" width="21.7109375" hidden="1" customWidth="1"/>
    <col min="2" max="2" width="21.42578125" hidden="1" customWidth="1"/>
    <col min="3" max="3" width="4.7109375" hidden="1" customWidth="1"/>
    <col min="4" max="4" width="5.85546875" hidden="1" customWidth="1"/>
    <col min="5" max="5" width="9.7109375" hidden="1" customWidth="1"/>
    <col min="6" max="6" width="13.140625" hidden="1" customWidth="1"/>
    <col min="8" max="8" width="18.140625" bestFit="1" customWidth="1"/>
    <col min="9" max="11" width="7.140625" customWidth="1"/>
  </cols>
  <sheetData>
    <row r="3" spans="1:13">
      <c r="A3" s="88" t="s">
        <v>1500</v>
      </c>
      <c r="B3" s="88" t="s">
        <v>1482</v>
      </c>
    </row>
    <row r="4" spans="1:13">
      <c r="A4" s="88" t="s">
        <v>1480</v>
      </c>
      <c r="B4" t="s">
        <v>45</v>
      </c>
      <c r="C4" t="s">
        <v>53</v>
      </c>
      <c r="D4" t="s">
        <v>49</v>
      </c>
      <c r="E4" t="s">
        <v>1531</v>
      </c>
      <c r="F4" t="s">
        <v>1481</v>
      </c>
      <c r="H4" t="s">
        <v>40</v>
      </c>
      <c r="I4" t="s">
        <v>45</v>
      </c>
      <c r="J4" t="s">
        <v>53</v>
      </c>
      <c r="K4" t="s">
        <v>49</v>
      </c>
      <c r="L4" t="s">
        <v>1531</v>
      </c>
      <c r="M4" t="s">
        <v>1481</v>
      </c>
    </row>
    <row r="5" spans="1:13">
      <c r="A5" s="89">
        <v>20000</v>
      </c>
      <c r="B5" s="90">
        <v>1</v>
      </c>
      <c r="C5" s="90"/>
      <c r="D5" s="90"/>
      <c r="E5" s="90"/>
      <c r="F5" s="90">
        <v>1</v>
      </c>
      <c r="H5">
        <v>20000</v>
      </c>
      <c r="I5">
        <v>1</v>
      </c>
      <c r="M5">
        <v>1</v>
      </c>
    </row>
    <row r="6" spans="1:13">
      <c r="A6" s="89">
        <v>21000</v>
      </c>
      <c r="B6" s="90">
        <v>3</v>
      </c>
      <c r="C6" s="90"/>
      <c r="D6" s="90"/>
      <c r="E6" s="90"/>
      <c r="F6" s="90">
        <v>3</v>
      </c>
      <c r="H6">
        <v>21000</v>
      </c>
      <c r="I6">
        <v>3</v>
      </c>
      <c r="M6">
        <v>3</v>
      </c>
    </row>
    <row r="7" spans="1:13">
      <c r="A7" s="89">
        <v>22000</v>
      </c>
      <c r="B7" s="90">
        <v>9</v>
      </c>
      <c r="C7" s="90"/>
      <c r="D7" s="90"/>
      <c r="E7" s="90">
        <v>1</v>
      </c>
      <c r="F7" s="90">
        <v>10</v>
      </c>
      <c r="H7">
        <v>22000</v>
      </c>
      <c r="I7">
        <v>9</v>
      </c>
      <c r="L7">
        <v>1</v>
      </c>
      <c r="M7">
        <v>10</v>
      </c>
    </row>
    <row r="8" spans="1:13">
      <c r="A8" s="89">
        <v>23000</v>
      </c>
      <c r="B8" s="90">
        <v>1</v>
      </c>
      <c r="C8" s="90"/>
      <c r="D8" s="90"/>
      <c r="E8" s="90"/>
      <c r="F8" s="90">
        <v>1</v>
      </c>
      <c r="H8">
        <v>23000</v>
      </c>
      <c r="I8">
        <v>1</v>
      </c>
      <c r="M8">
        <v>1</v>
      </c>
    </row>
    <row r="9" spans="1:13">
      <c r="A9" s="89">
        <v>31000</v>
      </c>
      <c r="B9" s="90">
        <v>76</v>
      </c>
      <c r="C9" s="90">
        <v>2</v>
      </c>
      <c r="D9" s="90"/>
      <c r="E9" s="90">
        <v>3</v>
      </c>
      <c r="F9" s="90">
        <v>81</v>
      </c>
      <c r="H9">
        <v>31000</v>
      </c>
      <c r="I9">
        <v>76</v>
      </c>
      <c r="J9">
        <v>2</v>
      </c>
      <c r="L9">
        <v>3</v>
      </c>
      <c r="M9">
        <v>81</v>
      </c>
    </row>
    <row r="10" spans="1:13">
      <c r="A10" s="89">
        <v>32000</v>
      </c>
      <c r="B10" s="90">
        <v>11</v>
      </c>
      <c r="C10" s="90">
        <v>1</v>
      </c>
      <c r="D10" s="90"/>
      <c r="E10" s="90">
        <v>2</v>
      </c>
      <c r="F10" s="90">
        <v>14</v>
      </c>
      <c r="H10">
        <v>32000</v>
      </c>
      <c r="I10">
        <v>11</v>
      </c>
      <c r="J10">
        <v>1</v>
      </c>
      <c r="L10">
        <v>2</v>
      </c>
      <c r="M10">
        <v>14</v>
      </c>
    </row>
    <row r="11" spans="1:13">
      <c r="A11" s="89">
        <v>33000</v>
      </c>
      <c r="B11" s="90">
        <v>19</v>
      </c>
      <c r="C11" s="90"/>
      <c r="D11" s="90">
        <v>1</v>
      </c>
      <c r="E11" s="90">
        <v>1</v>
      </c>
      <c r="F11" s="90">
        <v>21</v>
      </c>
      <c r="H11">
        <v>33000</v>
      </c>
      <c r="I11">
        <v>19</v>
      </c>
      <c r="K11">
        <v>1</v>
      </c>
      <c r="L11">
        <v>1</v>
      </c>
      <c r="M11">
        <v>21</v>
      </c>
    </row>
    <row r="12" spans="1:13">
      <c r="A12" s="89">
        <v>34000</v>
      </c>
      <c r="B12" s="90">
        <v>130</v>
      </c>
      <c r="C12" s="90">
        <v>100</v>
      </c>
      <c r="D12" s="90"/>
      <c r="E12" s="90"/>
      <c r="F12" s="90">
        <v>230</v>
      </c>
      <c r="H12">
        <v>34000</v>
      </c>
      <c r="I12">
        <v>130</v>
      </c>
      <c r="J12">
        <v>100</v>
      </c>
      <c r="M12">
        <v>230</v>
      </c>
    </row>
    <row r="13" spans="1:13">
      <c r="A13" s="89">
        <v>35000</v>
      </c>
      <c r="B13" s="90">
        <v>133</v>
      </c>
      <c r="C13" s="90">
        <v>98</v>
      </c>
      <c r="D13" s="90">
        <v>98</v>
      </c>
      <c r="E13" s="90">
        <v>1</v>
      </c>
      <c r="F13" s="90">
        <v>330</v>
      </c>
      <c r="H13">
        <v>35000</v>
      </c>
      <c r="I13">
        <v>133</v>
      </c>
      <c r="J13">
        <v>98</v>
      </c>
      <c r="K13">
        <v>98</v>
      </c>
      <c r="L13">
        <v>1</v>
      </c>
      <c r="M13">
        <v>330</v>
      </c>
    </row>
    <row r="14" spans="1:13">
      <c r="A14" s="89">
        <v>36000</v>
      </c>
      <c r="B14" s="90">
        <v>200</v>
      </c>
      <c r="C14" s="90">
        <v>161</v>
      </c>
      <c r="D14" s="90"/>
      <c r="E14" s="90"/>
      <c r="F14" s="90">
        <v>361</v>
      </c>
      <c r="H14">
        <v>36000</v>
      </c>
      <c r="I14">
        <v>200</v>
      </c>
      <c r="J14">
        <v>161</v>
      </c>
      <c r="M14">
        <v>361</v>
      </c>
    </row>
    <row r="15" spans="1:13">
      <c r="A15" s="89">
        <v>37000</v>
      </c>
      <c r="B15" s="90">
        <v>122</v>
      </c>
      <c r="C15" s="90">
        <v>83</v>
      </c>
      <c r="D15" s="90">
        <v>9</v>
      </c>
      <c r="E15" s="90"/>
      <c r="F15" s="90">
        <v>214</v>
      </c>
      <c r="H15">
        <v>37000</v>
      </c>
      <c r="I15">
        <v>122</v>
      </c>
      <c r="J15">
        <v>83</v>
      </c>
      <c r="K15">
        <v>9</v>
      </c>
      <c r="M15">
        <v>214</v>
      </c>
    </row>
    <row r="16" spans="1:13">
      <c r="A16" s="89">
        <v>38000</v>
      </c>
      <c r="B16" s="90">
        <v>7</v>
      </c>
      <c r="C16" s="90">
        <v>1</v>
      </c>
      <c r="D16" s="90"/>
      <c r="E16" s="90">
        <v>1</v>
      </c>
      <c r="F16" s="90">
        <v>9</v>
      </c>
      <c r="H16">
        <v>38000</v>
      </c>
      <c r="I16">
        <v>7</v>
      </c>
      <c r="J16">
        <v>1</v>
      </c>
      <c r="L16">
        <v>1</v>
      </c>
      <c r="M16">
        <v>9</v>
      </c>
    </row>
    <row r="17" spans="1:13">
      <c r="A17" s="89">
        <v>40000</v>
      </c>
      <c r="B17" s="90">
        <v>1</v>
      </c>
      <c r="C17" s="90"/>
      <c r="D17" s="90"/>
      <c r="E17" s="90"/>
      <c r="F17" s="90">
        <v>1</v>
      </c>
      <c r="H17">
        <v>40000</v>
      </c>
      <c r="I17">
        <v>1</v>
      </c>
      <c r="M17">
        <v>1</v>
      </c>
    </row>
    <row r="18" spans="1:13">
      <c r="A18" s="89">
        <v>41000</v>
      </c>
      <c r="B18" s="90">
        <v>5</v>
      </c>
      <c r="C18" s="90"/>
      <c r="D18" s="90"/>
      <c r="E18" s="90"/>
      <c r="F18" s="90">
        <v>5</v>
      </c>
      <c r="H18">
        <v>41000</v>
      </c>
      <c r="I18">
        <v>5</v>
      </c>
      <c r="M18">
        <v>5</v>
      </c>
    </row>
    <row r="19" spans="1:13">
      <c r="A19" s="89">
        <v>42000</v>
      </c>
      <c r="B19" s="90">
        <v>27</v>
      </c>
      <c r="C19" s="90">
        <v>1</v>
      </c>
      <c r="D19" s="90"/>
      <c r="E19" s="90"/>
      <c r="F19" s="90">
        <v>28</v>
      </c>
      <c r="H19">
        <v>42000</v>
      </c>
      <c r="I19">
        <v>27</v>
      </c>
      <c r="J19">
        <v>1</v>
      </c>
      <c r="M19">
        <v>28</v>
      </c>
    </row>
    <row r="20" spans="1:13">
      <c r="A20" s="89">
        <v>43000</v>
      </c>
      <c r="B20" s="90">
        <v>5</v>
      </c>
      <c r="C20" s="90">
        <v>1</v>
      </c>
      <c r="D20" s="90"/>
      <c r="E20" s="90"/>
      <c r="F20" s="90">
        <v>6</v>
      </c>
      <c r="H20">
        <v>43000</v>
      </c>
      <c r="I20">
        <v>5</v>
      </c>
      <c r="J20">
        <v>1</v>
      </c>
      <c r="M20">
        <v>6</v>
      </c>
    </row>
    <row r="21" spans="1:13">
      <c r="A21" s="89">
        <v>44000</v>
      </c>
      <c r="B21" s="90">
        <v>3</v>
      </c>
      <c r="C21" s="90"/>
      <c r="D21" s="90"/>
      <c r="E21" s="90"/>
      <c r="F21" s="90">
        <v>3</v>
      </c>
      <c r="H21">
        <v>44000</v>
      </c>
      <c r="I21">
        <v>3</v>
      </c>
      <c r="M21">
        <v>3</v>
      </c>
    </row>
    <row r="22" spans="1:13">
      <c r="A22" s="89">
        <v>50000</v>
      </c>
      <c r="B22" s="90">
        <v>14</v>
      </c>
      <c r="C22" s="90"/>
      <c r="D22" s="90"/>
      <c r="E22" s="90">
        <v>1</v>
      </c>
      <c r="F22" s="90">
        <v>15</v>
      </c>
      <c r="H22">
        <v>50000</v>
      </c>
      <c r="I22">
        <v>14</v>
      </c>
      <c r="L22">
        <v>1</v>
      </c>
      <c r="M22">
        <v>15</v>
      </c>
    </row>
    <row r="23" spans="1:13">
      <c r="A23" s="89">
        <v>51000</v>
      </c>
      <c r="B23" s="90">
        <v>9</v>
      </c>
      <c r="C23" s="90"/>
      <c r="D23" s="90"/>
      <c r="E23" s="90"/>
      <c r="F23" s="90">
        <v>9</v>
      </c>
      <c r="H23">
        <v>51000</v>
      </c>
      <c r="I23">
        <v>9</v>
      </c>
      <c r="M23">
        <v>9</v>
      </c>
    </row>
    <row r="24" spans="1:13">
      <c r="A24" s="89">
        <v>52000</v>
      </c>
      <c r="B24" s="90">
        <v>40</v>
      </c>
      <c r="C24" s="90">
        <v>36</v>
      </c>
      <c r="D24" s="90">
        <v>4</v>
      </c>
      <c r="E24" s="90"/>
      <c r="F24" s="90">
        <v>80</v>
      </c>
      <c r="H24">
        <v>52000</v>
      </c>
      <c r="I24">
        <v>40</v>
      </c>
      <c r="J24">
        <v>36</v>
      </c>
      <c r="K24">
        <v>4</v>
      </c>
      <c r="M24">
        <v>80</v>
      </c>
    </row>
    <row r="25" spans="1:13">
      <c r="A25" s="89">
        <v>52010</v>
      </c>
      <c r="B25" s="90">
        <v>21</v>
      </c>
      <c r="C25" s="90">
        <v>6</v>
      </c>
      <c r="D25" s="90"/>
      <c r="E25" s="90"/>
      <c r="F25" s="90">
        <v>27</v>
      </c>
      <c r="H25">
        <v>52010</v>
      </c>
      <c r="I25">
        <v>21</v>
      </c>
      <c r="J25">
        <v>6</v>
      </c>
      <c r="M25">
        <v>27</v>
      </c>
    </row>
    <row r="26" spans="1:13">
      <c r="A26" s="89">
        <v>52020</v>
      </c>
      <c r="B26" s="90">
        <v>7</v>
      </c>
      <c r="C26" s="90"/>
      <c r="D26" s="90"/>
      <c r="E26" s="90"/>
      <c r="F26" s="90">
        <v>7</v>
      </c>
      <c r="H26">
        <v>52020</v>
      </c>
      <c r="I26">
        <v>7</v>
      </c>
      <c r="M26">
        <v>7</v>
      </c>
    </row>
    <row r="27" spans="1:13">
      <c r="A27" s="89">
        <v>60000</v>
      </c>
      <c r="B27" s="90">
        <v>1</v>
      </c>
      <c r="C27" s="90"/>
      <c r="D27" s="90"/>
      <c r="E27" s="90"/>
      <c r="F27" s="90">
        <v>1</v>
      </c>
      <c r="H27">
        <v>60000</v>
      </c>
      <c r="I27">
        <v>1</v>
      </c>
      <c r="M27">
        <v>1</v>
      </c>
    </row>
    <row r="28" spans="1:13">
      <c r="A28" s="89">
        <v>61000</v>
      </c>
      <c r="B28" s="90">
        <v>3</v>
      </c>
      <c r="C28" s="90"/>
      <c r="D28" s="90"/>
      <c r="E28" s="90"/>
      <c r="F28" s="90">
        <v>3</v>
      </c>
      <c r="H28">
        <v>61000</v>
      </c>
      <c r="I28">
        <v>3</v>
      </c>
      <c r="M28">
        <v>3</v>
      </c>
    </row>
    <row r="29" spans="1:13">
      <c r="A29" s="89">
        <v>62000</v>
      </c>
      <c r="B29" s="90">
        <v>6</v>
      </c>
      <c r="C29" s="90">
        <v>1</v>
      </c>
      <c r="D29" s="90"/>
      <c r="E29" s="90"/>
      <c r="F29" s="90">
        <v>7</v>
      </c>
      <c r="H29">
        <v>62000</v>
      </c>
      <c r="I29">
        <v>6</v>
      </c>
      <c r="J29">
        <v>1</v>
      </c>
      <c r="M29">
        <v>7</v>
      </c>
    </row>
    <row r="30" spans="1:13">
      <c r="A30" s="89">
        <v>63000</v>
      </c>
      <c r="B30" s="90">
        <v>1</v>
      </c>
      <c r="C30" s="90"/>
      <c r="D30" s="90"/>
      <c r="E30" s="90"/>
      <c r="F30" s="90">
        <v>1</v>
      </c>
      <c r="H30">
        <v>63000</v>
      </c>
      <c r="I30">
        <v>1</v>
      </c>
      <c r="M30">
        <v>1</v>
      </c>
    </row>
    <row r="31" spans="1:13">
      <c r="A31" s="89">
        <v>64000</v>
      </c>
      <c r="B31" s="90">
        <v>8</v>
      </c>
      <c r="C31" s="90">
        <v>4</v>
      </c>
      <c r="D31" s="90">
        <v>1</v>
      </c>
      <c r="E31" s="90"/>
      <c r="F31" s="90">
        <v>13</v>
      </c>
      <c r="H31">
        <v>64000</v>
      </c>
      <c r="I31">
        <v>8</v>
      </c>
      <c r="J31">
        <v>4</v>
      </c>
      <c r="K31">
        <v>1</v>
      </c>
      <c r="M31">
        <v>13</v>
      </c>
    </row>
    <row r="32" spans="1:13">
      <c r="A32" s="89">
        <v>71000</v>
      </c>
      <c r="B32" s="90">
        <v>5</v>
      </c>
      <c r="C32" s="90"/>
      <c r="D32" s="90"/>
      <c r="E32" s="90"/>
      <c r="F32" s="90">
        <v>5</v>
      </c>
      <c r="H32">
        <v>71000</v>
      </c>
      <c r="I32">
        <v>5</v>
      </c>
      <c r="M32">
        <v>5</v>
      </c>
    </row>
    <row r="33" spans="1:13">
      <c r="A33" s="89">
        <v>72000</v>
      </c>
      <c r="B33" s="90">
        <v>1</v>
      </c>
      <c r="C33" s="90"/>
      <c r="D33" s="90"/>
      <c r="E33" s="90"/>
      <c r="F33" s="90">
        <v>1</v>
      </c>
      <c r="H33">
        <v>72000</v>
      </c>
      <c r="I33">
        <v>1</v>
      </c>
      <c r="M33">
        <v>1</v>
      </c>
    </row>
    <row r="34" spans="1:13">
      <c r="A34" s="89">
        <v>73000</v>
      </c>
      <c r="B34" s="90">
        <v>1</v>
      </c>
      <c r="C34" s="90"/>
      <c r="D34" s="90"/>
      <c r="E34" s="90"/>
      <c r="F34" s="90">
        <v>1</v>
      </c>
      <c r="H34">
        <v>73000</v>
      </c>
      <c r="I34">
        <v>1</v>
      </c>
      <c r="M34">
        <v>1</v>
      </c>
    </row>
    <row r="35" spans="1:13">
      <c r="A35" s="89">
        <v>77000</v>
      </c>
      <c r="B35" s="90">
        <v>2</v>
      </c>
      <c r="C35" s="90"/>
      <c r="D35" s="90"/>
      <c r="E35" s="90"/>
      <c r="F35" s="90">
        <v>2</v>
      </c>
      <c r="H35">
        <v>77000</v>
      </c>
      <c r="I35">
        <v>2</v>
      </c>
      <c r="M35">
        <v>2</v>
      </c>
    </row>
    <row r="36" spans="1:13">
      <c r="A36" s="89">
        <v>78000</v>
      </c>
      <c r="B36" s="90">
        <v>5</v>
      </c>
      <c r="C36" s="90"/>
      <c r="D36" s="90"/>
      <c r="E36" s="90">
        <v>1</v>
      </c>
      <c r="F36" s="90">
        <v>6</v>
      </c>
      <c r="H36">
        <v>78000</v>
      </c>
      <c r="I36">
        <v>5</v>
      </c>
      <c r="L36">
        <v>1</v>
      </c>
      <c r="M36">
        <v>6</v>
      </c>
    </row>
    <row r="37" spans="1:13">
      <c r="A37" s="89" t="s">
        <v>1481</v>
      </c>
      <c r="B37" s="90">
        <v>877</v>
      </c>
      <c r="C37" s="90">
        <v>495</v>
      </c>
      <c r="D37" s="90">
        <v>113</v>
      </c>
      <c r="E37" s="90">
        <v>11</v>
      </c>
      <c r="F37" s="90">
        <v>1496</v>
      </c>
      <c r="H37" t="s">
        <v>1481</v>
      </c>
      <c r="I37">
        <v>877</v>
      </c>
      <c r="J37">
        <v>495</v>
      </c>
      <c r="K37">
        <v>113</v>
      </c>
      <c r="L37">
        <v>11</v>
      </c>
      <c r="M37">
        <v>1496</v>
      </c>
    </row>
    <row r="38" spans="1:13">
      <c r="H38" t="s">
        <v>1646</v>
      </c>
      <c r="I38">
        <f>+I37/20</f>
        <v>43.85</v>
      </c>
      <c r="J38">
        <f>+J37/15</f>
        <v>33</v>
      </c>
      <c r="K38">
        <f>+K37/8</f>
        <v>14.125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2</vt:i4>
      </vt:variant>
    </vt:vector>
  </HeadingPairs>
  <TitlesOfParts>
    <vt:vector size="20" baseType="lpstr">
      <vt:lpstr>Hoja1 (2)</vt:lpstr>
      <vt:lpstr>Plan Capacitación Mensual </vt:lpstr>
      <vt:lpstr>Plan Instructores</vt:lpstr>
      <vt:lpstr>CICLO </vt:lpstr>
      <vt:lpstr>Asistentes a MAT PEL</vt:lpstr>
      <vt:lpstr>Hoja1</vt:lpstr>
      <vt:lpstr>INSTRUCTOR</vt:lpstr>
      <vt:lpstr>INSTRUCTORES </vt:lpstr>
      <vt:lpstr>Hoja2</vt:lpstr>
      <vt:lpstr>Personal Curso Ambiente</vt:lpstr>
      <vt:lpstr>Listado PSICOSOCIAL </vt:lpstr>
      <vt:lpstr>personal RUIDO</vt:lpstr>
      <vt:lpstr>Niveles de capacitación </vt:lpstr>
      <vt:lpstr>Hoja7</vt:lpstr>
      <vt:lpstr>Hoja3</vt:lpstr>
      <vt:lpstr>Hoja4</vt:lpstr>
      <vt:lpstr>Hoja5</vt:lpstr>
      <vt:lpstr>Hoja6</vt:lpstr>
      <vt:lpstr>'INSTRUCTORES '!Área_de_impresión</vt:lpstr>
      <vt:lpstr>'Plan Instructores'!Área_de_impresión</vt:lpstr>
    </vt:vector>
  </TitlesOfParts>
  <Company>GM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VANESSA MOREIRA HERNANDEZ</dc:creator>
  <cp:lastModifiedBy>GUZ</cp:lastModifiedBy>
  <cp:lastPrinted>2013-04-30T19:41:52Z</cp:lastPrinted>
  <dcterms:created xsi:type="dcterms:W3CDTF">2009-02-05T21:08:41Z</dcterms:created>
  <dcterms:modified xsi:type="dcterms:W3CDTF">2013-06-27T01:05:00Z</dcterms:modified>
</cp:coreProperties>
</file>