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ft/Documents/Rprojects/border_project/"/>
    </mc:Choice>
  </mc:AlternateContent>
  <xr:revisionPtr revIDLastSave="0" documentId="13_ncr:1_{6B8ACD29-1A09-2F43-90FC-03F9C8511DAB}" xr6:coauthVersionLast="47" xr6:coauthVersionMax="47" xr10:uidLastSave="{00000000-0000-0000-0000-000000000000}"/>
  <bookViews>
    <workbookView xWindow="0" yWindow="500" windowWidth="28800" windowHeight="18000" activeTab="3" xr2:uid="{00000000-000D-0000-FFFF-FFFF00000000}"/>
  </bookViews>
  <sheets>
    <sheet name="Nogales Master" sheetId="2" r:id="rId1"/>
    <sheet name="Naco Master sheet" sheetId="4" r:id="rId2"/>
    <sheet name="Naco Samples only" sheetId="3" r:id="rId3"/>
    <sheet name="combined" sheetId="9" r:id="rId4"/>
    <sheet name="Nogales Samples only" sheetId="5" r:id="rId5"/>
    <sheet name="Nogales Speciation" sheetId="7" r:id="rId6"/>
    <sheet name="Naco Speciation" sheetId="8" r:id="rId7"/>
    <sheet name="As Speciation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8" l="1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6" i="8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9" i="7"/>
  <c r="N31" i="8"/>
  <c r="N30" i="8"/>
  <c r="N29" i="8"/>
  <c r="N28" i="8"/>
  <c r="N27" i="8"/>
  <c r="N26" i="8"/>
  <c r="N25" i="8"/>
  <c r="N24" i="8"/>
  <c r="N23" i="8"/>
  <c r="N21" i="8"/>
  <c r="N20" i="8"/>
  <c r="N19" i="8"/>
  <c r="N17" i="8"/>
  <c r="N16" i="8"/>
  <c r="N18" i="8"/>
  <c r="N13" i="8"/>
  <c r="N15" i="8"/>
  <c r="N12" i="8"/>
  <c r="N14" i="8"/>
  <c r="N11" i="8"/>
  <c r="N8" i="8"/>
  <c r="N33" i="8"/>
  <c r="N32" i="8"/>
  <c r="N10" i="8"/>
  <c r="N9" i="8"/>
  <c r="N7" i="8"/>
  <c r="N6" i="8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L73" i="6"/>
  <c r="L72" i="6"/>
  <c r="L71" i="6"/>
  <c r="L70" i="6"/>
  <c r="L69" i="6"/>
  <c r="L67" i="6"/>
  <c r="L66" i="6"/>
  <c r="L65" i="6"/>
  <c r="L64" i="6"/>
  <c r="L63" i="6"/>
  <c r="L62" i="6"/>
  <c r="L61" i="6"/>
  <c r="L60" i="6"/>
  <c r="L59" i="6"/>
  <c r="L57" i="6"/>
  <c r="L56" i="6"/>
  <c r="L55" i="6"/>
  <c r="L54" i="6"/>
  <c r="L53" i="6"/>
  <c r="L52" i="6"/>
  <c r="L51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29" i="6"/>
  <c r="L28" i="6"/>
  <c r="L27" i="6"/>
  <c r="L26" i="6"/>
  <c r="L25" i="6"/>
  <c r="L24" i="6"/>
  <c r="L23" i="6"/>
  <c r="L22" i="6"/>
  <c r="L21" i="6"/>
  <c r="L20" i="6"/>
  <c r="L19" i="6"/>
  <c r="L18" i="6"/>
  <c r="L16" i="6"/>
  <c r="L15" i="6"/>
  <c r="L14" i="6"/>
  <c r="L13" i="6"/>
  <c r="L12" i="6"/>
  <c r="L11" i="6"/>
  <c r="L10" i="6"/>
  <c r="L9" i="6"/>
  <c r="R61" i="9"/>
  <c r="U61" i="9"/>
  <c r="S61" i="9"/>
  <c r="I61" i="9"/>
  <c r="G61" i="9"/>
  <c r="W61" i="9"/>
  <c r="K61" i="9"/>
  <c r="T61" i="9"/>
  <c r="N61" i="9"/>
  <c r="O61" i="9"/>
  <c r="M61" i="9"/>
  <c r="Q61" i="9"/>
  <c r="P61" i="9"/>
  <c r="F61" i="9"/>
  <c r="J61" i="9"/>
  <c r="V61" i="9"/>
  <c r="H61" i="9"/>
  <c r="E61" i="9"/>
  <c r="L61" i="9"/>
  <c r="O60" i="9"/>
  <c r="W60" i="9"/>
  <c r="H60" i="9"/>
  <c r="L60" i="9"/>
  <c r="F60" i="9"/>
  <c r="S60" i="9"/>
  <c r="G60" i="9"/>
  <c r="P60" i="9"/>
  <c r="T60" i="9"/>
  <c r="N60" i="9"/>
  <c r="R60" i="9"/>
  <c r="K60" i="9"/>
  <c r="Q60" i="9"/>
  <c r="I60" i="9"/>
  <c r="V60" i="9"/>
  <c r="J60" i="9"/>
  <c r="M60" i="9"/>
  <c r="E60" i="9"/>
  <c r="U60" i="9"/>
  <c r="H59" i="9"/>
  <c r="P59" i="9"/>
  <c r="V59" i="9"/>
  <c r="M59" i="9"/>
  <c r="S59" i="9"/>
  <c r="J59" i="9"/>
  <c r="K59" i="9"/>
  <c r="O59" i="9"/>
  <c r="W59" i="9"/>
  <c r="T59" i="9"/>
  <c r="U59" i="9"/>
  <c r="I59" i="9"/>
  <c r="Q59" i="9"/>
  <c r="R59" i="9"/>
  <c r="G59" i="9"/>
  <c r="N59" i="9"/>
  <c r="L59" i="9"/>
  <c r="E59" i="9"/>
  <c r="F59" i="9"/>
  <c r="Q58" i="9"/>
  <c r="K58" i="9"/>
  <c r="T58" i="9"/>
  <c r="P58" i="9"/>
  <c r="S58" i="9"/>
  <c r="H58" i="9"/>
  <c r="N58" i="9"/>
  <c r="I58" i="9"/>
  <c r="G58" i="9"/>
  <c r="R58" i="9"/>
  <c r="M58" i="9"/>
  <c r="L58" i="9"/>
  <c r="J58" i="9"/>
  <c r="O58" i="9"/>
  <c r="F58" i="9"/>
  <c r="V58" i="9"/>
  <c r="W58" i="9"/>
  <c r="E58" i="9"/>
  <c r="U58" i="9"/>
  <c r="S57" i="9"/>
  <c r="R57" i="9"/>
  <c r="N57" i="9"/>
  <c r="O57" i="9"/>
  <c r="T57" i="9"/>
  <c r="K57" i="9"/>
  <c r="V57" i="9"/>
  <c r="F57" i="9"/>
  <c r="J57" i="9"/>
  <c r="M57" i="9"/>
  <c r="P57" i="9"/>
  <c r="U57" i="9"/>
  <c r="H57" i="9"/>
  <c r="Q57" i="9"/>
  <c r="W57" i="9"/>
  <c r="L57" i="9"/>
  <c r="G57" i="9"/>
  <c r="E57" i="9"/>
  <c r="I57" i="9"/>
  <c r="G56" i="9"/>
  <c r="V56" i="9"/>
  <c r="W56" i="9"/>
  <c r="P56" i="9"/>
  <c r="Q56" i="9"/>
  <c r="R56" i="9"/>
  <c r="I56" i="9"/>
  <c r="N56" i="9"/>
  <c r="J56" i="9"/>
  <c r="L56" i="9"/>
  <c r="K56" i="9"/>
  <c r="T56" i="9"/>
  <c r="S56" i="9"/>
  <c r="H56" i="9"/>
  <c r="O56" i="9"/>
  <c r="U56" i="9"/>
  <c r="F56" i="9"/>
  <c r="E56" i="9"/>
  <c r="M56" i="9"/>
  <c r="T55" i="9"/>
  <c r="M55" i="9"/>
  <c r="Q55" i="9"/>
  <c r="N55" i="9"/>
  <c r="H55" i="9"/>
  <c r="W55" i="9"/>
  <c r="U55" i="9"/>
  <c r="L55" i="9"/>
  <c r="O55" i="9"/>
  <c r="I55" i="9"/>
  <c r="J55" i="9"/>
  <c r="K55" i="9"/>
  <c r="V55" i="9"/>
  <c r="R55" i="9"/>
  <c r="G55" i="9"/>
  <c r="P55" i="9"/>
  <c r="F55" i="9"/>
  <c r="E55" i="9"/>
  <c r="S55" i="9"/>
  <c r="W54" i="9"/>
  <c r="V54" i="9"/>
  <c r="L54" i="9"/>
  <c r="Q54" i="9"/>
  <c r="F54" i="9"/>
  <c r="U54" i="9"/>
  <c r="H54" i="9"/>
  <c r="M54" i="9"/>
  <c r="I54" i="9"/>
  <c r="P54" i="9"/>
  <c r="T54" i="9"/>
  <c r="J54" i="9"/>
  <c r="K54" i="9"/>
  <c r="S54" i="9"/>
  <c r="O54" i="9"/>
  <c r="G54" i="9"/>
  <c r="R54" i="9"/>
  <c r="E54" i="9"/>
  <c r="N54" i="9"/>
  <c r="W53" i="9"/>
  <c r="M53" i="9"/>
  <c r="L53" i="9"/>
  <c r="S53" i="9"/>
  <c r="R53" i="9"/>
  <c r="I53" i="9"/>
  <c r="O53" i="9"/>
  <c r="J53" i="9"/>
  <c r="H53" i="9"/>
  <c r="F53" i="9"/>
  <c r="U53" i="9"/>
  <c r="Q53" i="9"/>
  <c r="N53" i="9"/>
  <c r="P53" i="9"/>
  <c r="K53" i="9"/>
  <c r="G53" i="9"/>
  <c r="T53" i="9"/>
  <c r="E53" i="9"/>
  <c r="V53" i="9"/>
  <c r="P52" i="9"/>
  <c r="W52" i="9"/>
  <c r="I52" i="9"/>
  <c r="J52" i="9"/>
  <c r="M52" i="9"/>
  <c r="S52" i="9"/>
  <c r="F52" i="9"/>
  <c r="V52" i="9"/>
  <c r="O52" i="9"/>
  <c r="H52" i="9"/>
  <c r="L52" i="9"/>
  <c r="N52" i="9"/>
  <c r="G52" i="9"/>
  <c r="Q52" i="9"/>
  <c r="R52" i="9"/>
  <c r="K52" i="9"/>
  <c r="U52" i="9"/>
  <c r="E52" i="9"/>
  <c r="T52" i="9"/>
  <c r="V51" i="9"/>
  <c r="L51" i="9"/>
  <c r="F51" i="9"/>
  <c r="H51" i="9"/>
  <c r="Q51" i="9"/>
  <c r="R51" i="9"/>
  <c r="K51" i="9"/>
  <c r="P51" i="9"/>
  <c r="W51" i="9"/>
  <c r="T51" i="9"/>
  <c r="S51" i="9"/>
  <c r="O51" i="9"/>
  <c r="N51" i="9"/>
  <c r="J51" i="9"/>
  <c r="U51" i="9"/>
  <c r="G51" i="9"/>
  <c r="M51" i="9"/>
  <c r="E51" i="9"/>
  <c r="I51" i="9"/>
  <c r="F50" i="9"/>
  <c r="V50" i="9"/>
  <c r="W50" i="9"/>
  <c r="O50" i="9"/>
  <c r="R50" i="9"/>
  <c r="L50" i="9"/>
  <c r="T50" i="9"/>
  <c r="N50" i="9"/>
  <c r="K50" i="9"/>
  <c r="M50" i="9"/>
  <c r="Q50" i="9"/>
  <c r="I50" i="9"/>
  <c r="S50" i="9"/>
  <c r="G50" i="9"/>
  <c r="P50" i="9"/>
  <c r="J50" i="9"/>
  <c r="H50" i="9"/>
  <c r="E50" i="9"/>
  <c r="U50" i="9"/>
  <c r="N49" i="9"/>
  <c r="G49" i="9"/>
  <c r="J49" i="9"/>
  <c r="T49" i="9"/>
  <c r="L49" i="9"/>
  <c r="V49" i="9"/>
  <c r="F49" i="9"/>
  <c r="H49" i="9"/>
  <c r="R49" i="9"/>
  <c r="S49" i="9"/>
  <c r="O49" i="9"/>
  <c r="P49" i="9"/>
  <c r="U49" i="9"/>
  <c r="M49" i="9"/>
  <c r="I49" i="9"/>
  <c r="Q49" i="9"/>
  <c r="K49" i="9"/>
  <c r="E49" i="9"/>
  <c r="W49" i="9"/>
  <c r="N48" i="9"/>
  <c r="W48" i="9"/>
  <c r="M48" i="9"/>
  <c r="I48" i="9"/>
  <c r="J48" i="9"/>
  <c r="T48" i="9"/>
  <c r="S48" i="9"/>
  <c r="Q48" i="9"/>
  <c r="H48" i="9"/>
  <c r="F48" i="9"/>
  <c r="G48" i="9"/>
  <c r="R48" i="9"/>
  <c r="K48" i="9"/>
  <c r="V48" i="9"/>
  <c r="P48" i="9"/>
  <c r="U48" i="9"/>
  <c r="O48" i="9"/>
  <c r="E48" i="9"/>
  <c r="L48" i="9"/>
  <c r="P47" i="9"/>
  <c r="F47" i="9"/>
  <c r="V47" i="9"/>
  <c r="N47" i="9"/>
  <c r="U47" i="9"/>
  <c r="G47" i="9"/>
  <c r="W47" i="9"/>
  <c r="S47" i="9"/>
  <c r="J47" i="9"/>
  <c r="R47" i="9"/>
  <c r="M47" i="9"/>
  <c r="H47" i="9"/>
  <c r="Q47" i="9"/>
  <c r="K47" i="9"/>
  <c r="L47" i="9"/>
  <c r="I47" i="9"/>
  <c r="O47" i="9"/>
  <c r="E47" i="9"/>
  <c r="T47" i="9"/>
  <c r="I46" i="9"/>
  <c r="S46" i="9"/>
  <c r="G46" i="9"/>
  <c r="M46" i="9"/>
  <c r="P46" i="9"/>
  <c r="L46" i="9"/>
  <c r="N46" i="9"/>
  <c r="H46" i="9"/>
  <c r="O46" i="9"/>
  <c r="R46" i="9"/>
  <c r="V46" i="9"/>
  <c r="U46" i="9"/>
  <c r="J46" i="9"/>
  <c r="T46" i="9"/>
  <c r="F46" i="9"/>
  <c r="Q46" i="9"/>
  <c r="K46" i="9"/>
  <c r="E46" i="9"/>
  <c r="W46" i="9"/>
  <c r="W45" i="9"/>
  <c r="R45" i="9"/>
  <c r="M45" i="9"/>
  <c r="F45" i="9"/>
  <c r="T45" i="9"/>
  <c r="I45" i="9"/>
  <c r="P45" i="9"/>
  <c r="O45" i="9"/>
  <c r="H45" i="9"/>
  <c r="N45" i="9"/>
  <c r="G45" i="9"/>
  <c r="Q45" i="9"/>
  <c r="V45" i="9"/>
  <c r="K45" i="9"/>
  <c r="L45" i="9"/>
  <c r="U45" i="9"/>
  <c r="S45" i="9"/>
  <c r="E45" i="9"/>
  <c r="J45" i="9"/>
  <c r="O44" i="9"/>
  <c r="L44" i="9"/>
  <c r="S44" i="9"/>
  <c r="T44" i="9"/>
  <c r="R44" i="9"/>
  <c r="M44" i="9"/>
  <c r="H44" i="9"/>
  <c r="G44" i="9"/>
  <c r="W44" i="9"/>
  <c r="N44" i="9"/>
  <c r="V44" i="9"/>
  <c r="P44" i="9"/>
  <c r="F44" i="9"/>
  <c r="I44" i="9"/>
  <c r="J44" i="9"/>
  <c r="U44" i="9"/>
  <c r="Q44" i="9"/>
  <c r="E44" i="9"/>
  <c r="K44" i="9"/>
  <c r="W43" i="9"/>
  <c r="F43" i="9"/>
  <c r="V43" i="9"/>
  <c r="R43" i="9"/>
  <c r="N43" i="9"/>
  <c r="H43" i="9"/>
  <c r="I43" i="9"/>
  <c r="O43" i="9"/>
  <c r="M43" i="9"/>
  <c r="P43" i="9"/>
  <c r="G43" i="9"/>
  <c r="S43" i="9"/>
  <c r="L43" i="9"/>
  <c r="T43" i="9"/>
  <c r="K43" i="9"/>
  <c r="U43" i="9"/>
  <c r="J43" i="9"/>
  <c r="E43" i="9"/>
  <c r="Q43" i="9"/>
  <c r="J42" i="9"/>
  <c r="T42" i="9"/>
  <c r="K42" i="9"/>
  <c r="S42" i="9"/>
  <c r="I42" i="9"/>
  <c r="P42" i="9"/>
  <c r="G42" i="9"/>
  <c r="L42" i="9"/>
  <c r="U42" i="9"/>
  <c r="M42" i="9"/>
  <c r="N42" i="9"/>
  <c r="R42" i="9"/>
  <c r="O42" i="9"/>
  <c r="W42" i="9"/>
  <c r="V42" i="9"/>
  <c r="Q42" i="9"/>
  <c r="H42" i="9"/>
  <c r="E42" i="9"/>
  <c r="F42" i="9"/>
  <c r="R41" i="9"/>
  <c r="N41" i="9"/>
  <c r="O41" i="9"/>
  <c r="K41" i="9"/>
  <c r="T41" i="9"/>
  <c r="H41" i="9"/>
  <c r="W41" i="9"/>
  <c r="V41" i="9"/>
  <c r="J41" i="9"/>
  <c r="G41" i="9"/>
  <c r="F41" i="9"/>
  <c r="I41" i="9"/>
  <c r="L41" i="9"/>
  <c r="P41" i="9"/>
  <c r="Q41" i="9"/>
  <c r="S41" i="9"/>
  <c r="U41" i="9"/>
  <c r="E41" i="9"/>
  <c r="M41" i="9"/>
  <c r="R40" i="9"/>
  <c r="K40" i="9"/>
  <c r="P40" i="9"/>
  <c r="M40" i="9"/>
  <c r="O40" i="9"/>
  <c r="W40" i="9"/>
  <c r="T40" i="9"/>
  <c r="V40" i="9"/>
  <c r="Q40" i="9"/>
  <c r="S40" i="9"/>
  <c r="G40" i="9"/>
  <c r="U40" i="9"/>
  <c r="J40" i="9"/>
  <c r="L40" i="9"/>
  <c r="N40" i="9"/>
  <c r="H40" i="9"/>
  <c r="F40" i="9"/>
  <c r="E40" i="9"/>
  <c r="I40" i="9"/>
  <c r="N29" i="5"/>
  <c r="R29" i="5"/>
  <c r="W29" i="5"/>
  <c r="G29" i="5"/>
  <c r="S29" i="5"/>
  <c r="U29" i="5"/>
  <c r="I29" i="5"/>
  <c r="P29" i="5"/>
  <c r="J29" i="5"/>
  <c r="L29" i="5"/>
  <c r="T29" i="5"/>
  <c r="Q29" i="5"/>
  <c r="F29" i="5"/>
  <c r="K29" i="5"/>
  <c r="O29" i="5"/>
  <c r="H29" i="5"/>
  <c r="V29" i="5"/>
  <c r="E29" i="5"/>
  <c r="M29" i="5"/>
  <c r="N39" i="5"/>
  <c r="H39" i="5"/>
  <c r="K39" i="5"/>
  <c r="J39" i="5"/>
  <c r="Q39" i="5"/>
  <c r="O39" i="5"/>
  <c r="F39" i="5"/>
  <c r="U39" i="5"/>
  <c r="P39" i="5"/>
  <c r="T39" i="5"/>
  <c r="R39" i="5"/>
  <c r="W39" i="5"/>
  <c r="L39" i="5"/>
  <c r="S39" i="5"/>
  <c r="I39" i="5"/>
  <c r="G39" i="5"/>
  <c r="M39" i="5"/>
  <c r="E39" i="5"/>
  <c r="V39" i="5"/>
  <c r="M37" i="5"/>
  <c r="K37" i="5"/>
  <c r="H37" i="5"/>
  <c r="U37" i="5"/>
  <c r="G37" i="5"/>
  <c r="W37" i="5"/>
  <c r="T37" i="5"/>
  <c r="O37" i="5"/>
  <c r="L37" i="5"/>
  <c r="R37" i="5"/>
  <c r="V37" i="5"/>
  <c r="F37" i="5"/>
  <c r="J37" i="5"/>
  <c r="I37" i="5"/>
  <c r="P37" i="5"/>
  <c r="Q37" i="5"/>
  <c r="S37" i="5"/>
  <c r="E37" i="5"/>
  <c r="N37" i="5"/>
  <c r="V35" i="5"/>
  <c r="P35" i="5"/>
  <c r="T35" i="5"/>
  <c r="U35" i="5"/>
  <c r="G35" i="5"/>
  <c r="L35" i="5"/>
  <c r="J35" i="5"/>
  <c r="I35" i="5"/>
  <c r="W35" i="5"/>
  <c r="F35" i="5"/>
  <c r="S35" i="5"/>
  <c r="Q35" i="5"/>
  <c r="O35" i="5"/>
  <c r="M35" i="5"/>
  <c r="R35" i="5"/>
  <c r="H35" i="5"/>
  <c r="N35" i="5"/>
  <c r="E35" i="5"/>
  <c r="K35" i="5"/>
  <c r="V33" i="5"/>
  <c r="K33" i="5"/>
  <c r="G33" i="5"/>
  <c r="M33" i="5"/>
  <c r="S33" i="5"/>
  <c r="F33" i="5"/>
  <c r="R33" i="5"/>
  <c r="J33" i="5"/>
  <c r="I33" i="5"/>
  <c r="Q33" i="5"/>
  <c r="O33" i="5"/>
  <c r="W33" i="5"/>
  <c r="T33" i="5"/>
  <c r="N33" i="5"/>
  <c r="H33" i="5"/>
  <c r="U33" i="5"/>
  <c r="P33" i="5"/>
  <c r="E33" i="5"/>
  <c r="L33" i="5"/>
  <c r="N31" i="5"/>
  <c r="O31" i="5"/>
  <c r="Q31" i="5"/>
  <c r="I31" i="5"/>
  <c r="S31" i="5"/>
  <c r="V31" i="5"/>
  <c r="U31" i="5"/>
  <c r="M31" i="5"/>
  <c r="G31" i="5"/>
  <c r="R31" i="5"/>
  <c r="K31" i="5"/>
  <c r="H31" i="5"/>
  <c r="T31" i="5"/>
  <c r="L31" i="5"/>
  <c r="F31" i="5"/>
  <c r="W31" i="5"/>
  <c r="P31" i="5"/>
  <c r="E31" i="5"/>
  <c r="J31" i="5"/>
  <c r="J28" i="5"/>
  <c r="U28" i="5"/>
  <c r="S28" i="5"/>
  <c r="G28" i="5"/>
  <c r="F28" i="5"/>
  <c r="K28" i="5"/>
  <c r="Q28" i="5"/>
  <c r="L28" i="5"/>
  <c r="W28" i="5"/>
  <c r="O28" i="5"/>
  <c r="M28" i="5"/>
  <c r="H28" i="5"/>
  <c r="P28" i="5"/>
  <c r="I28" i="5"/>
  <c r="T28" i="5"/>
  <c r="V28" i="5"/>
  <c r="R28" i="5"/>
  <c r="E28" i="5"/>
  <c r="N28" i="5"/>
  <c r="F27" i="5"/>
  <c r="H27" i="5"/>
  <c r="G27" i="5"/>
  <c r="S27" i="5"/>
  <c r="M27" i="5"/>
  <c r="N27" i="5"/>
  <c r="K27" i="5"/>
  <c r="O27" i="5"/>
  <c r="T27" i="5"/>
  <c r="V27" i="5"/>
  <c r="I27" i="5"/>
  <c r="W27" i="5"/>
  <c r="L27" i="5"/>
  <c r="U27" i="5"/>
  <c r="P27" i="5"/>
  <c r="J27" i="5"/>
  <c r="R27" i="5"/>
  <c r="E27" i="5"/>
  <c r="Q27" i="5"/>
  <c r="R25" i="5"/>
  <c r="T25" i="5"/>
  <c r="K25" i="5"/>
  <c r="M25" i="5"/>
  <c r="O25" i="5"/>
  <c r="W25" i="5"/>
  <c r="F25" i="5"/>
  <c r="H25" i="5"/>
  <c r="P25" i="5"/>
  <c r="S25" i="5"/>
  <c r="V25" i="5"/>
  <c r="L25" i="5"/>
  <c r="J25" i="5"/>
  <c r="I25" i="5"/>
  <c r="Q25" i="5"/>
  <c r="G25" i="5"/>
  <c r="N25" i="5"/>
  <c r="E25" i="5"/>
  <c r="U25" i="5"/>
  <c r="Q24" i="5"/>
  <c r="G24" i="5"/>
  <c r="S24" i="5"/>
  <c r="R24" i="5"/>
  <c r="O24" i="5"/>
  <c r="L24" i="5"/>
  <c r="I24" i="5"/>
  <c r="M24" i="5"/>
  <c r="P24" i="5"/>
  <c r="H24" i="5"/>
  <c r="U24" i="5"/>
  <c r="W24" i="5"/>
  <c r="F24" i="5"/>
  <c r="V24" i="5"/>
  <c r="K24" i="5"/>
  <c r="N24" i="5"/>
  <c r="J24" i="5"/>
  <c r="E24" i="5"/>
  <c r="T24" i="5"/>
  <c r="K23" i="5"/>
  <c r="H23" i="5"/>
  <c r="F23" i="5"/>
  <c r="R23" i="5"/>
  <c r="J23" i="5"/>
  <c r="I23" i="5"/>
  <c r="M23" i="5"/>
  <c r="L23" i="5"/>
  <c r="S23" i="5"/>
  <c r="O23" i="5"/>
  <c r="Q23" i="5"/>
  <c r="G23" i="5"/>
  <c r="V23" i="5"/>
  <c r="P23" i="5"/>
  <c r="W23" i="5"/>
  <c r="T23" i="5"/>
  <c r="U23" i="5"/>
  <c r="E23" i="5"/>
  <c r="N23" i="5"/>
  <c r="M22" i="5"/>
  <c r="U22" i="5"/>
  <c r="F22" i="5"/>
  <c r="Q22" i="5"/>
  <c r="G22" i="5"/>
  <c r="N22" i="5"/>
  <c r="H22" i="5"/>
  <c r="L22" i="5"/>
  <c r="J22" i="5"/>
  <c r="W22" i="5"/>
  <c r="I22" i="5"/>
  <c r="P22" i="5"/>
  <c r="S22" i="5"/>
  <c r="K22" i="5"/>
  <c r="T22" i="5"/>
  <c r="R22" i="5"/>
  <c r="O22" i="5"/>
  <c r="E22" i="5"/>
  <c r="V22" i="5"/>
  <c r="G21" i="5"/>
  <c r="R21" i="5"/>
  <c r="H21" i="5"/>
  <c r="V21" i="5"/>
  <c r="I21" i="5"/>
  <c r="O21" i="5"/>
  <c r="S21" i="5"/>
  <c r="J21" i="5"/>
  <c r="F21" i="5"/>
  <c r="P21" i="5"/>
  <c r="W21" i="5"/>
  <c r="U21" i="5"/>
  <c r="L21" i="5"/>
  <c r="K21" i="5"/>
  <c r="M21" i="5"/>
  <c r="N21" i="5"/>
  <c r="Q21" i="5"/>
  <c r="E21" i="5"/>
  <c r="T21" i="5"/>
  <c r="V20" i="5"/>
  <c r="T20" i="5"/>
  <c r="J20" i="5"/>
  <c r="I20" i="5"/>
  <c r="P20" i="5"/>
  <c r="G20" i="5"/>
  <c r="Q20" i="5"/>
  <c r="W20" i="5"/>
  <c r="L20" i="5"/>
  <c r="U20" i="5"/>
  <c r="F20" i="5"/>
  <c r="M20" i="5"/>
  <c r="R20" i="5"/>
  <c r="O20" i="5"/>
  <c r="S20" i="5"/>
  <c r="N20" i="5"/>
  <c r="H20" i="5"/>
  <c r="E20" i="5"/>
  <c r="K20" i="5"/>
  <c r="R19" i="5"/>
  <c r="V19" i="5"/>
  <c r="Q19" i="5"/>
  <c r="J19" i="5"/>
  <c r="W19" i="5"/>
  <c r="S19" i="5"/>
  <c r="P19" i="5"/>
  <c r="L19" i="5"/>
  <c r="O19" i="5"/>
  <c r="U19" i="5"/>
  <c r="I19" i="5"/>
  <c r="G19" i="5"/>
  <c r="K19" i="5"/>
  <c r="T19" i="5"/>
  <c r="M19" i="5"/>
  <c r="N19" i="5"/>
  <c r="H19" i="5"/>
  <c r="E19" i="5"/>
  <c r="F19" i="5"/>
  <c r="N30" i="3"/>
  <c r="I30" i="3"/>
  <c r="W30" i="3"/>
  <c r="G30" i="3"/>
  <c r="T30" i="3"/>
  <c r="J30" i="3"/>
  <c r="K30" i="3"/>
  <c r="U30" i="3"/>
  <c r="R30" i="3"/>
  <c r="P30" i="3"/>
  <c r="O30" i="3"/>
  <c r="M30" i="3"/>
  <c r="H30" i="3"/>
  <c r="L30" i="3"/>
  <c r="Q30" i="3"/>
  <c r="S30" i="3"/>
  <c r="V30" i="3"/>
  <c r="E30" i="3"/>
  <c r="F30" i="3"/>
  <c r="V31" i="3"/>
  <c r="U31" i="3"/>
  <c r="K31" i="3"/>
  <c r="I31" i="3"/>
  <c r="F31" i="3"/>
  <c r="M31" i="3"/>
  <c r="J31" i="3"/>
  <c r="L31" i="3"/>
  <c r="S31" i="3"/>
  <c r="W31" i="3"/>
  <c r="H31" i="3"/>
  <c r="O31" i="3"/>
  <c r="Q31" i="3"/>
  <c r="G31" i="3"/>
  <c r="R31" i="3"/>
  <c r="P31" i="3"/>
  <c r="T31" i="3"/>
  <c r="E31" i="3"/>
  <c r="N31" i="3"/>
  <c r="R60" i="2"/>
  <c r="S60" i="2"/>
  <c r="H60" i="2"/>
  <c r="T60" i="2"/>
  <c r="G60" i="2"/>
  <c r="J60" i="2"/>
  <c r="K60" i="2"/>
  <c r="Q60" i="2"/>
  <c r="I60" i="2"/>
  <c r="V60" i="2"/>
  <c r="N60" i="2"/>
  <c r="M60" i="2"/>
  <c r="W60" i="2"/>
  <c r="U60" i="2"/>
  <c r="F60" i="2"/>
  <c r="O60" i="2"/>
  <c r="L60" i="2"/>
  <c r="E60" i="2"/>
  <c r="P60" i="2"/>
  <c r="L59" i="2"/>
  <c r="K59" i="2"/>
  <c r="Q59" i="2"/>
  <c r="G59" i="2"/>
  <c r="W59" i="2"/>
  <c r="R59" i="2"/>
  <c r="I59" i="2"/>
  <c r="O59" i="2"/>
  <c r="U59" i="2"/>
  <c r="J59" i="2"/>
  <c r="V59" i="2"/>
  <c r="T59" i="2"/>
  <c r="P59" i="2"/>
  <c r="H59" i="2"/>
  <c r="M59" i="2"/>
  <c r="S59" i="2"/>
  <c r="F59" i="2"/>
  <c r="E59" i="2"/>
  <c r="N59" i="2"/>
  <c r="G58" i="2"/>
  <c r="M58" i="2"/>
  <c r="K58" i="2"/>
  <c r="L58" i="2"/>
  <c r="W58" i="2"/>
  <c r="Q58" i="2"/>
  <c r="V58" i="2"/>
  <c r="S58" i="2"/>
  <c r="H58" i="2"/>
  <c r="P58" i="2"/>
  <c r="I58" i="2"/>
  <c r="N58" i="2"/>
  <c r="R58" i="2"/>
  <c r="T58" i="2"/>
  <c r="F58" i="2"/>
  <c r="O58" i="2"/>
  <c r="U58" i="2"/>
  <c r="E58" i="2"/>
  <c r="J58" i="2"/>
  <c r="S57" i="2"/>
  <c r="L57" i="2"/>
  <c r="T57" i="2"/>
  <c r="K57" i="2"/>
  <c r="M57" i="2"/>
  <c r="N57" i="2"/>
  <c r="O57" i="2"/>
  <c r="I57" i="2"/>
  <c r="U57" i="2"/>
  <c r="H57" i="2"/>
  <c r="V57" i="2"/>
  <c r="R57" i="2"/>
  <c r="G57" i="2"/>
  <c r="F57" i="2"/>
  <c r="Q57" i="2"/>
  <c r="J57" i="2"/>
  <c r="P57" i="2"/>
  <c r="E57" i="2"/>
  <c r="W57" i="2"/>
  <c r="G56" i="2"/>
  <c r="S56" i="2"/>
  <c r="V56" i="2"/>
  <c r="H56" i="2"/>
  <c r="K56" i="2"/>
  <c r="I56" i="2"/>
  <c r="U56" i="2"/>
  <c r="M56" i="2"/>
  <c r="O56" i="2"/>
  <c r="P56" i="2"/>
  <c r="N56" i="2"/>
  <c r="Q56" i="2"/>
  <c r="F56" i="2"/>
  <c r="J56" i="2"/>
  <c r="W56" i="2"/>
  <c r="T56" i="2"/>
  <c r="R56" i="2"/>
  <c r="E56" i="2"/>
  <c r="L56" i="2"/>
  <c r="T55" i="2"/>
  <c r="R55" i="2"/>
  <c r="F55" i="2"/>
  <c r="J55" i="2"/>
  <c r="G55" i="2"/>
  <c r="M55" i="2"/>
  <c r="U55" i="2"/>
  <c r="P55" i="2"/>
  <c r="I55" i="2"/>
  <c r="N55" i="2"/>
  <c r="Q55" i="2"/>
  <c r="L55" i="2"/>
  <c r="W55" i="2"/>
  <c r="V55" i="2"/>
  <c r="K55" i="2"/>
  <c r="S55" i="2"/>
  <c r="H55" i="2"/>
  <c r="E55" i="2"/>
  <c r="O55" i="2"/>
  <c r="U54" i="2"/>
  <c r="W54" i="2"/>
  <c r="L54" i="2"/>
  <c r="F54" i="2"/>
  <c r="R54" i="2"/>
  <c r="H54" i="2"/>
  <c r="Q54" i="2"/>
  <c r="O54" i="2"/>
  <c r="K54" i="2"/>
  <c r="P54" i="2"/>
  <c r="I54" i="2"/>
  <c r="M54" i="2"/>
  <c r="T54" i="2"/>
  <c r="J54" i="2"/>
  <c r="N54" i="2"/>
  <c r="G54" i="2"/>
  <c r="V54" i="2"/>
  <c r="E54" i="2"/>
  <c r="S54" i="2"/>
  <c r="N53" i="2"/>
  <c r="I53" i="2"/>
  <c r="G53" i="2"/>
  <c r="O53" i="2"/>
  <c r="W53" i="2"/>
  <c r="F53" i="2"/>
  <c r="J53" i="2"/>
  <c r="V53" i="2"/>
  <c r="K53" i="2"/>
  <c r="U53" i="2"/>
  <c r="L53" i="2"/>
  <c r="T53" i="2"/>
  <c r="H53" i="2"/>
  <c r="Q53" i="2"/>
  <c r="S53" i="2"/>
  <c r="M53" i="2"/>
  <c r="R53" i="2"/>
  <c r="E53" i="2"/>
  <c r="P53" i="2"/>
  <c r="K26" i="5"/>
  <c r="N26" i="5"/>
  <c r="T26" i="5"/>
  <c r="F26" i="5"/>
  <c r="S26" i="5"/>
  <c r="H26" i="5"/>
  <c r="I26" i="5"/>
  <c r="W26" i="5"/>
  <c r="J26" i="5"/>
  <c r="V26" i="5"/>
  <c r="L26" i="5"/>
  <c r="O26" i="5"/>
  <c r="U26" i="5"/>
  <c r="R26" i="5"/>
  <c r="G26" i="5"/>
  <c r="P26" i="5"/>
  <c r="Q26" i="5"/>
  <c r="E26" i="5"/>
  <c r="M26" i="5"/>
  <c r="Q52" i="2"/>
  <c r="P52" i="2"/>
  <c r="R52" i="2"/>
  <c r="S52" i="2"/>
  <c r="G52" i="2"/>
  <c r="J52" i="2"/>
  <c r="M52" i="2"/>
  <c r="H52" i="2"/>
  <c r="V52" i="2"/>
  <c r="O52" i="2"/>
  <c r="T52" i="2"/>
  <c r="W52" i="2"/>
  <c r="N52" i="2"/>
  <c r="I52" i="2"/>
  <c r="U52" i="2"/>
  <c r="F52" i="2"/>
  <c r="K52" i="2"/>
  <c r="E52" i="2"/>
  <c r="L52" i="2"/>
  <c r="Q51" i="2"/>
  <c r="M51" i="2"/>
  <c r="K51" i="2"/>
  <c r="S51" i="2"/>
  <c r="O51" i="2"/>
  <c r="R51" i="2"/>
  <c r="F51" i="2"/>
  <c r="U51" i="2"/>
  <c r="L51" i="2"/>
  <c r="P51" i="2"/>
  <c r="V51" i="2"/>
  <c r="T51" i="2"/>
  <c r="I51" i="2"/>
  <c r="H51" i="2"/>
  <c r="J51" i="2"/>
  <c r="W51" i="2"/>
  <c r="G51" i="2"/>
  <c r="E51" i="2"/>
  <c r="N51" i="2"/>
  <c r="I50" i="2"/>
  <c r="P50" i="2"/>
  <c r="U50" i="2"/>
  <c r="O50" i="2"/>
  <c r="J50" i="2"/>
  <c r="L50" i="2"/>
  <c r="H50" i="2"/>
  <c r="N50" i="2"/>
  <c r="R50" i="2"/>
  <c r="F50" i="2"/>
  <c r="T50" i="2"/>
  <c r="V50" i="2"/>
  <c r="Q50" i="2"/>
  <c r="S50" i="2"/>
  <c r="W50" i="2"/>
  <c r="K50" i="2"/>
  <c r="G50" i="2"/>
  <c r="E50" i="2"/>
  <c r="M50" i="2"/>
  <c r="Q49" i="2"/>
  <c r="P49" i="2"/>
  <c r="S49" i="2"/>
  <c r="O49" i="2"/>
  <c r="V49" i="2"/>
  <c r="H49" i="2"/>
  <c r="U49" i="2"/>
  <c r="F49" i="2"/>
  <c r="L49" i="2"/>
  <c r="T49" i="2"/>
  <c r="K49" i="2"/>
  <c r="N49" i="2"/>
  <c r="I49" i="2"/>
  <c r="M49" i="2"/>
  <c r="W49" i="2"/>
  <c r="J49" i="2"/>
  <c r="G49" i="2"/>
  <c r="E49" i="2"/>
  <c r="R49" i="2"/>
  <c r="R48" i="2"/>
  <c r="F48" i="2"/>
  <c r="M48" i="2"/>
  <c r="G48" i="2"/>
  <c r="U48" i="2"/>
  <c r="V48" i="2"/>
  <c r="J48" i="2"/>
  <c r="K48" i="2"/>
  <c r="T48" i="2"/>
  <c r="S48" i="2"/>
  <c r="L48" i="2"/>
  <c r="W48" i="2"/>
  <c r="I48" i="2"/>
  <c r="N48" i="2"/>
  <c r="O48" i="2"/>
  <c r="H48" i="2"/>
  <c r="P48" i="2"/>
  <c r="E48" i="2"/>
  <c r="Q48" i="2"/>
  <c r="M47" i="2"/>
  <c r="P47" i="2"/>
  <c r="U47" i="2"/>
  <c r="O47" i="2"/>
  <c r="T47" i="2"/>
  <c r="R47" i="2"/>
  <c r="V47" i="2"/>
  <c r="I47" i="2"/>
  <c r="S47" i="2"/>
  <c r="L47" i="2"/>
  <c r="W47" i="2"/>
  <c r="Q47" i="2"/>
  <c r="K47" i="2"/>
  <c r="G47" i="2"/>
  <c r="N47" i="2"/>
  <c r="H47" i="2"/>
  <c r="F47" i="2"/>
  <c r="E47" i="2"/>
  <c r="J47" i="2"/>
  <c r="F46" i="2"/>
  <c r="N46" i="2"/>
  <c r="R46" i="2"/>
  <c r="M46" i="2"/>
  <c r="G46" i="2"/>
  <c r="U46" i="2"/>
  <c r="O46" i="2"/>
  <c r="K46" i="2"/>
  <c r="I46" i="2"/>
  <c r="W46" i="2"/>
  <c r="S46" i="2"/>
  <c r="T46" i="2"/>
  <c r="L46" i="2"/>
  <c r="Q46" i="2"/>
  <c r="H46" i="2"/>
  <c r="J46" i="2"/>
  <c r="P46" i="2"/>
  <c r="E46" i="2"/>
  <c r="V46" i="2"/>
  <c r="G45" i="2"/>
  <c r="W45" i="2"/>
  <c r="O45" i="2"/>
  <c r="U45" i="2"/>
  <c r="S45" i="2"/>
  <c r="Q45" i="2"/>
  <c r="N45" i="2"/>
  <c r="I45" i="2"/>
  <c r="F45" i="2"/>
  <c r="V45" i="2"/>
  <c r="J45" i="2"/>
  <c r="L45" i="2"/>
  <c r="K45" i="2"/>
  <c r="R45" i="2"/>
  <c r="M45" i="2"/>
  <c r="T45" i="2"/>
  <c r="P45" i="2"/>
  <c r="E45" i="2"/>
  <c r="H45" i="2"/>
  <c r="L44" i="2"/>
  <c r="P44" i="2"/>
  <c r="M44" i="2"/>
  <c r="Q44" i="2"/>
  <c r="O44" i="2"/>
  <c r="W44" i="2"/>
  <c r="R44" i="2"/>
  <c r="U44" i="2"/>
  <c r="K44" i="2"/>
  <c r="F44" i="2"/>
  <c r="S44" i="2"/>
  <c r="J44" i="2"/>
  <c r="G44" i="2"/>
  <c r="I44" i="2"/>
  <c r="T44" i="2"/>
  <c r="H44" i="2"/>
  <c r="N44" i="2"/>
  <c r="E44" i="2"/>
  <c r="V44" i="2"/>
  <c r="S43" i="2"/>
  <c r="N43" i="2"/>
  <c r="K43" i="2"/>
  <c r="H43" i="2"/>
  <c r="V43" i="2"/>
  <c r="Q43" i="2"/>
  <c r="I43" i="2"/>
  <c r="O43" i="2"/>
  <c r="P43" i="2"/>
  <c r="G43" i="2"/>
  <c r="M43" i="2"/>
  <c r="U43" i="2"/>
  <c r="F43" i="2"/>
  <c r="R43" i="2"/>
  <c r="W43" i="2"/>
  <c r="T43" i="2"/>
  <c r="J43" i="2"/>
  <c r="E43" i="2"/>
  <c r="L43" i="2"/>
  <c r="U42" i="2"/>
  <c r="S42" i="2"/>
  <c r="O42" i="2"/>
  <c r="G42" i="2"/>
  <c r="F42" i="2"/>
  <c r="N42" i="2"/>
  <c r="H42" i="2"/>
  <c r="W42" i="2"/>
  <c r="P42" i="2"/>
  <c r="M42" i="2"/>
  <c r="T42" i="2"/>
  <c r="Q42" i="2"/>
  <c r="V42" i="2"/>
  <c r="R42" i="2"/>
  <c r="J42" i="2"/>
  <c r="K42" i="2"/>
  <c r="I42" i="2"/>
  <c r="E42" i="2"/>
  <c r="L42" i="2"/>
  <c r="K41" i="2"/>
  <c r="T41" i="2"/>
  <c r="L41" i="2"/>
  <c r="G41" i="2"/>
  <c r="U41" i="2"/>
  <c r="S41" i="2"/>
  <c r="V41" i="2"/>
  <c r="O41" i="2"/>
  <c r="W41" i="2"/>
  <c r="J41" i="2"/>
  <c r="N41" i="2"/>
  <c r="H41" i="2"/>
  <c r="P41" i="2"/>
  <c r="I41" i="2"/>
  <c r="Q41" i="2"/>
  <c r="F41" i="2"/>
  <c r="R41" i="2"/>
  <c r="E41" i="2"/>
  <c r="M41" i="2"/>
  <c r="N40" i="2"/>
  <c r="W40" i="2"/>
  <c r="V40" i="2"/>
  <c r="T40" i="2"/>
  <c r="J40" i="2"/>
  <c r="S40" i="2"/>
  <c r="H40" i="2"/>
  <c r="M40" i="2"/>
  <c r="P40" i="2"/>
  <c r="O40" i="2"/>
  <c r="I40" i="2"/>
  <c r="L40" i="2"/>
  <c r="U40" i="2"/>
  <c r="G40" i="2"/>
  <c r="Q40" i="2"/>
  <c r="K40" i="2"/>
  <c r="F40" i="2"/>
  <c r="E40" i="2"/>
  <c r="R40" i="2"/>
  <c r="Q39" i="2"/>
  <c r="W39" i="2"/>
  <c r="T39" i="2"/>
  <c r="R39" i="2"/>
  <c r="S39" i="2"/>
  <c r="N39" i="2"/>
  <c r="H39" i="2"/>
  <c r="J39" i="2"/>
  <c r="V39" i="2"/>
  <c r="K39" i="2"/>
  <c r="M39" i="2"/>
  <c r="P39" i="2"/>
  <c r="U39" i="2"/>
  <c r="L39" i="2"/>
  <c r="I39" i="2"/>
  <c r="O39" i="2"/>
  <c r="F39" i="2"/>
  <c r="E39" i="2"/>
  <c r="G39" i="2"/>
  <c r="T38" i="2"/>
  <c r="F38" i="2"/>
  <c r="I38" i="2"/>
  <c r="S38" i="2"/>
  <c r="R38" i="2"/>
  <c r="M38" i="2"/>
  <c r="H38" i="2"/>
  <c r="G38" i="2"/>
  <c r="O38" i="2"/>
  <c r="U38" i="2"/>
  <c r="Q38" i="2"/>
  <c r="L38" i="2"/>
  <c r="J38" i="2"/>
  <c r="K38" i="2"/>
  <c r="N38" i="2"/>
  <c r="P38" i="2"/>
  <c r="W38" i="2"/>
  <c r="E38" i="2"/>
  <c r="V38" i="2"/>
  <c r="L37" i="2"/>
  <c r="Q37" i="2"/>
  <c r="M37" i="2"/>
  <c r="S37" i="2"/>
  <c r="J37" i="2"/>
  <c r="W37" i="2"/>
  <c r="I37" i="2"/>
  <c r="P37" i="2"/>
  <c r="N37" i="2"/>
  <c r="U37" i="2"/>
  <c r="R37" i="2"/>
  <c r="O37" i="2"/>
  <c r="K37" i="2"/>
  <c r="F37" i="2"/>
  <c r="G37" i="2"/>
  <c r="H37" i="2"/>
  <c r="V37" i="2"/>
  <c r="E37" i="2"/>
  <c r="T37" i="2"/>
  <c r="R36" i="2"/>
  <c r="S36" i="2"/>
  <c r="O36" i="2"/>
  <c r="F36" i="2"/>
  <c r="N36" i="2"/>
  <c r="M36" i="2"/>
  <c r="P36" i="2"/>
  <c r="I36" i="2"/>
  <c r="W36" i="2"/>
  <c r="U36" i="2"/>
  <c r="H36" i="2"/>
  <c r="Q36" i="2"/>
  <c r="L36" i="2"/>
  <c r="J36" i="2"/>
  <c r="G36" i="2"/>
  <c r="T36" i="2"/>
  <c r="K36" i="2"/>
  <c r="E36" i="2"/>
  <c r="V36" i="2"/>
  <c r="S35" i="2"/>
  <c r="Q35" i="2"/>
  <c r="L35" i="2"/>
  <c r="T35" i="2"/>
  <c r="H35" i="2"/>
  <c r="G35" i="2"/>
  <c r="M35" i="2"/>
  <c r="P35" i="2"/>
  <c r="W35" i="2"/>
  <c r="U35" i="2"/>
  <c r="J35" i="2"/>
  <c r="I35" i="2"/>
  <c r="K35" i="2"/>
  <c r="R35" i="2"/>
  <c r="N35" i="2"/>
  <c r="O35" i="2"/>
  <c r="V35" i="2"/>
  <c r="E35" i="2"/>
  <c r="F35" i="2"/>
  <c r="S29" i="3"/>
  <c r="I29" i="3"/>
  <c r="L29" i="3"/>
  <c r="O29" i="3"/>
  <c r="F29" i="3"/>
  <c r="T29" i="3"/>
  <c r="P29" i="3"/>
  <c r="R29" i="3"/>
  <c r="J29" i="3"/>
  <c r="M29" i="3"/>
  <c r="U29" i="3"/>
  <c r="G29" i="3"/>
  <c r="W29" i="3"/>
  <c r="N29" i="3"/>
  <c r="V29" i="3"/>
  <c r="H29" i="3"/>
  <c r="Q29" i="3"/>
  <c r="E29" i="3"/>
  <c r="K29" i="3"/>
  <c r="T28" i="3"/>
  <c r="U28" i="3"/>
  <c r="P28" i="3"/>
  <c r="K28" i="3"/>
  <c r="V28" i="3"/>
  <c r="M28" i="3"/>
  <c r="R28" i="3"/>
  <c r="L28" i="3"/>
  <c r="Q28" i="3"/>
  <c r="I28" i="3"/>
  <c r="H28" i="3"/>
  <c r="W28" i="3"/>
  <c r="G28" i="3"/>
  <c r="O28" i="3"/>
  <c r="F28" i="3"/>
  <c r="N28" i="3"/>
  <c r="S28" i="3"/>
  <c r="E28" i="3"/>
  <c r="J28" i="3"/>
  <c r="L27" i="3"/>
  <c r="P27" i="3"/>
  <c r="R27" i="3"/>
  <c r="J27" i="3"/>
  <c r="F27" i="3"/>
  <c r="T27" i="3"/>
  <c r="I27" i="3"/>
  <c r="G27" i="3"/>
  <c r="S27" i="3"/>
  <c r="Q27" i="3"/>
  <c r="V27" i="3"/>
  <c r="U27" i="3"/>
  <c r="N27" i="3"/>
  <c r="O27" i="3"/>
  <c r="M27" i="3"/>
  <c r="W27" i="3"/>
  <c r="H27" i="3"/>
  <c r="E27" i="3"/>
  <c r="K27" i="3"/>
  <c r="K26" i="3"/>
  <c r="H26" i="3"/>
  <c r="J26" i="3"/>
  <c r="O26" i="3"/>
  <c r="N26" i="3"/>
  <c r="G26" i="3"/>
  <c r="S26" i="3"/>
  <c r="Q26" i="3"/>
  <c r="M26" i="3"/>
  <c r="V26" i="3"/>
  <c r="W26" i="3"/>
  <c r="F26" i="3"/>
  <c r="R26" i="3"/>
  <c r="L26" i="3"/>
  <c r="P26" i="3"/>
  <c r="T26" i="3"/>
  <c r="I26" i="3"/>
  <c r="E26" i="3"/>
  <c r="U26" i="3"/>
  <c r="N25" i="3"/>
  <c r="P25" i="3"/>
  <c r="M25" i="3"/>
  <c r="T25" i="3"/>
  <c r="O25" i="3"/>
  <c r="I25" i="3"/>
  <c r="J25" i="3"/>
  <c r="K25" i="3"/>
  <c r="F25" i="3"/>
  <c r="Q25" i="3"/>
  <c r="S25" i="3"/>
  <c r="L25" i="3"/>
  <c r="U25" i="3"/>
  <c r="W25" i="3"/>
  <c r="G25" i="3"/>
  <c r="V25" i="3"/>
  <c r="H25" i="3"/>
  <c r="E25" i="3"/>
  <c r="R25" i="3"/>
  <c r="H24" i="3"/>
  <c r="U24" i="3"/>
  <c r="J24" i="3"/>
  <c r="P24" i="3"/>
  <c r="T24" i="3"/>
  <c r="F24" i="3"/>
  <c r="G24" i="3"/>
  <c r="O24" i="3"/>
  <c r="S24" i="3"/>
  <c r="L24" i="3"/>
  <c r="V24" i="3"/>
  <c r="Q24" i="3"/>
  <c r="W24" i="3"/>
  <c r="I24" i="3"/>
  <c r="K24" i="3"/>
  <c r="R24" i="3"/>
  <c r="M24" i="3"/>
  <c r="E24" i="3"/>
  <c r="N24" i="3"/>
  <c r="O23" i="3"/>
  <c r="U23" i="3"/>
  <c r="I23" i="3"/>
  <c r="W23" i="3"/>
  <c r="Q23" i="3"/>
  <c r="T23" i="3"/>
  <c r="L23" i="3"/>
  <c r="K23" i="3"/>
  <c r="F23" i="3"/>
  <c r="R23" i="3"/>
  <c r="M23" i="3"/>
  <c r="J23" i="3"/>
  <c r="N23" i="3"/>
  <c r="S23" i="3"/>
  <c r="H23" i="3"/>
  <c r="G23" i="3"/>
  <c r="V23" i="3"/>
  <c r="E23" i="3"/>
  <c r="P23" i="3"/>
  <c r="R6" i="3"/>
  <c r="F6" i="3"/>
  <c r="G6" i="3"/>
  <c r="N6" i="3"/>
  <c r="U6" i="3"/>
  <c r="T6" i="3"/>
  <c r="H6" i="3"/>
  <c r="Q6" i="3"/>
  <c r="J6" i="3"/>
  <c r="I6" i="3"/>
  <c r="L6" i="3"/>
  <c r="O6" i="3"/>
  <c r="W6" i="3"/>
  <c r="V6" i="3"/>
  <c r="K6" i="3"/>
  <c r="M6" i="3"/>
  <c r="P6" i="3"/>
  <c r="E6" i="3"/>
  <c r="S6" i="3"/>
  <c r="G7" i="3"/>
  <c r="H7" i="3"/>
  <c r="S7" i="3"/>
  <c r="J7" i="3"/>
  <c r="V7" i="3"/>
  <c r="W7" i="3"/>
  <c r="O7" i="3"/>
  <c r="T7" i="3"/>
  <c r="L7" i="3"/>
  <c r="F7" i="3"/>
  <c r="I7" i="3"/>
  <c r="U7" i="3"/>
  <c r="R7" i="3"/>
  <c r="M7" i="3"/>
  <c r="Q7" i="3"/>
  <c r="K7" i="3"/>
  <c r="N7" i="3"/>
  <c r="E7" i="3"/>
  <c r="P7" i="3"/>
  <c r="G9" i="3"/>
  <c r="S9" i="3"/>
  <c r="Q9" i="3"/>
  <c r="U9" i="3"/>
  <c r="F9" i="3"/>
  <c r="N9" i="3"/>
  <c r="J9" i="3"/>
  <c r="P9" i="3"/>
  <c r="K9" i="3"/>
  <c r="L9" i="3"/>
  <c r="I9" i="3"/>
  <c r="H9" i="3"/>
  <c r="O9" i="3"/>
  <c r="R9" i="3"/>
  <c r="W9" i="3"/>
  <c r="V9" i="3"/>
  <c r="M9" i="3"/>
  <c r="E9" i="3"/>
  <c r="T9" i="3"/>
  <c r="R10" i="3"/>
  <c r="T10" i="3"/>
  <c r="V10" i="3"/>
  <c r="G10" i="3"/>
  <c r="W10" i="3"/>
  <c r="L10" i="3"/>
  <c r="P10" i="3"/>
  <c r="H10" i="3"/>
  <c r="J10" i="3"/>
  <c r="F10" i="3"/>
  <c r="Q10" i="3"/>
  <c r="U10" i="3"/>
  <c r="N10" i="3"/>
  <c r="I10" i="3"/>
  <c r="M10" i="3"/>
  <c r="O10" i="3"/>
  <c r="K10" i="3"/>
  <c r="E10" i="3"/>
  <c r="S10" i="3"/>
  <c r="S12" i="3"/>
  <c r="M12" i="3"/>
  <c r="K12" i="3"/>
  <c r="J12" i="3"/>
  <c r="O12" i="3"/>
  <c r="I12" i="3"/>
  <c r="L12" i="3"/>
  <c r="U12" i="3"/>
  <c r="T12" i="3"/>
  <c r="R12" i="3"/>
  <c r="W12" i="3"/>
  <c r="G12" i="3"/>
  <c r="Q12" i="3"/>
  <c r="H12" i="3"/>
  <c r="P12" i="3"/>
  <c r="V12" i="3"/>
  <c r="N12" i="3"/>
  <c r="E12" i="3"/>
  <c r="F12" i="3"/>
  <c r="L16" i="3"/>
  <c r="O16" i="3"/>
  <c r="N16" i="3"/>
  <c r="V16" i="3"/>
  <c r="F16" i="3"/>
  <c r="Q16" i="3"/>
  <c r="J16" i="3"/>
  <c r="K16" i="3"/>
  <c r="I16" i="3"/>
  <c r="G16" i="3"/>
  <c r="M16" i="3"/>
  <c r="P16" i="3"/>
  <c r="T16" i="3"/>
  <c r="U16" i="3"/>
  <c r="H16" i="3"/>
  <c r="S16" i="3"/>
  <c r="R16" i="3"/>
  <c r="E16" i="3"/>
  <c r="W16" i="3"/>
  <c r="P17" i="3"/>
  <c r="Q17" i="3"/>
  <c r="J17" i="3"/>
  <c r="I17" i="3"/>
  <c r="S17" i="3"/>
  <c r="K17" i="3"/>
  <c r="O17" i="3"/>
  <c r="T17" i="3"/>
  <c r="H17" i="3"/>
  <c r="G17" i="3"/>
  <c r="V17" i="3"/>
  <c r="U17" i="3"/>
  <c r="W17" i="3"/>
  <c r="R17" i="3"/>
  <c r="L17" i="3"/>
  <c r="N17" i="3"/>
  <c r="F17" i="3"/>
  <c r="E17" i="3"/>
  <c r="M17" i="3"/>
  <c r="H19" i="3"/>
  <c r="V19" i="3"/>
  <c r="W19" i="3"/>
  <c r="F19" i="3"/>
  <c r="I19" i="3"/>
  <c r="O19" i="3"/>
  <c r="S19" i="3"/>
  <c r="J19" i="3"/>
  <c r="T19" i="3"/>
  <c r="R19" i="3"/>
  <c r="L19" i="3"/>
  <c r="G19" i="3"/>
  <c r="M19" i="3"/>
  <c r="P19" i="3"/>
  <c r="K19" i="3"/>
  <c r="N19" i="3"/>
  <c r="Q19" i="3"/>
  <c r="E19" i="3"/>
  <c r="U19" i="3"/>
  <c r="S21" i="3"/>
  <c r="G21" i="3"/>
  <c r="U21" i="3"/>
  <c r="N21" i="3"/>
  <c r="J21" i="3"/>
  <c r="Q21" i="3"/>
  <c r="L21" i="3"/>
  <c r="O21" i="3"/>
  <c r="P21" i="3"/>
  <c r="F21" i="3"/>
  <c r="V21" i="3"/>
  <c r="I21" i="3"/>
  <c r="H21" i="3"/>
  <c r="K21" i="3"/>
  <c r="T21" i="3"/>
  <c r="M21" i="3"/>
  <c r="W21" i="3"/>
  <c r="E21" i="3"/>
  <c r="R21" i="3"/>
  <c r="U61" i="2"/>
  <c r="S61" i="2"/>
  <c r="K61" i="2"/>
  <c r="Q61" i="2"/>
  <c r="M61" i="2"/>
  <c r="J61" i="2"/>
  <c r="L61" i="2"/>
  <c r="H61" i="2"/>
  <c r="O61" i="2"/>
  <c r="F61" i="2"/>
  <c r="W61" i="2"/>
  <c r="T61" i="2"/>
  <c r="P61" i="2"/>
  <c r="R61" i="2"/>
  <c r="I61" i="2"/>
  <c r="V61" i="2"/>
  <c r="N61" i="2"/>
  <c r="E61" i="2"/>
  <c r="G61" i="2"/>
  <c r="K62" i="2"/>
  <c r="G62" i="2"/>
  <c r="W62" i="2"/>
  <c r="L62" i="2"/>
  <c r="R62" i="2"/>
  <c r="F62" i="2"/>
  <c r="P62" i="2"/>
  <c r="T62" i="2"/>
  <c r="M62" i="2"/>
  <c r="U62" i="2"/>
  <c r="J62" i="2"/>
  <c r="I62" i="2"/>
  <c r="V62" i="2"/>
  <c r="Q62" i="2"/>
  <c r="H62" i="2"/>
  <c r="S62" i="2"/>
  <c r="O62" i="2"/>
  <c r="E62" i="2"/>
  <c r="N62" i="2"/>
  <c r="H63" i="2"/>
  <c r="S63" i="2"/>
  <c r="V63" i="2"/>
  <c r="Q63" i="2"/>
  <c r="T63" i="2"/>
  <c r="K63" i="2"/>
  <c r="J63" i="2"/>
  <c r="F63" i="2"/>
  <c r="R63" i="2"/>
  <c r="O63" i="2"/>
  <c r="I63" i="2"/>
  <c r="P63" i="2"/>
  <c r="M63" i="2"/>
  <c r="U63" i="2"/>
  <c r="W63" i="2"/>
  <c r="G63" i="2"/>
  <c r="L63" i="2"/>
  <c r="E63" i="2"/>
  <c r="N63" i="2"/>
  <c r="J64" i="2"/>
  <c r="V64" i="2"/>
  <c r="L64" i="2"/>
  <c r="P64" i="2"/>
  <c r="I64" i="2"/>
  <c r="R64" i="2"/>
  <c r="G64" i="2"/>
  <c r="F64" i="2"/>
  <c r="M64" i="2"/>
  <c r="U64" i="2"/>
  <c r="S64" i="2"/>
  <c r="K64" i="2"/>
  <c r="H64" i="2"/>
  <c r="Q64" i="2"/>
  <c r="N64" i="2"/>
  <c r="W64" i="2"/>
  <c r="O64" i="2"/>
  <c r="E64" i="2"/>
  <c r="T64" i="2"/>
  <c r="I65" i="2"/>
  <c r="O65" i="2"/>
  <c r="R65" i="2"/>
  <c r="W65" i="2"/>
  <c r="L65" i="2"/>
  <c r="N65" i="2"/>
  <c r="M65" i="2"/>
  <c r="U65" i="2"/>
  <c r="Q65" i="2"/>
  <c r="P65" i="2"/>
  <c r="T65" i="2"/>
  <c r="J65" i="2"/>
  <c r="G65" i="2"/>
  <c r="V65" i="2"/>
  <c r="S65" i="2"/>
  <c r="K65" i="2"/>
  <c r="F65" i="2"/>
  <c r="E65" i="2"/>
  <c r="H65" i="2"/>
  <c r="N66" i="2"/>
  <c r="U66" i="2"/>
  <c r="L66" i="2"/>
  <c r="G66" i="2"/>
  <c r="F66" i="2"/>
  <c r="V66" i="2"/>
  <c r="J66" i="2"/>
  <c r="T66" i="2"/>
  <c r="H66" i="2"/>
  <c r="Q66" i="2"/>
  <c r="I66" i="2"/>
  <c r="R66" i="2"/>
  <c r="P66" i="2"/>
  <c r="K66" i="2"/>
  <c r="M66" i="2"/>
  <c r="O66" i="2"/>
  <c r="S66" i="2"/>
  <c r="E66" i="2"/>
  <c r="W66" i="2"/>
  <c r="W67" i="2"/>
  <c r="S67" i="2"/>
  <c r="K67" i="2"/>
  <c r="Q67" i="2"/>
  <c r="U67" i="2"/>
  <c r="M67" i="2"/>
  <c r="L67" i="2"/>
  <c r="G67" i="2"/>
  <c r="R67" i="2"/>
  <c r="J67" i="2"/>
  <c r="I67" i="2"/>
  <c r="O67" i="2"/>
  <c r="P67" i="2"/>
  <c r="H67" i="2"/>
  <c r="F67" i="2"/>
  <c r="V67" i="2"/>
  <c r="N67" i="2"/>
  <c r="E67" i="2"/>
  <c r="T67" i="2"/>
  <c r="K68" i="2"/>
  <c r="I68" i="2"/>
  <c r="N68" i="2"/>
  <c r="M68" i="2"/>
  <c r="O68" i="2"/>
  <c r="J68" i="2"/>
  <c r="H68" i="2"/>
  <c r="R68" i="2"/>
  <c r="Q68" i="2"/>
  <c r="W68" i="2"/>
  <c r="P68" i="2"/>
  <c r="V68" i="2"/>
  <c r="G68" i="2"/>
  <c r="S68" i="2"/>
  <c r="F68" i="2"/>
  <c r="U68" i="2"/>
  <c r="T68" i="2"/>
  <c r="E68" i="2"/>
  <c r="L68" i="2"/>
  <c r="K69" i="2"/>
  <c r="F69" i="2"/>
  <c r="G69" i="2"/>
  <c r="R69" i="2"/>
  <c r="J69" i="2"/>
  <c r="I69" i="2"/>
  <c r="U69" i="2"/>
  <c r="N69" i="2"/>
  <c r="O69" i="2"/>
  <c r="W69" i="2"/>
  <c r="P69" i="2"/>
  <c r="S69" i="2"/>
  <c r="M69" i="2"/>
  <c r="Q69" i="2"/>
  <c r="L69" i="2"/>
  <c r="T69" i="2"/>
  <c r="H69" i="2"/>
  <c r="E69" i="2"/>
  <c r="V69" i="2"/>
  <c r="U70" i="2"/>
  <c r="W70" i="2"/>
  <c r="V70" i="2"/>
  <c r="P70" i="2"/>
  <c r="F70" i="2"/>
  <c r="H70" i="2"/>
  <c r="K70" i="2"/>
  <c r="J70" i="2"/>
  <c r="L70" i="2"/>
  <c r="T70" i="2"/>
  <c r="O70" i="2"/>
  <c r="N70" i="2"/>
  <c r="R70" i="2"/>
  <c r="M70" i="2"/>
  <c r="I70" i="2"/>
  <c r="G70" i="2"/>
  <c r="S70" i="2"/>
  <c r="E70" i="2"/>
  <c r="Q70" i="2"/>
  <c r="N71" i="2"/>
  <c r="I71" i="2"/>
  <c r="F71" i="2"/>
  <c r="M71" i="2"/>
  <c r="T71" i="2"/>
  <c r="P71" i="2"/>
  <c r="H71" i="2"/>
  <c r="U71" i="2"/>
  <c r="V71" i="2"/>
  <c r="R71" i="2"/>
  <c r="W71" i="2"/>
  <c r="O71" i="2"/>
  <c r="L71" i="2"/>
  <c r="Q71" i="2"/>
  <c r="G71" i="2"/>
  <c r="S71" i="2"/>
  <c r="K71" i="2"/>
  <c r="E71" i="2"/>
  <c r="J71" i="2"/>
  <c r="I72" i="2"/>
  <c r="W72" i="2"/>
  <c r="S72" i="2"/>
  <c r="Q72" i="2"/>
  <c r="N72" i="2"/>
  <c r="H72" i="2"/>
  <c r="O72" i="2"/>
  <c r="K72" i="2"/>
  <c r="L72" i="2"/>
  <c r="F72" i="2"/>
  <c r="P72" i="2"/>
  <c r="G72" i="2"/>
  <c r="V72" i="2"/>
  <c r="R72" i="2"/>
  <c r="J72" i="2"/>
  <c r="U72" i="2"/>
  <c r="M72" i="2"/>
  <c r="E72" i="2"/>
  <c r="T72" i="2"/>
  <c r="Q73" i="2"/>
  <c r="I73" i="2"/>
  <c r="N73" i="2"/>
  <c r="J73" i="2"/>
  <c r="H73" i="2"/>
  <c r="L73" i="2"/>
  <c r="U73" i="2"/>
  <c r="S73" i="2"/>
  <c r="T73" i="2"/>
  <c r="G73" i="2"/>
  <c r="K73" i="2"/>
  <c r="R73" i="2"/>
  <c r="P73" i="2"/>
  <c r="F73" i="2"/>
  <c r="O73" i="2"/>
  <c r="M73" i="2"/>
  <c r="V73" i="2"/>
  <c r="E73" i="2"/>
  <c r="W73" i="2"/>
  <c r="W74" i="2"/>
  <c r="S74" i="2"/>
  <c r="R74" i="2"/>
  <c r="U74" i="2"/>
  <c r="P74" i="2"/>
  <c r="L74" i="2"/>
  <c r="K74" i="2"/>
  <c r="H74" i="2"/>
  <c r="J74" i="2"/>
  <c r="T74" i="2"/>
  <c r="F74" i="2"/>
  <c r="G74" i="2"/>
  <c r="O74" i="2"/>
  <c r="Q74" i="2"/>
  <c r="N74" i="2"/>
  <c r="V74" i="2"/>
  <c r="I74" i="2"/>
  <c r="E74" i="2"/>
  <c r="M74" i="2"/>
  <c r="P75" i="2"/>
  <c r="Q75" i="2"/>
  <c r="N75" i="2"/>
  <c r="F75" i="2"/>
  <c r="R75" i="2"/>
  <c r="K75" i="2"/>
  <c r="M75" i="2"/>
  <c r="I75" i="2"/>
  <c r="V75" i="2"/>
  <c r="U75" i="2"/>
  <c r="O75" i="2"/>
  <c r="L75" i="2"/>
  <c r="H75" i="2"/>
  <c r="W75" i="2"/>
  <c r="T75" i="2"/>
  <c r="S75" i="2"/>
  <c r="G75" i="2"/>
  <c r="E75" i="2"/>
  <c r="J75" i="2"/>
  <c r="S76" i="2"/>
  <c r="W76" i="2"/>
  <c r="N76" i="2"/>
  <c r="U76" i="2"/>
  <c r="O76" i="2"/>
  <c r="M76" i="2"/>
  <c r="P76" i="2"/>
  <c r="F76" i="2"/>
  <c r="G76" i="2"/>
  <c r="K76" i="2"/>
  <c r="Q76" i="2"/>
  <c r="V76" i="2"/>
  <c r="J76" i="2"/>
  <c r="I76" i="2"/>
  <c r="H76" i="2"/>
  <c r="T76" i="2"/>
  <c r="R76" i="2"/>
  <c r="E76" i="2"/>
  <c r="L76" i="2"/>
  <c r="W77" i="2"/>
  <c r="O77" i="2"/>
  <c r="U77" i="2"/>
  <c r="T77" i="2"/>
  <c r="F77" i="2"/>
  <c r="L77" i="2"/>
  <c r="J77" i="2"/>
  <c r="G77" i="2"/>
  <c r="M77" i="2"/>
  <c r="S77" i="2"/>
  <c r="R77" i="2"/>
  <c r="K77" i="2"/>
  <c r="P77" i="2"/>
  <c r="Q77" i="2"/>
  <c r="H77" i="2"/>
  <c r="V77" i="2"/>
  <c r="N77" i="2"/>
  <c r="E77" i="2"/>
  <c r="I77" i="2"/>
  <c r="F78" i="2"/>
  <c r="Q78" i="2"/>
  <c r="K78" i="2"/>
  <c r="S78" i="2"/>
  <c r="I78" i="2"/>
  <c r="H78" i="2"/>
  <c r="N78" i="2"/>
  <c r="P78" i="2"/>
  <c r="M78" i="2"/>
  <c r="J78" i="2"/>
  <c r="R78" i="2"/>
  <c r="O78" i="2"/>
  <c r="U78" i="2"/>
  <c r="T78" i="2"/>
  <c r="G78" i="2"/>
  <c r="L78" i="2"/>
  <c r="W78" i="2"/>
  <c r="E78" i="2"/>
  <c r="V78" i="2"/>
  <c r="K79" i="2"/>
  <c r="J79" i="2"/>
  <c r="W79" i="2"/>
  <c r="S79" i="2"/>
  <c r="T79" i="2"/>
  <c r="L79" i="2"/>
  <c r="H79" i="2"/>
  <c r="U79" i="2"/>
  <c r="N79" i="2"/>
  <c r="F79" i="2"/>
  <c r="R79" i="2"/>
  <c r="I79" i="2"/>
  <c r="P79" i="2"/>
  <c r="V79" i="2"/>
  <c r="G79" i="2"/>
  <c r="Q79" i="2"/>
  <c r="M79" i="2"/>
  <c r="E79" i="2"/>
  <c r="O79" i="2"/>
  <c r="S80" i="2"/>
  <c r="N80" i="2"/>
  <c r="K80" i="2"/>
  <c r="U80" i="2"/>
  <c r="P80" i="2"/>
  <c r="H80" i="2"/>
  <c r="F80" i="2"/>
  <c r="T80" i="2"/>
  <c r="J80" i="2"/>
  <c r="M80" i="2"/>
  <c r="W80" i="2"/>
  <c r="I80" i="2"/>
  <c r="Q80" i="2"/>
  <c r="G80" i="2"/>
  <c r="V80" i="2"/>
  <c r="R80" i="2"/>
  <c r="O80" i="2"/>
  <c r="E80" i="2"/>
  <c r="L80" i="2"/>
  <c r="H81" i="2"/>
  <c r="W81" i="2"/>
  <c r="R81" i="2"/>
  <c r="G81" i="2"/>
  <c r="N81" i="2"/>
  <c r="S81" i="2"/>
  <c r="J81" i="2"/>
  <c r="Q81" i="2"/>
  <c r="L81" i="2"/>
  <c r="U81" i="2"/>
  <c r="P81" i="2"/>
  <c r="O81" i="2"/>
  <c r="M81" i="2"/>
  <c r="V81" i="2"/>
  <c r="F81" i="2"/>
  <c r="I81" i="2"/>
  <c r="K81" i="2"/>
  <c r="E81" i="2"/>
  <c r="T81" i="2"/>
  <c r="Q82" i="2"/>
  <c r="V82" i="2"/>
  <c r="S82" i="2"/>
  <c r="N82" i="2"/>
  <c r="R82" i="2"/>
  <c r="F82" i="2"/>
  <c r="G82" i="2"/>
  <c r="M82" i="2"/>
  <c r="K82" i="2"/>
  <c r="O82" i="2"/>
  <c r="P82" i="2"/>
  <c r="H82" i="2"/>
  <c r="T82" i="2"/>
  <c r="L82" i="2"/>
  <c r="U82" i="2"/>
  <c r="W82" i="2"/>
  <c r="J82" i="2"/>
  <c r="E82" i="2"/>
  <c r="I82" i="2"/>
  <c r="H83" i="2"/>
  <c r="N83" i="2"/>
  <c r="J83" i="2"/>
  <c r="U83" i="2"/>
  <c r="M83" i="2"/>
  <c r="G83" i="2"/>
  <c r="I83" i="2"/>
  <c r="R83" i="2"/>
  <c r="T83" i="2"/>
  <c r="V83" i="2"/>
  <c r="W83" i="2"/>
  <c r="P83" i="2"/>
  <c r="O83" i="2"/>
  <c r="S83" i="2"/>
  <c r="K83" i="2"/>
  <c r="Q83" i="2"/>
  <c r="F83" i="2"/>
  <c r="E83" i="2"/>
  <c r="L83" i="2"/>
  <c r="R84" i="2"/>
  <c r="N84" i="2"/>
  <c r="W84" i="2"/>
  <c r="V84" i="2"/>
  <c r="K84" i="2"/>
  <c r="H84" i="2"/>
  <c r="M84" i="2"/>
  <c r="P84" i="2"/>
  <c r="I84" i="2"/>
  <c r="J84" i="2"/>
  <c r="F84" i="2"/>
  <c r="Q84" i="2"/>
  <c r="G84" i="2"/>
  <c r="O84" i="2"/>
  <c r="S84" i="2"/>
  <c r="U84" i="2"/>
  <c r="L84" i="2"/>
  <c r="E84" i="2"/>
  <c r="T84" i="2"/>
  <c r="G85" i="2"/>
  <c r="U85" i="2"/>
  <c r="H85" i="2"/>
  <c r="P85" i="2"/>
  <c r="K85" i="2"/>
  <c r="V85" i="2"/>
  <c r="F85" i="2"/>
  <c r="S85" i="2"/>
  <c r="I85" i="2"/>
  <c r="N85" i="2"/>
  <c r="L85" i="2"/>
  <c r="W85" i="2"/>
  <c r="R85" i="2"/>
  <c r="O85" i="2"/>
  <c r="T85" i="2"/>
  <c r="J85" i="2"/>
  <c r="Q85" i="2"/>
  <c r="E85" i="2"/>
  <c r="M85" i="2"/>
  <c r="R86" i="2"/>
  <c r="W86" i="2"/>
  <c r="L86" i="2"/>
  <c r="J86" i="2"/>
  <c r="I86" i="2"/>
  <c r="G86" i="2"/>
  <c r="T86" i="2"/>
  <c r="S86" i="2"/>
  <c r="U86" i="2"/>
  <c r="O86" i="2"/>
  <c r="N86" i="2"/>
  <c r="Q86" i="2"/>
  <c r="V86" i="2"/>
  <c r="M86" i="2"/>
  <c r="K86" i="2"/>
  <c r="P86" i="2"/>
  <c r="H86" i="2"/>
  <c r="E86" i="2"/>
  <c r="F86" i="2"/>
  <c r="V87" i="2"/>
  <c r="W87" i="2"/>
  <c r="K87" i="2"/>
  <c r="L87" i="2"/>
  <c r="M87" i="2"/>
  <c r="O87" i="2"/>
  <c r="I87" i="2"/>
  <c r="Q87" i="2"/>
  <c r="F87" i="2"/>
  <c r="H87" i="2"/>
  <c r="R87" i="2"/>
  <c r="U87" i="2"/>
  <c r="T87" i="2"/>
  <c r="N87" i="2"/>
  <c r="S87" i="2"/>
  <c r="G87" i="2"/>
  <c r="P87" i="2"/>
  <c r="E87" i="2"/>
  <c r="J87" i="2"/>
  <c r="I88" i="2"/>
  <c r="Q88" i="2"/>
  <c r="J88" i="2"/>
  <c r="P88" i="2"/>
  <c r="H88" i="2"/>
  <c r="T88" i="2"/>
  <c r="K88" i="2"/>
  <c r="L88" i="2"/>
  <c r="U88" i="2"/>
  <c r="O88" i="2"/>
  <c r="F88" i="2"/>
  <c r="N88" i="2"/>
  <c r="G88" i="2"/>
  <c r="V88" i="2"/>
  <c r="W88" i="2"/>
  <c r="M88" i="2"/>
  <c r="S88" i="2"/>
  <c r="E88" i="2"/>
  <c r="R88" i="2"/>
  <c r="W89" i="2"/>
  <c r="O89" i="2"/>
  <c r="J89" i="2"/>
  <c r="G89" i="2"/>
  <c r="S89" i="2"/>
  <c r="U89" i="2"/>
  <c r="R89" i="2"/>
  <c r="N89" i="2"/>
  <c r="T89" i="2"/>
  <c r="V89" i="2"/>
  <c r="H89" i="2"/>
  <c r="K89" i="2"/>
  <c r="I89" i="2"/>
  <c r="P89" i="2"/>
  <c r="F89" i="2"/>
  <c r="M89" i="2"/>
  <c r="L89" i="2"/>
  <c r="E89" i="2"/>
  <c r="Q89" i="2"/>
  <c r="L90" i="2"/>
  <c r="I90" i="2"/>
  <c r="G90" i="2"/>
  <c r="P90" i="2"/>
  <c r="O90" i="2"/>
  <c r="H90" i="2"/>
  <c r="K90" i="2"/>
  <c r="Q90" i="2"/>
  <c r="N90" i="2"/>
  <c r="T90" i="2"/>
  <c r="S90" i="2"/>
  <c r="F90" i="2"/>
  <c r="M90" i="2"/>
  <c r="V90" i="2"/>
  <c r="U90" i="2"/>
  <c r="W90" i="2"/>
  <c r="R90" i="2"/>
  <c r="E90" i="2"/>
  <c r="J90" i="2"/>
  <c r="N6" i="4"/>
  <c r="F6" i="4"/>
  <c r="O6" i="4"/>
  <c r="G6" i="4"/>
  <c r="M6" i="4"/>
  <c r="K6" i="4"/>
  <c r="T6" i="4"/>
  <c r="H6" i="4"/>
  <c r="Q6" i="4"/>
  <c r="R6" i="4"/>
  <c r="U6" i="4"/>
  <c r="W6" i="4"/>
  <c r="S6" i="4"/>
  <c r="V6" i="4"/>
  <c r="P6" i="4"/>
  <c r="L6" i="4"/>
  <c r="J6" i="4"/>
  <c r="E6" i="4"/>
  <c r="I6" i="4"/>
  <c r="N7" i="4"/>
  <c r="S7" i="4"/>
  <c r="L7" i="4"/>
  <c r="W7" i="4"/>
  <c r="U7" i="4"/>
  <c r="J7" i="4"/>
  <c r="H7" i="4"/>
  <c r="I7" i="4"/>
  <c r="P7" i="4"/>
  <c r="T7" i="4"/>
  <c r="Q7" i="4"/>
  <c r="K7" i="4"/>
  <c r="M7" i="4"/>
  <c r="O7" i="4"/>
  <c r="R7" i="4"/>
  <c r="F7" i="4"/>
  <c r="G7" i="4"/>
  <c r="E7" i="4"/>
  <c r="V7" i="4"/>
  <c r="T8" i="4"/>
  <c r="P8" i="4"/>
  <c r="V8" i="4"/>
  <c r="H8" i="4"/>
  <c r="O8" i="4"/>
  <c r="J8" i="4"/>
  <c r="I8" i="4"/>
  <c r="F8" i="4"/>
  <c r="G8" i="4"/>
  <c r="N8" i="4"/>
  <c r="S8" i="4"/>
  <c r="Q8" i="4"/>
  <c r="U8" i="4"/>
  <c r="K8" i="4"/>
  <c r="L8" i="4"/>
  <c r="M8" i="4"/>
  <c r="W8" i="4"/>
  <c r="E8" i="4"/>
  <c r="R8" i="4"/>
  <c r="K9" i="4"/>
  <c r="V9" i="4"/>
  <c r="O9" i="4"/>
  <c r="I9" i="4"/>
  <c r="F9" i="4"/>
  <c r="W9" i="4"/>
  <c r="T9" i="4"/>
  <c r="G9" i="4"/>
  <c r="Q9" i="4"/>
  <c r="U9" i="4"/>
  <c r="R9" i="4"/>
  <c r="H9" i="4"/>
  <c r="M9" i="4"/>
  <c r="S9" i="4"/>
  <c r="P9" i="4"/>
  <c r="N9" i="4"/>
  <c r="J9" i="4"/>
  <c r="E9" i="4"/>
  <c r="L9" i="4"/>
  <c r="U46" i="4"/>
  <c r="J46" i="4"/>
  <c r="S46" i="4"/>
  <c r="G46" i="4"/>
  <c r="I46" i="4"/>
  <c r="P46" i="4"/>
  <c r="R46" i="4"/>
  <c r="T46" i="4"/>
  <c r="Q46" i="4"/>
  <c r="O46" i="4"/>
  <c r="F46" i="4"/>
  <c r="K46" i="4"/>
  <c r="W46" i="4"/>
  <c r="L46" i="4"/>
  <c r="V46" i="4"/>
  <c r="H46" i="4"/>
  <c r="M46" i="4"/>
  <c r="E46" i="4"/>
  <c r="N46" i="4"/>
  <c r="N47" i="4"/>
  <c r="Q47" i="4"/>
  <c r="F47" i="4"/>
  <c r="W47" i="4"/>
  <c r="T47" i="4"/>
  <c r="I47" i="4"/>
  <c r="H47" i="4"/>
  <c r="O47" i="4"/>
  <c r="M47" i="4"/>
  <c r="G47" i="4"/>
  <c r="K47" i="4"/>
  <c r="U47" i="4"/>
  <c r="R47" i="4"/>
  <c r="J47" i="4"/>
  <c r="S47" i="4"/>
  <c r="P47" i="4"/>
  <c r="V47" i="4"/>
  <c r="E47" i="4"/>
  <c r="L47" i="4"/>
  <c r="W48" i="4"/>
  <c r="S48" i="4"/>
  <c r="N48" i="4"/>
  <c r="L48" i="4"/>
  <c r="F48" i="4"/>
  <c r="R48" i="4"/>
  <c r="K48" i="4"/>
  <c r="Q48" i="4"/>
  <c r="P48" i="4"/>
  <c r="M48" i="4"/>
  <c r="V48" i="4"/>
  <c r="T48" i="4"/>
  <c r="U48" i="4"/>
  <c r="J48" i="4"/>
  <c r="I48" i="4"/>
  <c r="H48" i="4"/>
  <c r="G48" i="4"/>
  <c r="E48" i="4"/>
  <c r="O48" i="4"/>
  <c r="F49" i="4"/>
  <c r="S49" i="4"/>
  <c r="P49" i="4"/>
  <c r="T49" i="4"/>
  <c r="M49" i="4"/>
  <c r="V49" i="4"/>
  <c r="R49" i="4"/>
  <c r="O49" i="4"/>
  <c r="W49" i="4"/>
  <c r="I49" i="4"/>
  <c r="G49" i="4"/>
  <c r="L49" i="4"/>
  <c r="K49" i="4"/>
  <c r="H49" i="4"/>
  <c r="J49" i="4"/>
  <c r="Q49" i="4"/>
  <c r="U49" i="4"/>
  <c r="E49" i="4"/>
  <c r="N49" i="4"/>
  <c r="R50" i="4"/>
  <c r="J50" i="4"/>
  <c r="T50" i="4"/>
  <c r="U50" i="4"/>
  <c r="F50" i="4"/>
  <c r="K50" i="4"/>
  <c r="H50" i="4"/>
  <c r="N50" i="4"/>
  <c r="S50" i="4"/>
  <c r="V50" i="4"/>
  <c r="O50" i="4"/>
  <c r="G50" i="4"/>
  <c r="L50" i="4"/>
  <c r="I50" i="4"/>
  <c r="P50" i="4"/>
  <c r="Q50" i="4"/>
  <c r="W50" i="4"/>
  <c r="E50" i="4"/>
  <c r="M50" i="4"/>
  <c r="M51" i="4"/>
  <c r="J51" i="4"/>
  <c r="V51" i="4"/>
  <c r="H51" i="4"/>
  <c r="P51" i="4"/>
  <c r="F51" i="4"/>
  <c r="S51" i="4"/>
  <c r="W51" i="4"/>
  <c r="I51" i="4"/>
  <c r="L51" i="4"/>
  <c r="N51" i="4"/>
  <c r="K51" i="4"/>
  <c r="R51" i="4"/>
  <c r="O51" i="4"/>
  <c r="Q51" i="4"/>
  <c r="G51" i="4"/>
  <c r="U51" i="4"/>
  <c r="E51" i="4"/>
  <c r="T51" i="4"/>
  <c r="V52" i="4"/>
  <c r="F52" i="4"/>
  <c r="I52" i="4"/>
  <c r="G52" i="4"/>
  <c r="U52" i="4"/>
  <c r="W52" i="4"/>
  <c r="N52" i="4"/>
  <c r="H52" i="4"/>
  <c r="K52" i="4"/>
  <c r="Q52" i="4"/>
  <c r="L52" i="4"/>
  <c r="S52" i="4"/>
  <c r="O52" i="4"/>
  <c r="R52" i="4"/>
  <c r="P52" i="4"/>
  <c r="J52" i="4"/>
  <c r="M52" i="4"/>
  <c r="E52" i="4"/>
  <c r="T52" i="4"/>
  <c r="U53" i="4"/>
  <c r="P53" i="4"/>
  <c r="V53" i="4"/>
  <c r="S53" i="4"/>
  <c r="K53" i="4"/>
  <c r="M53" i="4"/>
  <c r="O53" i="4"/>
  <c r="N53" i="4"/>
  <c r="F53" i="4"/>
  <c r="Q53" i="4"/>
  <c r="J53" i="4"/>
  <c r="R53" i="4"/>
  <c r="H53" i="4"/>
  <c r="L53" i="4"/>
  <c r="G53" i="4"/>
  <c r="I53" i="4"/>
  <c r="W53" i="4"/>
  <c r="E53" i="4"/>
  <c r="T53" i="4"/>
  <c r="W54" i="4"/>
  <c r="K54" i="4"/>
  <c r="R54" i="4"/>
  <c r="I54" i="4"/>
  <c r="G54" i="4"/>
  <c r="L54" i="4"/>
  <c r="F54" i="4"/>
  <c r="S54" i="4"/>
  <c r="N54" i="4"/>
  <c r="V54" i="4"/>
  <c r="U54" i="4"/>
  <c r="T54" i="4"/>
  <c r="Q54" i="4"/>
  <c r="M54" i="4"/>
  <c r="J54" i="4"/>
  <c r="H54" i="4"/>
  <c r="P54" i="4"/>
  <c r="E54" i="4"/>
  <c r="O54" i="4"/>
  <c r="P55" i="4"/>
  <c r="Q55" i="4"/>
  <c r="K55" i="4"/>
  <c r="S55" i="4"/>
  <c r="J55" i="4"/>
  <c r="M55" i="4"/>
  <c r="L55" i="4"/>
  <c r="T55" i="4"/>
  <c r="F55" i="4"/>
  <c r="G55" i="4"/>
  <c r="I55" i="4"/>
  <c r="V55" i="4"/>
  <c r="U55" i="4"/>
  <c r="O55" i="4"/>
  <c r="H55" i="4"/>
  <c r="N55" i="4"/>
  <c r="R55" i="4"/>
  <c r="E55" i="4"/>
  <c r="W55" i="4"/>
  <c r="M56" i="4"/>
  <c r="J56" i="4"/>
  <c r="Q56" i="4"/>
  <c r="G56" i="4"/>
  <c r="V56" i="4"/>
  <c r="T56" i="4"/>
  <c r="F56" i="4"/>
  <c r="W56" i="4"/>
  <c r="P56" i="4"/>
  <c r="I56" i="4"/>
  <c r="H56" i="4"/>
  <c r="R56" i="4"/>
  <c r="N56" i="4"/>
  <c r="S56" i="4"/>
  <c r="L56" i="4"/>
  <c r="K56" i="4"/>
  <c r="O56" i="4"/>
  <c r="E56" i="4"/>
  <c r="U56" i="4"/>
  <c r="T57" i="4"/>
  <c r="P57" i="4"/>
  <c r="O57" i="4"/>
  <c r="N57" i="4"/>
  <c r="U57" i="4"/>
  <c r="V57" i="4"/>
  <c r="I57" i="4"/>
  <c r="Q57" i="4"/>
  <c r="L57" i="4"/>
  <c r="G57" i="4"/>
  <c r="R57" i="4"/>
  <c r="M57" i="4"/>
  <c r="S57" i="4"/>
  <c r="W57" i="4"/>
  <c r="F57" i="4"/>
  <c r="J57" i="4"/>
  <c r="H57" i="4"/>
  <c r="E57" i="4"/>
  <c r="K57" i="4"/>
  <c r="K58" i="4"/>
  <c r="O58" i="4"/>
  <c r="H58" i="4"/>
  <c r="F58" i="4"/>
  <c r="U58" i="4"/>
  <c r="V58" i="4"/>
  <c r="N58" i="4"/>
  <c r="J58" i="4"/>
  <c r="P58" i="4"/>
  <c r="L58" i="4"/>
  <c r="W58" i="4"/>
  <c r="R58" i="4"/>
  <c r="M58" i="4"/>
  <c r="S58" i="4"/>
  <c r="I58" i="4"/>
  <c r="Q58" i="4"/>
  <c r="G58" i="4"/>
  <c r="E58" i="4"/>
  <c r="T58" i="4"/>
  <c r="Q59" i="4"/>
  <c r="P59" i="4"/>
  <c r="O59" i="4"/>
  <c r="V59" i="4"/>
  <c r="L59" i="4"/>
  <c r="W59" i="4"/>
  <c r="H59" i="4"/>
  <c r="M59" i="4"/>
  <c r="U59" i="4"/>
  <c r="R59" i="4"/>
  <c r="J59" i="4"/>
  <c r="T59" i="4"/>
  <c r="F59" i="4"/>
  <c r="G59" i="4"/>
  <c r="I59" i="4"/>
  <c r="K59" i="4"/>
  <c r="S59" i="4"/>
  <c r="E59" i="4"/>
  <c r="N59" i="4"/>
  <c r="T60" i="4"/>
  <c r="U60" i="4"/>
  <c r="S60" i="4"/>
  <c r="M60" i="4"/>
  <c r="J60" i="4"/>
  <c r="I60" i="4"/>
  <c r="Q60" i="4"/>
  <c r="K60" i="4"/>
  <c r="P60" i="4"/>
  <c r="F60" i="4"/>
  <c r="V60" i="4"/>
  <c r="R60" i="4"/>
  <c r="G60" i="4"/>
  <c r="O60" i="4"/>
  <c r="H60" i="4"/>
  <c r="L60" i="4"/>
  <c r="W60" i="4"/>
  <c r="E60" i="4"/>
  <c r="N60" i="4"/>
  <c r="H61" i="4"/>
  <c r="W61" i="4"/>
  <c r="O61" i="4"/>
  <c r="L61" i="4"/>
  <c r="V61" i="4"/>
  <c r="P61" i="4"/>
  <c r="Q61" i="4"/>
  <c r="I61" i="4"/>
  <c r="U61" i="4"/>
  <c r="S61" i="4"/>
  <c r="N61" i="4"/>
  <c r="J61" i="4"/>
  <c r="K61" i="4"/>
  <c r="T61" i="4"/>
  <c r="R61" i="4"/>
  <c r="M61" i="4"/>
  <c r="F61" i="4"/>
  <c r="E61" i="4"/>
  <c r="G61" i="4"/>
  <c r="I62" i="4"/>
  <c r="L62" i="4"/>
  <c r="P62" i="4"/>
  <c r="K62" i="4"/>
  <c r="F62" i="4"/>
  <c r="R62" i="4"/>
  <c r="W62" i="4"/>
  <c r="Q62" i="4"/>
  <c r="M62" i="4"/>
  <c r="V62" i="4"/>
  <c r="J62" i="4"/>
  <c r="T62" i="4"/>
  <c r="O62" i="4"/>
  <c r="N62" i="4"/>
  <c r="U62" i="4"/>
  <c r="G62" i="4"/>
  <c r="H62" i="4"/>
  <c r="E62" i="4"/>
  <c r="S62" i="4"/>
  <c r="P63" i="4"/>
  <c r="F63" i="4"/>
  <c r="V63" i="4"/>
  <c r="W63" i="4"/>
  <c r="K63" i="4"/>
  <c r="T63" i="4"/>
  <c r="I63" i="4"/>
  <c r="O63" i="4"/>
  <c r="G63" i="4"/>
  <c r="M63" i="4"/>
  <c r="S63" i="4"/>
  <c r="J63" i="4"/>
  <c r="Q63" i="4"/>
  <c r="U63" i="4"/>
  <c r="R63" i="4"/>
  <c r="H63" i="4"/>
  <c r="N63" i="4"/>
  <c r="E63" i="4"/>
  <c r="L63" i="4"/>
  <c r="T64" i="4"/>
  <c r="N64" i="4"/>
  <c r="F64" i="4"/>
  <c r="L64" i="4"/>
  <c r="S64" i="4"/>
  <c r="V64" i="4"/>
  <c r="O64" i="4"/>
  <c r="U64" i="4"/>
  <c r="J64" i="4"/>
  <c r="K64" i="4"/>
  <c r="G64" i="4"/>
  <c r="I64" i="4"/>
  <c r="R64" i="4"/>
  <c r="M64" i="4"/>
  <c r="H64" i="4"/>
  <c r="W64" i="4"/>
  <c r="P64" i="4"/>
  <c r="E64" i="4"/>
  <c r="Q64" i="4"/>
  <c r="R65" i="4"/>
  <c r="N65" i="4"/>
  <c r="F65" i="4"/>
  <c r="P65" i="4"/>
  <c r="O65" i="4"/>
  <c r="V65" i="4"/>
  <c r="W65" i="4"/>
  <c r="K65" i="4"/>
  <c r="H65" i="4"/>
  <c r="T65" i="4"/>
  <c r="L65" i="4"/>
  <c r="M65" i="4"/>
  <c r="Q65" i="4"/>
  <c r="G65" i="4"/>
  <c r="U65" i="4"/>
  <c r="J65" i="4"/>
  <c r="S65" i="4"/>
  <c r="E65" i="4"/>
  <c r="I65" i="4"/>
  <c r="P12" i="4"/>
  <c r="L12" i="4"/>
  <c r="M12" i="4"/>
  <c r="G12" i="4"/>
  <c r="Q12" i="4"/>
  <c r="W12" i="4"/>
  <c r="K12" i="4"/>
  <c r="F12" i="4"/>
  <c r="J12" i="4"/>
  <c r="H12" i="4"/>
  <c r="T12" i="4"/>
  <c r="O12" i="4"/>
  <c r="V12" i="4"/>
  <c r="R12" i="4"/>
  <c r="I12" i="4"/>
  <c r="N12" i="4"/>
  <c r="U12" i="4"/>
  <c r="E12" i="4"/>
  <c r="S12" i="4"/>
  <c r="L13" i="4"/>
  <c r="F13" i="4"/>
  <c r="U13" i="4"/>
  <c r="N13" i="4"/>
  <c r="O13" i="4"/>
  <c r="Q13" i="4"/>
  <c r="T13" i="4"/>
  <c r="H13" i="4"/>
  <c r="M13" i="4"/>
  <c r="G13" i="4"/>
  <c r="I13" i="4"/>
  <c r="S13" i="4"/>
  <c r="J13" i="4"/>
  <c r="P13" i="4"/>
  <c r="K13" i="4"/>
  <c r="R13" i="4"/>
  <c r="V13" i="4"/>
  <c r="E13" i="4"/>
  <c r="W13" i="4"/>
  <c r="L14" i="4"/>
  <c r="Q14" i="4"/>
  <c r="F14" i="4"/>
  <c r="M14" i="4"/>
  <c r="T14" i="4"/>
  <c r="N14" i="4"/>
  <c r="J14" i="4"/>
  <c r="W14" i="4"/>
  <c r="P14" i="4"/>
  <c r="I14" i="4"/>
  <c r="K14" i="4"/>
  <c r="S14" i="4"/>
  <c r="R14" i="4"/>
  <c r="O14" i="4"/>
  <c r="H14" i="4"/>
  <c r="U14" i="4"/>
  <c r="G14" i="4"/>
  <c r="E14" i="4"/>
  <c r="V14" i="4"/>
  <c r="M15" i="4"/>
  <c r="O15" i="4"/>
  <c r="S15" i="4"/>
  <c r="H15" i="4"/>
  <c r="L15" i="4"/>
  <c r="R15" i="4"/>
  <c r="F15" i="4"/>
  <c r="N15" i="4"/>
  <c r="G15" i="4"/>
  <c r="U15" i="4"/>
  <c r="V15" i="4"/>
  <c r="P15" i="4"/>
  <c r="J15" i="4"/>
  <c r="T15" i="4"/>
  <c r="Q15" i="4"/>
  <c r="K15" i="4"/>
  <c r="W15" i="4"/>
  <c r="E15" i="4"/>
  <c r="I15" i="4"/>
  <c r="W18" i="4"/>
  <c r="H18" i="4"/>
  <c r="J18" i="4"/>
  <c r="Q18" i="4"/>
  <c r="V18" i="4"/>
  <c r="R18" i="4"/>
  <c r="N18" i="4"/>
  <c r="S18" i="4"/>
  <c r="K18" i="4"/>
  <c r="I18" i="4"/>
  <c r="P18" i="4"/>
  <c r="M18" i="4"/>
  <c r="G18" i="4"/>
  <c r="F18" i="4"/>
  <c r="U18" i="4"/>
  <c r="O18" i="4"/>
  <c r="T18" i="4"/>
  <c r="E18" i="4"/>
  <c r="L18" i="4"/>
  <c r="S19" i="4"/>
  <c r="O19" i="4"/>
  <c r="W19" i="4"/>
  <c r="G19" i="4"/>
  <c r="P19" i="4"/>
  <c r="M19" i="4"/>
  <c r="K19" i="4"/>
  <c r="V19" i="4"/>
  <c r="R19" i="4"/>
  <c r="H19" i="4"/>
  <c r="T19" i="4"/>
  <c r="Q19" i="4"/>
  <c r="N19" i="4"/>
  <c r="F19" i="4"/>
  <c r="J19" i="4"/>
  <c r="U19" i="4"/>
  <c r="I19" i="4"/>
  <c r="E19" i="4"/>
  <c r="L19" i="4"/>
  <c r="R32" i="4"/>
  <c r="N32" i="4"/>
  <c r="F32" i="4"/>
  <c r="I32" i="4"/>
  <c r="O32" i="4"/>
  <c r="P32" i="4"/>
  <c r="T32" i="4"/>
  <c r="W32" i="4"/>
  <c r="G32" i="4"/>
  <c r="K32" i="4"/>
  <c r="H32" i="4"/>
  <c r="U32" i="4"/>
  <c r="J32" i="4"/>
  <c r="S32" i="4"/>
  <c r="Q32" i="4"/>
  <c r="M32" i="4"/>
  <c r="V32" i="4"/>
  <c r="E32" i="4"/>
  <c r="L32" i="4"/>
  <c r="W33" i="4"/>
  <c r="U33" i="4"/>
  <c r="K33" i="4"/>
  <c r="J33" i="4"/>
  <c r="I33" i="4"/>
  <c r="V33" i="4"/>
  <c r="F33" i="4"/>
  <c r="T33" i="4"/>
  <c r="Q33" i="4"/>
  <c r="H33" i="4"/>
  <c r="P33" i="4"/>
  <c r="M33" i="4"/>
  <c r="G33" i="4"/>
  <c r="S33" i="4"/>
  <c r="N33" i="4"/>
  <c r="R33" i="4"/>
  <c r="O33" i="4"/>
  <c r="E33" i="4"/>
  <c r="L33" i="4"/>
  <c r="M34" i="4"/>
  <c r="O34" i="4"/>
  <c r="P34" i="4"/>
  <c r="I34" i="4"/>
  <c r="Q34" i="4"/>
  <c r="G34" i="4"/>
  <c r="H34" i="4"/>
  <c r="K34" i="4"/>
  <c r="W34" i="4"/>
  <c r="T34" i="4"/>
  <c r="V34" i="4"/>
  <c r="F34" i="4"/>
  <c r="L34" i="4"/>
  <c r="J34" i="4"/>
  <c r="U34" i="4"/>
  <c r="R34" i="4"/>
  <c r="N34" i="4"/>
  <c r="E34" i="4"/>
  <c r="S34" i="4"/>
  <c r="T35" i="4"/>
  <c r="O35" i="4"/>
  <c r="W35" i="4"/>
  <c r="L35" i="4"/>
  <c r="F35" i="4"/>
  <c r="N35" i="4"/>
  <c r="R35" i="4"/>
  <c r="H35" i="4"/>
  <c r="J35" i="4"/>
  <c r="S35" i="4"/>
  <c r="U35" i="4"/>
  <c r="P35" i="4"/>
  <c r="Q35" i="4"/>
  <c r="I35" i="4"/>
  <c r="V35" i="4"/>
  <c r="M35" i="4"/>
  <c r="G35" i="4"/>
  <c r="E35" i="4"/>
  <c r="K35" i="4"/>
  <c r="W38" i="4"/>
  <c r="O38" i="4"/>
  <c r="R38" i="4"/>
  <c r="K38" i="4"/>
  <c r="I38" i="4"/>
  <c r="L38" i="4"/>
  <c r="H38" i="4"/>
  <c r="J38" i="4"/>
  <c r="N38" i="4"/>
  <c r="S38" i="4"/>
  <c r="P38" i="4"/>
  <c r="Q38" i="4"/>
  <c r="G38" i="4"/>
  <c r="F38" i="4"/>
  <c r="T38" i="4"/>
  <c r="V38" i="4"/>
  <c r="U38" i="4"/>
  <c r="E38" i="4"/>
  <c r="M38" i="4"/>
  <c r="Q39" i="4"/>
  <c r="T39" i="4"/>
  <c r="V39" i="4"/>
  <c r="I39" i="4"/>
  <c r="O39" i="4"/>
  <c r="N39" i="4"/>
  <c r="R39" i="4"/>
  <c r="K39" i="4"/>
  <c r="S39" i="4"/>
  <c r="G39" i="4"/>
  <c r="J39" i="4"/>
  <c r="H39" i="4"/>
  <c r="P39" i="4"/>
  <c r="U39" i="4"/>
  <c r="M39" i="4"/>
  <c r="L39" i="4"/>
  <c r="F39" i="4"/>
  <c r="E39" i="4"/>
  <c r="W39" i="4"/>
  <c r="F42" i="4"/>
  <c r="J42" i="4"/>
  <c r="R42" i="4"/>
  <c r="H42" i="4"/>
  <c r="N42" i="4"/>
  <c r="G42" i="4"/>
  <c r="T42" i="4"/>
  <c r="K42" i="4"/>
  <c r="U42" i="4"/>
  <c r="O42" i="4"/>
  <c r="P42" i="4"/>
  <c r="Q42" i="4"/>
  <c r="W42" i="4"/>
  <c r="M42" i="4"/>
  <c r="S42" i="4"/>
  <c r="L42" i="4"/>
  <c r="V42" i="4"/>
  <c r="E42" i="4"/>
  <c r="I42" i="4"/>
  <c r="G43" i="4"/>
  <c r="H43" i="4"/>
  <c r="M43" i="4"/>
  <c r="P43" i="4"/>
  <c r="N43" i="4"/>
  <c r="S43" i="4"/>
  <c r="R43" i="4"/>
  <c r="O43" i="4"/>
  <c r="L43" i="4"/>
  <c r="V43" i="4"/>
  <c r="Q43" i="4"/>
  <c r="I43" i="4"/>
  <c r="K43" i="4"/>
  <c r="W43" i="4"/>
  <c r="T43" i="4"/>
  <c r="U43" i="4"/>
  <c r="F43" i="4"/>
  <c r="E43" i="4"/>
  <c r="J43" i="4"/>
  <c r="K66" i="4"/>
  <c r="P66" i="4"/>
  <c r="L66" i="4"/>
  <c r="T66" i="4"/>
  <c r="J66" i="4"/>
  <c r="W66" i="4"/>
  <c r="R66" i="4"/>
  <c r="G66" i="4"/>
  <c r="F66" i="4"/>
  <c r="N66" i="4"/>
  <c r="V66" i="4"/>
  <c r="H66" i="4"/>
  <c r="Q66" i="4"/>
  <c r="O66" i="4"/>
  <c r="M66" i="4"/>
  <c r="S66" i="4"/>
  <c r="I66" i="4"/>
  <c r="E66" i="4"/>
  <c r="U66" i="4"/>
  <c r="V67" i="4"/>
  <c r="H67" i="4"/>
  <c r="K67" i="4"/>
  <c r="J67" i="4"/>
  <c r="R67" i="4"/>
  <c r="T67" i="4"/>
  <c r="O67" i="4"/>
  <c r="G67" i="4"/>
  <c r="I67" i="4"/>
  <c r="U67" i="4"/>
  <c r="S67" i="4"/>
  <c r="P67" i="4"/>
  <c r="Q67" i="4"/>
  <c r="L67" i="4"/>
  <c r="F67" i="4"/>
  <c r="M67" i="4"/>
  <c r="N67" i="4"/>
  <c r="E67" i="4"/>
  <c r="W67" i="4"/>
  <c r="I68" i="4"/>
  <c r="F68" i="4"/>
  <c r="H68" i="4"/>
  <c r="R68" i="4"/>
  <c r="O68" i="4"/>
  <c r="T68" i="4"/>
  <c r="Q68" i="4"/>
  <c r="J68" i="4"/>
  <c r="L68" i="4"/>
  <c r="W68" i="4"/>
  <c r="S68" i="4"/>
  <c r="V68" i="4"/>
  <c r="U68" i="4"/>
  <c r="K68" i="4"/>
  <c r="P68" i="4"/>
  <c r="M68" i="4"/>
  <c r="G68" i="4"/>
  <c r="E68" i="4"/>
  <c r="N68" i="4"/>
  <c r="R69" i="4"/>
  <c r="H69" i="4"/>
  <c r="P69" i="4"/>
  <c r="W69" i="4"/>
  <c r="M69" i="4"/>
  <c r="K69" i="4"/>
  <c r="U69" i="4"/>
  <c r="O69" i="4"/>
  <c r="I69" i="4"/>
  <c r="F69" i="4"/>
  <c r="J69" i="4"/>
  <c r="Q69" i="4"/>
  <c r="G69" i="4"/>
  <c r="S69" i="4"/>
  <c r="T69" i="4"/>
  <c r="L69" i="4"/>
  <c r="N69" i="4"/>
  <c r="E69" i="4"/>
  <c r="V69" i="4"/>
  <c r="F71" i="4"/>
  <c r="K71" i="4"/>
  <c r="M71" i="4"/>
  <c r="T71" i="4"/>
  <c r="H71" i="4"/>
  <c r="O71" i="4"/>
  <c r="P71" i="4"/>
  <c r="N71" i="4"/>
  <c r="W71" i="4"/>
  <c r="Q71" i="4"/>
  <c r="U71" i="4"/>
  <c r="L71" i="4"/>
  <c r="J71" i="4"/>
  <c r="V71" i="4"/>
  <c r="S71" i="4"/>
  <c r="I71" i="4"/>
  <c r="R71" i="4"/>
  <c r="E71" i="4"/>
  <c r="G71" i="4"/>
  <c r="T73" i="4"/>
  <c r="P73" i="4"/>
  <c r="O73" i="4"/>
  <c r="N73" i="4"/>
  <c r="M73" i="4"/>
  <c r="Q73" i="4"/>
  <c r="K73" i="4"/>
  <c r="W73" i="4"/>
  <c r="H73" i="4"/>
  <c r="I73" i="4"/>
  <c r="G73" i="4"/>
  <c r="S73" i="4"/>
  <c r="J73" i="4"/>
  <c r="R73" i="4"/>
  <c r="L73" i="4"/>
  <c r="V73" i="4"/>
  <c r="U73" i="4"/>
  <c r="E73" i="4"/>
  <c r="F73" i="4"/>
  <c r="M74" i="4"/>
  <c r="I74" i="4"/>
  <c r="K74" i="4"/>
  <c r="W74" i="4"/>
  <c r="S74" i="4"/>
  <c r="J74" i="4"/>
  <c r="R74" i="4"/>
  <c r="Q74" i="4"/>
  <c r="F74" i="4"/>
  <c r="P74" i="4"/>
  <c r="G74" i="4"/>
  <c r="N74" i="4"/>
  <c r="T74" i="4"/>
  <c r="U74" i="4"/>
  <c r="H74" i="4"/>
  <c r="L74" i="4"/>
  <c r="V74" i="4"/>
  <c r="E74" i="4"/>
  <c r="O74" i="4"/>
  <c r="G75" i="4"/>
  <c r="L75" i="4"/>
  <c r="Q75" i="4"/>
  <c r="I75" i="4"/>
  <c r="F75" i="4"/>
  <c r="P75" i="4"/>
  <c r="S75" i="4"/>
  <c r="K75" i="4"/>
  <c r="U75" i="4"/>
  <c r="W75" i="4"/>
  <c r="T75" i="4"/>
  <c r="V75" i="4"/>
  <c r="M75" i="4"/>
  <c r="R75" i="4"/>
  <c r="J75" i="4"/>
  <c r="H75" i="4"/>
  <c r="N75" i="4"/>
  <c r="E75" i="4"/>
  <c r="O75" i="4"/>
  <c r="L70" i="4"/>
  <c r="R70" i="4"/>
  <c r="O70" i="4"/>
  <c r="V70" i="4"/>
  <c r="K70" i="4"/>
  <c r="U70" i="4"/>
  <c r="Q70" i="4"/>
  <c r="M70" i="4"/>
  <c r="I70" i="4"/>
  <c r="F70" i="4"/>
  <c r="T70" i="4"/>
  <c r="G70" i="4"/>
  <c r="H70" i="4"/>
  <c r="S70" i="4"/>
  <c r="W70" i="4"/>
  <c r="N70" i="4"/>
  <c r="P70" i="4"/>
  <c r="E70" i="4"/>
  <c r="J70" i="4"/>
  <c r="S30" i="5"/>
  <c r="K30" i="5"/>
  <c r="O30" i="5"/>
  <c r="G30" i="5"/>
  <c r="H30" i="5"/>
  <c r="I30" i="5"/>
  <c r="P30" i="5"/>
  <c r="W30" i="5"/>
  <c r="T30" i="5"/>
  <c r="U30" i="5"/>
  <c r="F30" i="5"/>
  <c r="L30" i="5"/>
  <c r="Q30" i="5"/>
  <c r="N30" i="5"/>
  <c r="R30" i="5"/>
  <c r="V30" i="5"/>
  <c r="J30" i="5"/>
  <c r="E30" i="5"/>
  <c r="M30" i="5"/>
  <c r="S36" i="5"/>
  <c r="R36" i="5"/>
  <c r="V36" i="5"/>
  <c r="G36" i="5"/>
  <c r="H36" i="5"/>
  <c r="W36" i="5"/>
  <c r="L36" i="5"/>
  <c r="J36" i="5"/>
  <c r="I36" i="5"/>
  <c r="P36" i="5"/>
  <c r="F36" i="5"/>
  <c r="U36" i="5"/>
  <c r="Q36" i="5"/>
  <c r="K36" i="5"/>
  <c r="T36" i="5"/>
  <c r="N36" i="5"/>
  <c r="O36" i="5"/>
  <c r="E36" i="5"/>
  <c r="M36" i="5"/>
  <c r="T38" i="5"/>
  <c r="Q38" i="5"/>
  <c r="O38" i="5"/>
  <c r="J38" i="5"/>
  <c r="S38" i="5"/>
  <c r="K38" i="5"/>
  <c r="N38" i="5"/>
  <c r="I38" i="5"/>
  <c r="V38" i="5"/>
  <c r="W38" i="5"/>
  <c r="R38" i="5"/>
  <c r="F38" i="5"/>
  <c r="G38" i="5"/>
  <c r="P38" i="5"/>
  <c r="L38" i="5"/>
  <c r="M38" i="5"/>
  <c r="H38" i="5"/>
  <c r="E38" i="5"/>
  <c r="U38" i="5"/>
  <c r="P40" i="5"/>
  <c r="I40" i="5"/>
  <c r="M40" i="5"/>
  <c r="H40" i="5"/>
  <c r="F40" i="5"/>
  <c r="G40" i="5"/>
  <c r="O40" i="5"/>
  <c r="R40" i="5"/>
  <c r="V40" i="5"/>
  <c r="L40" i="5"/>
  <c r="K40" i="5"/>
  <c r="Q40" i="5"/>
  <c r="J40" i="5"/>
  <c r="W40" i="5"/>
  <c r="N40" i="5"/>
  <c r="U40" i="5"/>
  <c r="T40" i="5"/>
  <c r="E40" i="5"/>
  <c r="S40" i="5"/>
  <c r="V72" i="4"/>
  <c r="J72" i="4"/>
  <c r="Q72" i="4"/>
  <c r="O72" i="4"/>
  <c r="L72" i="4"/>
  <c r="W72" i="4"/>
  <c r="I72" i="4"/>
  <c r="S72" i="4"/>
  <c r="K72" i="4"/>
  <c r="N72" i="4"/>
  <c r="M72" i="4"/>
  <c r="G72" i="4"/>
  <c r="H72" i="4"/>
  <c r="F72" i="4"/>
  <c r="U72" i="4"/>
  <c r="T72" i="4"/>
  <c r="P72" i="4"/>
  <c r="E72" i="4"/>
  <c r="R72" i="4"/>
  <c r="I34" i="5"/>
  <c r="L34" i="5"/>
  <c r="T34" i="5"/>
  <c r="U34" i="5"/>
  <c r="V34" i="5"/>
  <c r="N34" i="5"/>
  <c r="M34" i="5"/>
  <c r="S34" i="5"/>
  <c r="R34" i="5"/>
  <c r="O34" i="5"/>
  <c r="F34" i="5"/>
  <c r="J34" i="5"/>
  <c r="H34" i="5"/>
  <c r="K34" i="5"/>
  <c r="G34" i="5"/>
  <c r="P34" i="5"/>
  <c r="Q34" i="5"/>
  <c r="E34" i="5"/>
  <c r="W34" i="5"/>
  <c r="N32" i="5"/>
  <c r="L32" i="5"/>
  <c r="J32" i="5"/>
  <c r="S32" i="5"/>
  <c r="R32" i="5"/>
  <c r="Q32" i="5"/>
  <c r="T32" i="5"/>
  <c r="H32" i="5"/>
  <c r="P32" i="5"/>
  <c r="U32" i="5"/>
  <c r="G32" i="5"/>
  <c r="K32" i="5"/>
  <c r="I32" i="5"/>
  <c r="V32" i="5"/>
  <c r="F32" i="5"/>
  <c r="W32" i="5"/>
  <c r="O32" i="5"/>
  <c r="E32" i="5"/>
  <c r="M32" i="5"/>
  <c r="H2" i="9"/>
  <c r="M2" i="9"/>
  <c r="Q2" i="9"/>
  <c r="S2" i="9"/>
  <c r="L2" i="9"/>
  <c r="J2" i="9"/>
  <c r="I2" i="9"/>
  <c r="R2" i="9"/>
  <c r="F2" i="9"/>
  <c r="V2" i="9"/>
  <c r="K2" i="9"/>
  <c r="P2" i="9"/>
  <c r="G2" i="9"/>
  <c r="U2" i="9"/>
  <c r="W2" i="9"/>
  <c r="N2" i="9"/>
  <c r="T2" i="9"/>
  <c r="E2" i="9"/>
  <c r="O2" i="9"/>
  <c r="F5" i="9"/>
  <c r="L5" i="9"/>
  <c r="V5" i="9"/>
  <c r="N5" i="9"/>
  <c r="S5" i="9"/>
  <c r="H5" i="9"/>
  <c r="I5" i="9"/>
  <c r="W5" i="9"/>
  <c r="T5" i="9"/>
  <c r="M5" i="9"/>
  <c r="J5" i="9"/>
  <c r="O5" i="9"/>
  <c r="U5" i="9"/>
  <c r="Q5" i="9"/>
  <c r="K5" i="9"/>
  <c r="G5" i="9"/>
  <c r="P5" i="9"/>
  <c r="E5" i="9"/>
  <c r="R5" i="9"/>
  <c r="M6" i="9"/>
  <c r="S6" i="9"/>
  <c r="O6" i="9"/>
  <c r="K6" i="9"/>
  <c r="J6" i="9"/>
  <c r="Q6" i="9"/>
  <c r="R6" i="9"/>
  <c r="F6" i="9"/>
  <c r="I6" i="9"/>
  <c r="L6" i="9"/>
  <c r="T6" i="9"/>
  <c r="W6" i="9"/>
  <c r="H6" i="9"/>
  <c r="U6" i="9"/>
  <c r="N6" i="9"/>
  <c r="P6" i="9"/>
  <c r="G6" i="9"/>
  <c r="E6" i="9"/>
  <c r="V6" i="9"/>
  <c r="M8" i="9"/>
  <c r="U8" i="9"/>
  <c r="L8" i="9"/>
  <c r="N8" i="9"/>
  <c r="I8" i="9"/>
  <c r="J8" i="9"/>
  <c r="H8" i="9"/>
  <c r="P8" i="9"/>
  <c r="G8" i="9"/>
  <c r="K8" i="9"/>
  <c r="F8" i="9"/>
  <c r="W8" i="9"/>
  <c r="O8" i="9"/>
  <c r="R8" i="9"/>
  <c r="S8" i="9"/>
  <c r="T8" i="9"/>
  <c r="Q8" i="9"/>
  <c r="E8" i="9"/>
  <c r="V8" i="9"/>
  <c r="L12" i="9"/>
  <c r="M12" i="9"/>
  <c r="F12" i="9"/>
  <c r="Q12" i="9"/>
  <c r="K12" i="9"/>
  <c r="S12" i="9"/>
  <c r="V12" i="9"/>
  <c r="H12" i="9"/>
  <c r="P12" i="9"/>
  <c r="N12" i="9"/>
  <c r="O12" i="9"/>
  <c r="J12" i="9"/>
  <c r="U12" i="9"/>
  <c r="T12" i="9"/>
  <c r="R12" i="9"/>
  <c r="I12" i="9"/>
  <c r="W12" i="9"/>
  <c r="E12" i="9"/>
  <c r="G12" i="9"/>
  <c r="N13" i="9"/>
  <c r="G13" i="9"/>
  <c r="O13" i="9"/>
  <c r="S13" i="9"/>
  <c r="V13" i="9"/>
  <c r="K13" i="9"/>
  <c r="M13" i="9"/>
  <c r="I13" i="9"/>
  <c r="L13" i="9"/>
  <c r="Q13" i="9"/>
  <c r="T13" i="9"/>
  <c r="H13" i="9"/>
  <c r="J13" i="9"/>
  <c r="U13" i="9"/>
  <c r="F13" i="9"/>
  <c r="W13" i="9"/>
  <c r="P13" i="9"/>
  <c r="E13" i="9"/>
  <c r="R13" i="9"/>
  <c r="H15" i="9"/>
  <c r="Q15" i="9"/>
  <c r="O15" i="9"/>
  <c r="M15" i="9"/>
  <c r="J15" i="9"/>
  <c r="G15" i="9"/>
  <c r="I15" i="9"/>
  <c r="N15" i="9"/>
  <c r="S15" i="9"/>
  <c r="U15" i="9"/>
  <c r="W15" i="9"/>
  <c r="L15" i="9"/>
  <c r="V15" i="9"/>
  <c r="R15" i="9"/>
  <c r="F15" i="9"/>
  <c r="P15" i="9"/>
  <c r="K15" i="9"/>
  <c r="E15" i="9"/>
  <c r="T15" i="9"/>
  <c r="S17" i="9"/>
  <c r="J17" i="9"/>
  <c r="M17" i="9"/>
  <c r="F17" i="9"/>
  <c r="R17" i="9"/>
  <c r="K17" i="9"/>
  <c r="L17" i="9"/>
  <c r="U17" i="9"/>
  <c r="G17" i="9"/>
  <c r="H17" i="9"/>
  <c r="I17" i="9"/>
  <c r="Q17" i="9"/>
  <c r="V17" i="9"/>
  <c r="N17" i="9"/>
  <c r="W17" i="9"/>
  <c r="P17" i="9"/>
  <c r="O17" i="9"/>
  <c r="E17" i="9"/>
  <c r="T17" i="9"/>
  <c r="V19" i="9"/>
  <c r="P19" i="9"/>
  <c r="M19" i="9"/>
  <c r="L19" i="9"/>
  <c r="Q19" i="9"/>
  <c r="R19" i="9"/>
  <c r="I19" i="9"/>
  <c r="W19" i="9"/>
  <c r="K19" i="9"/>
  <c r="H19" i="9"/>
  <c r="G19" i="9"/>
  <c r="F19" i="9"/>
  <c r="T19" i="9"/>
  <c r="O19" i="9"/>
  <c r="U19" i="9"/>
  <c r="J19" i="9"/>
  <c r="N19" i="9"/>
  <c r="E19" i="9"/>
  <c r="S19" i="9"/>
  <c r="G20" i="9"/>
  <c r="T20" i="9"/>
  <c r="F20" i="9"/>
  <c r="O20" i="9"/>
  <c r="R20" i="9"/>
  <c r="W20" i="9"/>
  <c r="S20" i="9"/>
  <c r="I20" i="9"/>
  <c r="N20" i="9"/>
  <c r="U20" i="9"/>
  <c r="H20" i="9"/>
  <c r="Q20" i="9"/>
  <c r="J20" i="9"/>
  <c r="P20" i="9"/>
  <c r="L20" i="9"/>
  <c r="K20" i="9"/>
  <c r="M20" i="9"/>
  <c r="E20" i="9"/>
  <c r="V20" i="9"/>
  <c r="Q21" i="9"/>
  <c r="N21" i="9"/>
  <c r="H21" i="9"/>
  <c r="P21" i="9"/>
  <c r="K21" i="9"/>
  <c r="W21" i="9"/>
  <c r="U21" i="9"/>
  <c r="I21" i="9"/>
  <c r="G21" i="9"/>
  <c r="T21" i="9"/>
  <c r="V21" i="9"/>
  <c r="O21" i="9"/>
  <c r="F21" i="9"/>
  <c r="J21" i="9"/>
  <c r="L21" i="9"/>
  <c r="R21" i="9"/>
  <c r="M21" i="9"/>
  <c r="E21" i="9"/>
  <c r="S21" i="9"/>
  <c r="S22" i="9"/>
  <c r="U22" i="9"/>
  <c r="G22" i="9"/>
  <c r="H22" i="9"/>
  <c r="R22" i="9"/>
  <c r="T22" i="9"/>
  <c r="Q22" i="9"/>
  <c r="J22" i="9"/>
  <c r="W22" i="9"/>
  <c r="N22" i="9"/>
  <c r="V22" i="9"/>
  <c r="K22" i="9"/>
  <c r="M22" i="9"/>
  <c r="F22" i="9"/>
  <c r="P22" i="9"/>
  <c r="O22" i="9"/>
  <c r="I22" i="9"/>
  <c r="E22" i="9"/>
  <c r="L22" i="9"/>
  <c r="M23" i="9"/>
  <c r="S23" i="9"/>
  <c r="N23" i="9"/>
  <c r="Q23" i="9"/>
  <c r="V23" i="9"/>
  <c r="T23" i="9"/>
  <c r="P23" i="9"/>
  <c r="W23" i="9"/>
  <c r="J23" i="9"/>
  <c r="H23" i="9"/>
  <c r="R23" i="9"/>
  <c r="I23" i="9"/>
  <c r="F23" i="9"/>
  <c r="O23" i="9"/>
  <c r="U23" i="9"/>
  <c r="L23" i="9"/>
  <c r="G23" i="9"/>
  <c r="E23" i="9"/>
  <c r="K23" i="9"/>
  <c r="T24" i="9"/>
  <c r="R24" i="9"/>
  <c r="I24" i="9"/>
  <c r="N24" i="9"/>
  <c r="J24" i="9"/>
  <c r="U24" i="9"/>
  <c r="H24" i="9"/>
  <c r="L24" i="9"/>
  <c r="F24" i="9"/>
  <c r="W24" i="9"/>
  <c r="P24" i="9"/>
  <c r="K24" i="9"/>
  <c r="O24" i="9"/>
  <c r="G24" i="9"/>
  <c r="S24" i="9"/>
  <c r="M24" i="9"/>
  <c r="V24" i="9"/>
  <c r="E24" i="9"/>
  <c r="Q24" i="9"/>
  <c r="N25" i="9"/>
  <c r="S25" i="9"/>
  <c r="H25" i="9"/>
  <c r="F25" i="9"/>
  <c r="I25" i="9"/>
  <c r="K25" i="9"/>
  <c r="T25" i="9"/>
  <c r="L25" i="9"/>
  <c r="J25" i="9"/>
  <c r="P25" i="9"/>
  <c r="R25" i="9"/>
  <c r="Q25" i="9"/>
  <c r="U25" i="9"/>
  <c r="W25" i="9"/>
  <c r="G25" i="9"/>
  <c r="V25" i="9"/>
  <c r="O25" i="9"/>
  <c r="E25" i="9"/>
  <c r="M25" i="9"/>
  <c r="R26" i="9"/>
  <c r="M26" i="9"/>
  <c r="P26" i="9"/>
  <c r="F26" i="9"/>
  <c r="J26" i="9"/>
  <c r="I26" i="9"/>
  <c r="N26" i="9"/>
  <c r="O26" i="9"/>
  <c r="G26" i="9"/>
  <c r="S26" i="9"/>
  <c r="V26" i="9"/>
  <c r="Q26" i="9"/>
  <c r="W26" i="9"/>
  <c r="L26" i="9"/>
  <c r="H26" i="9"/>
  <c r="K26" i="9"/>
  <c r="T26" i="9"/>
  <c r="E26" i="9"/>
  <c r="U26" i="9"/>
  <c r="O27" i="9"/>
  <c r="Q27" i="9"/>
  <c r="S27" i="9"/>
  <c r="G27" i="9"/>
  <c r="T27" i="9"/>
  <c r="R27" i="9"/>
  <c r="L27" i="9"/>
  <c r="P27" i="9"/>
  <c r="H27" i="9"/>
  <c r="W27" i="9"/>
  <c r="M27" i="9"/>
  <c r="F27" i="9"/>
  <c r="V27" i="9"/>
  <c r="J27" i="9"/>
  <c r="N27" i="9"/>
  <c r="I27" i="9"/>
  <c r="U27" i="9"/>
  <c r="E27" i="9"/>
  <c r="K27" i="9"/>
  <c r="S3" i="9"/>
  <c r="L3" i="9"/>
  <c r="N3" i="9"/>
  <c r="R3" i="9"/>
  <c r="W3" i="9"/>
  <c r="V3" i="9"/>
  <c r="G3" i="9"/>
  <c r="H3" i="9"/>
  <c r="M3" i="9"/>
  <c r="P3" i="9"/>
  <c r="T3" i="9"/>
  <c r="F3" i="9"/>
  <c r="I3" i="9"/>
  <c r="U3" i="9"/>
  <c r="J3" i="9"/>
  <c r="Q3" i="9"/>
  <c r="O3" i="9"/>
  <c r="E3" i="9"/>
  <c r="K3" i="9"/>
</calcChain>
</file>

<file path=xl/sharedStrings.xml><?xml version="1.0" encoding="utf-8"?>
<sst xmlns="http://schemas.openxmlformats.org/spreadsheetml/2006/main" count="1041" uniqueCount="482">
  <si>
    <t>ALEC Log#</t>
  </si>
  <si>
    <t>Sample ID</t>
  </si>
  <si>
    <t xml:space="preserve">ALEC - Arizona Laboratory for Emerging Contaminants            </t>
  </si>
  <si>
    <t>A component of the Integrated Health Science Facility Core - SWEHSC</t>
  </si>
  <si>
    <t>9 Be</t>
  </si>
  <si>
    <t>27 Al</t>
  </si>
  <si>
    <t>51 V</t>
  </si>
  <si>
    <t>52 Cr</t>
  </si>
  <si>
    <t>55 Mn</t>
  </si>
  <si>
    <t>56 Fe</t>
  </si>
  <si>
    <t>59 Co</t>
  </si>
  <si>
    <t>60 Ni</t>
  </si>
  <si>
    <t>63 Cu</t>
  </si>
  <si>
    <t>66 Zn</t>
  </si>
  <si>
    <t>75 As</t>
  </si>
  <si>
    <t>78 Se</t>
  </si>
  <si>
    <t>95 Mo</t>
  </si>
  <si>
    <t>107 Ag</t>
  </si>
  <si>
    <t>111 Cd</t>
  </si>
  <si>
    <t>118 Sn</t>
  </si>
  <si>
    <t>121 Sb</t>
  </si>
  <si>
    <t>137 Ba</t>
  </si>
  <si>
    <t>208 Pb</t>
  </si>
  <si>
    <t>[ug/L]</t>
  </si>
  <si>
    <t>Analyst:</t>
  </si>
  <si>
    <t>MKA</t>
  </si>
  <si>
    <t xml:space="preserve">Instrument: </t>
  </si>
  <si>
    <t>Date:</t>
  </si>
  <si>
    <t>Please use the following statement when acknowledging this work:</t>
  </si>
  <si>
    <t>The analyses for ______ were performed by the Arizona Laboratory for Emerging Contaminants (ALEC) at</t>
  </si>
  <si>
    <t>the University of Arizona, Tucson, AZ</t>
  </si>
  <si>
    <t>Gift 2022- 3284</t>
  </si>
  <si>
    <t>Gift 2022- 3285</t>
  </si>
  <si>
    <t>Gift 2022- 3286</t>
  </si>
  <si>
    <t>Gift 2022- 3287</t>
  </si>
  <si>
    <t>Gift 2022- 3288</t>
  </si>
  <si>
    <t>Gift 2022- 3289</t>
  </si>
  <si>
    <t>Gift 2022- 3290</t>
  </si>
  <si>
    <t>Gift 2022- 3291</t>
  </si>
  <si>
    <t>Gift 2022- 3292</t>
  </si>
  <si>
    <t>Gift 2022- 3293</t>
  </si>
  <si>
    <t>Gift 2022- 3294</t>
  </si>
  <si>
    <t>Gift 2022- 3295</t>
  </si>
  <si>
    <t>Gift 2022- 3296</t>
  </si>
  <si>
    <t>Gift 2022- 3297</t>
  </si>
  <si>
    <t>Gift 2022- 3298</t>
  </si>
  <si>
    <t>Gift 2022- 3299</t>
  </si>
  <si>
    <t>Gift 2022- 3300</t>
  </si>
  <si>
    <t>Gift 2022- 3301</t>
  </si>
  <si>
    <t>Gift 2022- 3302</t>
  </si>
  <si>
    <t>Gift 2022- 3303</t>
  </si>
  <si>
    <t>Gift 2022- 3304</t>
  </si>
  <si>
    <t>Gift 2022- 3305</t>
  </si>
  <si>
    <t>Gift 2022- 3306</t>
  </si>
  <si>
    <t>Gift 2022- 3307</t>
  </si>
  <si>
    <t>Gift 2022- 3308</t>
  </si>
  <si>
    <t>Gift 2022- 3309</t>
  </si>
  <si>
    <t>Gift 2022- 3310</t>
  </si>
  <si>
    <t>Gift 2022- 3311</t>
  </si>
  <si>
    <t>Gift 2022- 3312</t>
  </si>
  <si>
    <t>Gift 2022- 3313</t>
  </si>
  <si>
    <t>Gift 2022- 3314</t>
  </si>
  <si>
    <t>Gift 2022- 3315</t>
  </si>
  <si>
    <t>Gift 2022- 3316</t>
  </si>
  <si>
    <t>Gift 2022- 3317</t>
  </si>
  <si>
    <t>Gift 2022- 3318</t>
  </si>
  <si>
    <t>Gift 2022- 3319</t>
  </si>
  <si>
    <t>Gift 2022- 3320</t>
  </si>
  <si>
    <t>Gift 2022- 3321</t>
  </si>
  <si>
    <t>Gift 2022- 3322</t>
  </si>
  <si>
    <t>Gift 2022- 3323</t>
  </si>
  <si>
    <t>Gift 2022- 3324</t>
  </si>
  <si>
    <t>Gift 2022- 3325</t>
  </si>
  <si>
    <t>Gift 2022- 3326</t>
  </si>
  <si>
    <t>Gift 2022- 3327</t>
  </si>
  <si>
    <t>Gift 2022- 3328</t>
  </si>
  <si>
    <t>Gift 2022- 3329</t>
  </si>
  <si>
    <t>Gift 2022- 3330</t>
  </si>
  <si>
    <t>Gift 2022- 3331</t>
  </si>
  <si>
    <t>Gift 2022- 3332</t>
  </si>
  <si>
    <t>Gift 2022- 3333</t>
  </si>
  <si>
    <t>Gift 2022- 3334</t>
  </si>
  <si>
    <t>Gift 2022- 3335</t>
  </si>
  <si>
    <t>NOGM100IW-A112022-DM</t>
  </si>
  <si>
    <t>NOGM100IW-B112022-DM</t>
  </si>
  <si>
    <t>NOGM101IW-A112022-DM</t>
  </si>
  <si>
    <t>NOGM101IW-B112022-DM</t>
  </si>
  <si>
    <t>NOGM102IW-A112022-DM</t>
  </si>
  <si>
    <t>NOGM102IW-B112022-DM</t>
  </si>
  <si>
    <t>NOGM103IW-A112022-DM</t>
  </si>
  <si>
    <t>NOGM103IW-B112022-DM</t>
  </si>
  <si>
    <t>NOGM104IW-A112022-DM</t>
  </si>
  <si>
    <t>NOGM104IW-B112022-DM</t>
  </si>
  <si>
    <t>NOGM105IW-A112022-DM</t>
  </si>
  <si>
    <t>NOGM105IW-B112022-DM</t>
  </si>
  <si>
    <t>NOGM106IW-A112022-DM</t>
  </si>
  <si>
    <t>NOGM106IW-B112022-DM</t>
  </si>
  <si>
    <t>NOGM107IW-A112022-DM</t>
  </si>
  <si>
    <t>NOGM107IW-B112022-DM</t>
  </si>
  <si>
    <t>NOGM108IW-A112022-DM</t>
  </si>
  <si>
    <t>NOGM108IW-B112022-DM</t>
  </si>
  <si>
    <t>NOGM109IW-A112022-DM</t>
  </si>
  <si>
    <t>NOGM109IW-B112022-DM</t>
  </si>
  <si>
    <t>ReagentBlank_1_DM_NGM</t>
  </si>
  <si>
    <t>QC Check_1ABD_DM_NGM</t>
  </si>
  <si>
    <t>QC Check_1C_DM_NGM</t>
  </si>
  <si>
    <t>Spike_1ABD_DM_NGM</t>
  </si>
  <si>
    <t>Spike_1C_DM_NGM</t>
  </si>
  <si>
    <t>Dil Dup_1_DM_NGM</t>
  </si>
  <si>
    <t>NACM-404A-DM</t>
  </si>
  <si>
    <t>NACM-404B-DM</t>
  </si>
  <si>
    <t>NACM-407A-DM</t>
  </si>
  <si>
    <t>NACM-407B-DM</t>
  </si>
  <si>
    <t>NACM-409A-DM</t>
  </si>
  <si>
    <t>NACM-409B-DM</t>
  </si>
  <si>
    <t>ReagentBlank_1_DM_NACM</t>
  </si>
  <si>
    <t>QC Check_1ABD_DM_NACM</t>
  </si>
  <si>
    <t>QC Check_1C_DM_NACM</t>
  </si>
  <si>
    <t>Spike_1C_DM_NACM</t>
  </si>
  <si>
    <t>Dil Dup_1_DM_NACM</t>
  </si>
  <si>
    <t>NACM-410A-DM</t>
  </si>
  <si>
    <t>NACM-410B-DM</t>
  </si>
  <si>
    <t>NACM-412A-DM</t>
  </si>
  <si>
    <t>NACM-412B-DM</t>
  </si>
  <si>
    <t>NACM-415A-DM</t>
  </si>
  <si>
    <t>NACM-415B-DM</t>
  </si>
  <si>
    <t>NACM-418A-DM</t>
  </si>
  <si>
    <t>NACM-418B-DM</t>
  </si>
  <si>
    <t>NACM-420A-DM</t>
  </si>
  <si>
    <t>NACM-420B-DM</t>
  </si>
  <si>
    <t>NACU319IW-A112022</t>
  </si>
  <si>
    <t>NACU319IW-B112022</t>
  </si>
  <si>
    <t>NACU320W-A112022</t>
  </si>
  <si>
    <t>NACU320IW-B112022</t>
  </si>
  <si>
    <t>Dilution factor applied</t>
  </si>
  <si>
    <t>Method detection limits (ug/L):</t>
  </si>
  <si>
    <t>Gift 2022- 4192</t>
  </si>
  <si>
    <t>NACM-421A-DM</t>
  </si>
  <si>
    <t>Gift 2022- 4193</t>
  </si>
  <si>
    <t>NACM-421B-DM</t>
  </si>
  <si>
    <t>Gift 2022- 4194</t>
  </si>
  <si>
    <t>NACM-422A-DM</t>
  </si>
  <si>
    <t>Gift 2022- 4195</t>
  </si>
  <si>
    <t>NACM-422B-DM</t>
  </si>
  <si>
    <t>Gift 2022- 4196</t>
  </si>
  <si>
    <t>NACM-423A-DM</t>
  </si>
  <si>
    <t>Gift 2022- 4197</t>
  </si>
  <si>
    <t>NACM-423B-DM</t>
  </si>
  <si>
    <t>Gift 2022- 4198</t>
  </si>
  <si>
    <t>NACM-424A-DM</t>
  </si>
  <si>
    <t>Gift 2022- 4199</t>
  </si>
  <si>
    <t>NACM-424B-DM</t>
  </si>
  <si>
    <t>Gift 2022- 4200</t>
  </si>
  <si>
    <t>NACM-425A-DM</t>
  </si>
  <si>
    <t>Gift 2022- 4201</t>
  </si>
  <si>
    <t>NACM-425B-DM</t>
  </si>
  <si>
    <t>Gift 2022- 4202</t>
  </si>
  <si>
    <t>NACM-426A-DM</t>
  </si>
  <si>
    <t>Gift 2022- 4203</t>
  </si>
  <si>
    <t>NACM-426B-DM</t>
  </si>
  <si>
    <t>Gift 2022- 4204</t>
  </si>
  <si>
    <t>NACM-427A-DM</t>
  </si>
  <si>
    <t>Gift 2022- 4205</t>
  </si>
  <si>
    <t>NACM-427B-DM</t>
  </si>
  <si>
    <t>Gift 2022- 4206</t>
  </si>
  <si>
    <t>ReagentBlankDM_NACM2</t>
  </si>
  <si>
    <t>Gift 2022- 4207</t>
  </si>
  <si>
    <t>QC CheckABD_DM_NACM2</t>
  </si>
  <si>
    <t>Gift 2022- 4208</t>
  </si>
  <si>
    <t>QC Check_C_DM_NACM2</t>
  </si>
  <si>
    <t>Gift 2022- 4209</t>
  </si>
  <si>
    <t>Spike_ABD_DM_NACM2</t>
  </si>
  <si>
    <t>Gift 2022- 4210</t>
  </si>
  <si>
    <t>Spike_C_DM_NACM2</t>
  </si>
  <si>
    <t>Gift 2022- 4211</t>
  </si>
  <si>
    <t>Dil Dup_DM_NACM2</t>
  </si>
  <si>
    <t>Gift 2022- 3507</t>
  </si>
  <si>
    <t>NOGM110IW-A112022-DM</t>
  </si>
  <si>
    <t>Gift 2022- 3508</t>
  </si>
  <si>
    <t>NOGM110IW-B112022-DM</t>
  </si>
  <si>
    <t>Gift 2022- 3509</t>
  </si>
  <si>
    <t>NOGM111IW-A112022-DM</t>
  </si>
  <si>
    <t>Gift 2022- 3510</t>
  </si>
  <si>
    <t>NOGM111IW-B112022-DM</t>
  </si>
  <si>
    <t>Gift 2022- 3511</t>
  </si>
  <si>
    <t>NOGM112IW-A112022-DM</t>
  </si>
  <si>
    <t>Gift 2022- 3512</t>
  </si>
  <si>
    <t>NOGM112IW-B112022-DM</t>
  </si>
  <si>
    <t>Gift 2022- 3513</t>
  </si>
  <si>
    <t>NOGM113IW-A112022-DM</t>
  </si>
  <si>
    <t>Gift 2022- 3514</t>
  </si>
  <si>
    <t>NOGM113IW-B112022-DM</t>
  </si>
  <si>
    <t>Gift 2022- 3515</t>
  </si>
  <si>
    <t>NOGM114IW-A112022-DM</t>
  </si>
  <si>
    <t>Gift 2022- 3516</t>
  </si>
  <si>
    <t>NOGM114IW-B112022-DM</t>
  </si>
  <si>
    <t>Gift 2022- 3517</t>
  </si>
  <si>
    <t>NOGM115IW-A112022-DM</t>
  </si>
  <si>
    <t>Gift 2022- 3518</t>
  </si>
  <si>
    <t>NOGM115IW-B112022-DM</t>
  </si>
  <si>
    <t>Gift 2022- 3519</t>
  </si>
  <si>
    <t>NOGM116IW-A112022-DM</t>
  </si>
  <si>
    <t>Gift 2022- 3520</t>
  </si>
  <si>
    <t>NOGM116IW-B112022-DM</t>
  </si>
  <si>
    <t>Gift 2022- 3521</t>
  </si>
  <si>
    <t>NOGM117IW-A112022-DM</t>
  </si>
  <si>
    <t>Gift 2022- 3522</t>
  </si>
  <si>
    <t>NOGM117IW-B112022-DM</t>
  </si>
  <si>
    <t>Gift 2022- 3523</t>
  </si>
  <si>
    <t>NOGM118IW-A112022-DM</t>
  </si>
  <si>
    <t>Gift 2022- 3524</t>
  </si>
  <si>
    <t>NOGM118IW-B112022-DM</t>
  </si>
  <si>
    <t>Gift 2022- 3525</t>
  </si>
  <si>
    <t>NOGM119IW-A112022-DM</t>
  </si>
  <si>
    <t>Gift 2022- 3526</t>
  </si>
  <si>
    <t>NOGM119IW-B112022-DM</t>
  </si>
  <si>
    <t>Gift 2022- 3527</t>
  </si>
  <si>
    <t>ReagentBlank_2_DM_NGM</t>
  </si>
  <si>
    <t>Gift 2022- 3528</t>
  </si>
  <si>
    <t>QC Check_2ABD_DM_NGM</t>
  </si>
  <si>
    <t>Gift 2022- 3529</t>
  </si>
  <si>
    <t>QC Check_2C_DM_NGM</t>
  </si>
  <si>
    <t>Gift 2022- 3530</t>
  </si>
  <si>
    <t>Spike_2ABD_DM_NGM</t>
  </si>
  <si>
    <t>Gift 2022- 3531</t>
  </si>
  <si>
    <t>Spike_2C_DM_NGM</t>
  </si>
  <si>
    <t>Gift 2022- 3532</t>
  </si>
  <si>
    <t>Dil Dup_2_DM_NGM</t>
  </si>
  <si>
    <t>Gift 2022- 3533</t>
  </si>
  <si>
    <t>NACM400IW-A112022-DM</t>
  </si>
  <si>
    <t>Gift 2022- 3534</t>
  </si>
  <si>
    <t>NACM400IW-B112022-DM</t>
  </si>
  <si>
    <t>Gift 2022- 3535</t>
  </si>
  <si>
    <t>NACM401IW-A112022-DM</t>
  </si>
  <si>
    <t>Gift 2022- 3536</t>
  </si>
  <si>
    <t>NACM401IW-B112022-DM</t>
  </si>
  <si>
    <t>Gift 2022- 3537</t>
  </si>
  <si>
    <t>NACM405IW-A112022-DM</t>
  </si>
  <si>
    <t>Gift 2022- 3538</t>
  </si>
  <si>
    <t>NACM405IW-B112022-DM</t>
  </si>
  <si>
    <t>Gift 2022- 3539</t>
  </si>
  <si>
    <t>NACM406IW-A112022-DM</t>
  </si>
  <si>
    <t>Gift 2022- 3540</t>
  </si>
  <si>
    <t>NACM406IW-B112022-DM</t>
  </si>
  <si>
    <t>Gift 2022- 3541</t>
  </si>
  <si>
    <t>NACM408IW-A112022-DM</t>
  </si>
  <si>
    <t>Gift 2022- 3542</t>
  </si>
  <si>
    <t>NACM408IW-B112022-DM</t>
  </si>
  <si>
    <t>Gift 2022- 3543</t>
  </si>
  <si>
    <t>NACM413IW-A112022-DM</t>
  </si>
  <si>
    <t>Gift 2022- 3544</t>
  </si>
  <si>
    <t>NACM413IW-B112022-DM</t>
  </si>
  <si>
    <t>Gift 2022- 3545</t>
  </si>
  <si>
    <t>NACM414IW-A112022-DM</t>
  </si>
  <si>
    <t>Gift 2022- 3546</t>
  </si>
  <si>
    <t>NACM414IW-B112022-DM</t>
  </si>
  <si>
    <t>Gift 2022- 3547</t>
  </si>
  <si>
    <t>NACM416IW-A112022-DM</t>
  </si>
  <si>
    <t>Gift 2022- 3548</t>
  </si>
  <si>
    <t>NACM416IW-B112022-DM</t>
  </si>
  <si>
    <t>Gift 2022- 3549</t>
  </si>
  <si>
    <t>NACM419IW-A112022-DM</t>
  </si>
  <si>
    <t>Gift 2022- 3550</t>
  </si>
  <si>
    <t>NACM419IW-B112022-DM</t>
  </si>
  <si>
    <t>Gift 2022- 3551</t>
  </si>
  <si>
    <t>ReagentBlank_2_DM_NCM</t>
  </si>
  <si>
    <t>Gift 2022- 3552</t>
  </si>
  <si>
    <t>QC Check_2ABD_DM_NCM</t>
  </si>
  <si>
    <t>Gift 2022- 3553</t>
  </si>
  <si>
    <t>QC Check_2C_DM_NCM</t>
  </si>
  <si>
    <t>Gift 2022- 3554</t>
  </si>
  <si>
    <t>Spike_2ABD_DM_NCM</t>
  </si>
  <si>
    <t>Gift 2022- 3555</t>
  </si>
  <si>
    <t>Spike_2C_DM_NCM</t>
  </si>
  <si>
    <t>Gift 2022- 3556</t>
  </si>
  <si>
    <t>Dil Dup_2_DM_NCM</t>
  </si>
  <si>
    <t>Gift 2022- 7713</t>
  </si>
  <si>
    <t>NOGM-120A-DM</t>
  </si>
  <si>
    <t>Gift 2022- 7714</t>
  </si>
  <si>
    <t>NOGM-120B-DM</t>
  </si>
  <si>
    <t>Gift 2022- 7715</t>
  </si>
  <si>
    <t>NOGM-121A-DM</t>
  </si>
  <si>
    <t>Gift 2022- 7716</t>
  </si>
  <si>
    <t>NOGM-121B-DM</t>
  </si>
  <si>
    <t>Gift 2022- 7717</t>
  </si>
  <si>
    <t>NOGM-122A-DM</t>
  </si>
  <si>
    <t>Gift 2022- 7718</t>
  </si>
  <si>
    <t>NOGM-122B-DM</t>
  </si>
  <si>
    <t>Gift 2022- 7719</t>
  </si>
  <si>
    <t>NOGM-123A-DM</t>
  </si>
  <si>
    <t>Gift 2022- 7720</t>
  </si>
  <si>
    <t>NOGM-123B-DM</t>
  </si>
  <si>
    <t>Gift 2022- 7721</t>
  </si>
  <si>
    <t>NOGM-124A-DM</t>
  </si>
  <si>
    <t>Gift 2022- 7722</t>
  </si>
  <si>
    <t>NOGM-124B-DM</t>
  </si>
  <si>
    <t>Gift 2022- 7723</t>
  </si>
  <si>
    <t>NOGM-125A-DM</t>
  </si>
  <si>
    <t>Gift 2022- 7724</t>
  </si>
  <si>
    <t>NOGM-125B-DM</t>
  </si>
  <si>
    <t>Gift 2022- 7725</t>
  </si>
  <si>
    <t>NOGM-126A-DM</t>
  </si>
  <si>
    <t>Gift 2022- 7726</t>
  </si>
  <si>
    <t>NOGM-126B-DM</t>
  </si>
  <si>
    <t>Gift 2022- 7727a</t>
  </si>
  <si>
    <t>Gift 10x 7727b</t>
  </si>
  <si>
    <t>Gift 10x 7728a</t>
  </si>
  <si>
    <t>Gift 10x 7728b</t>
  </si>
  <si>
    <t>Gift 2022- 7731</t>
  </si>
  <si>
    <t>Dil-Dup-3</t>
  </si>
  <si>
    <t>Gift 2022- 7732</t>
  </si>
  <si>
    <t>Reagent blank-3</t>
  </si>
  <si>
    <t>Gift 2022- 7733</t>
  </si>
  <si>
    <t>QC-check-ABD-3</t>
  </si>
  <si>
    <t>Gift 2022- 7734</t>
  </si>
  <si>
    <t>QC-check-C-3</t>
  </si>
  <si>
    <t>Gift 2022- 7735</t>
  </si>
  <si>
    <t>Spike-C-3</t>
  </si>
  <si>
    <t>Gift 2022- 7736</t>
  </si>
  <si>
    <t>Spike-ABD-3</t>
  </si>
  <si>
    <t>Gift 2022- 7750</t>
  </si>
  <si>
    <t>NOGM127W-A112022</t>
  </si>
  <si>
    <t>Gift 2022- 7751</t>
  </si>
  <si>
    <t>NOGM127IW-B112022</t>
  </si>
  <si>
    <t>Gift 2022- 7752</t>
  </si>
  <si>
    <t>NOGM128W-A112022</t>
  </si>
  <si>
    <t>Gift 2022- 7753</t>
  </si>
  <si>
    <t>NOGM128IW-B112022</t>
  </si>
  <si>
    <t>Gift 2022- 7754</t>
  </si>
  <si>
    <t>NOGM129W-A112022</t>
  </si>
  <si>
    <t>Gift 2022- 7755</t>
  </si>
  <si>
    <t>NOGM129IW-B112022</t>
  </si>
  <si>
    <t>Gift 2022- 7756</t>
  </si>
  <si>
    <t>NOGM130W-A112022</t>
  </si>
  <si>
    <t>Gift 2022- 7757</t>
  </si>
  <si>
    <t>NOGM130IW-B112022</t>
  </si>
  <si>
    <t>Gift 2022- 7758</t>
  </si>
  <si>
    <t>NOGM131W-A112022</t>
  </si>
  <si>
    <t>Gift 2022- 7759</t>
  </si>
  <si>
    <t>NOGM131IW-B112022</t>
  </si>
  <si>
    <t xml:space="preserve">NACU-300A-DM </t>
  </si>
  <si>
    <t>NACU-300B-DM</t>
  </si>
  <si>
    <t>NACU-303A-DM</t>
  </si>
  <si>
    <t>NACU-303B</t>
  </si>
  <si>
    <t>pH</t>
  </si>
  <si>
    <t>EC</t>
  </si>
  <si>
    <t>ALEC</t>
  </si>
  <si>
    <t>Arsenic species (ug/L)</t>
  </si>
  <si>
    <t>Total As</t>
  </si>
  <si>
    <t>Percent Recovery</t>
  </si>
  <si>
    <t>Log #</t>
  </si>
  <si>
    <t>As B</t>
  </si>
  <si>
    <t>As(III)</t>
  </si>
  <si>
    <t>DMA(V)</t>
  </si>
  <si>
    <t>MMA(V)</t>
  </si>
  <si>
    <t>As(V)</t>
  </si>
  <si>
    <t>Sum of species / Total As</t>
  </si>
  <si>
    <t>Instrument detection limit (ug/L)</t>
  </si>
  <si>
    <t>WATER SAMPLES</t>
  </si>
  <si>
    <t>2022- 3336</t>
  </si>
  <si>
    <t>NACM-404A-Speciation</t>
  </si>
  <si>
    <t>2022- 3337a</t>
  </si>
  <si>
    <t>NACM-407A-Speciation</t>
  </si>
  <si>
    <t>2022- 3337b</t>
  </si>
  <si>
    <t>2022- 3338</t>
  </si>
  <si>
    <t>NACM-409A-Speciation</t>
  </si>
  <si>
    <t>2022- 3339</t>
  </si>
  <si>
    <t>NACM-410A-Speciation</t>
  </si>
  <si>
    <t>2022- 3340</t>
  </si>
  <si>
    <t>NACM-412A-Speciation</t>
  </si>
  <si>
    <t>2022- 3341</t>
  </si>
  <si>
    <t>NACM-415A-Speciation</t>
  </si>
  <si>
    <t>2022- 3342</t>
  </si>
  <si>
    <t>NACM-418A-Speciation</t>
  </si>
  <si>
    <t>missing vial</t>
  </si>
  <si>
    <t>NACM-420A-Speciation</t>
  </si>
  <si>
    <t>2022- 3344</t>
  </si>
  <si>
    <t>NACU319IW-A112022-Speciation</t>
  </si>
  <si>
    <t>2022- 3345</t>
  </si>
  <si>
    <t>NACU320W-A112022-Speciation</t>
  </si>
  <si>
    <t>2022- 3346</t>
  </si>
  <si>
    <t>tube ID not in list=NOGM100</t>
  </si>
  <si>
    <t>2022- 3347</t>
  </si>
  <si>
    <t>tube ID not in list=NOGM101</t>
  </si>
  <si>
    <t>2022- 3348</t>
  </si>
  <si>
    <t>NOGM102IW-A112022-Speciation</t>
  </si>
  <si>
    <t>2022- 3349</t>
  </si>
  <si>
    <t>NOGM103IW-A112022-Speciation</t>
  </si>
  <si>
    <t>2022- 3350</t>
  </si>
  <si>
    <t>NOGM104IW-A112022-Speciation</t>
  </si>
  <si>
    <t>2022- 3351</t>
  </si>
  <si>
    <t>NOGM105IW-A112022-Speciation</t>
  </si>
  <si>
    <t>2022- 3352</t>
  </si>
  <si>
    <t>tube ID not in list=NOGM106</t>
  </si>
  <si>
    <t>2022- 3353</t>
  </si>
  <si>
    <t>NOGM107IW-A112022-Speciation</t>
  </si>
  <si>
    <t>2022- 3354</t>
  </si>
  <si>
    <t>NOGM108IW-A112022-Speciation</t>
  </si>
  <si>
    <t>2022- 3355</t>
  </si>
  <si>
    <t>NOGM109IW-A112022-Speciation</t>
  </si>
  <si>
    <t>2022- 3557</t>
  </si>
  <si>
    <t>NOGM110IW-A112022-Speciation</t>
  </si>
  <si>
    <t>2022- 3558</t>
  </si>
  <si>
    <t>NOGM111IW-A112022-Speciation</t>
  </si>
  <si>
    <t>2022- 3559</t>
  </si>
  <si>
    <t>NOGM112IW-A112022-Speciation</t>
  </si>
  <si>
    <t>2022- 3560</t>
  </si>
  <si>
    <t>NOGM113IW-A112022-Speciation</t>
  </si>
  <si>
    <t>2022- 3561</t>
  </si>
  <si>
    <t>NOGM114IW-A112022-Speciation</t>
  </si>
  <si>
    <t>2022- 3562</t>
  </si>
  <si>
    <t>NOGM115IW-A112022-Speciation</t>
  </si>
  <si>
    <t>2022- 3563</t>
  </si>
  <si>
    <t>NOGM116IW-A112022-Speciation</t>
  </si>
  <si>
    <t>2022- 3564</t>
  </si>
  <si>
    <t>NOGM117IW-A112022-Speciation</t>
  </si>
  <si>
    <t>2022- 3565</t>
  </si>
  <si>
    <t>NOGM118IW-A112022-Speciation</t>
  </si>
  <si>
    <t>2022- 3566</t>
  </si>
  <si>
    <t>NOGM119IW-A112022-Speciation</t>
  </si>
  <si>
    <t>2022- 3567</t>
  </si>
  <si>
    <t>NACM400IW-A112022-Speciation</t>
  </si>
  <si>
    <t>2022- 3568</t>
  </si>
  <si>
    <t>NACM401IW-A112022-Speciation</t>
  </si>
  <si>
    <t>2022- 3569</t>
  </si>
  <si>
    <t>NACM405IW-A112022-Speciation</t>
  </si>
  <si>
    <t>2022- 3570</t>
  </si>
  <si>
    <t>NACM406IW-A112022-Speciation</t>
  </si>
  <si>
    <t>2022- 3571</t>
  </si>
  <si>
    <t>NACM408IW-A112022-Speciation</t>
  </si>
  <si>
    <t>2022- 3572</t>
  </si>
  <si>
    <t>NACM413IW-A112022-Speciation</t>
  </si>
  <si>
    <t>2022- 3573</t>
  </si>
  <si>
    <t>NACM414IW-A112022-Speciation</t>
  </si>
  <si>
    <t>2022- 3574</t>
  </si>
  <si>
    <t>NACM416IW-A112022-Speciation</t>
  </si>
  <si>
    <t>2022- 3575</t>
  </si>
  <si>
    <t>NACM419IW-A112022-Speciation</t>
  </si>
  <si>
    <t>2022- 4212</t>
  </si>
  <si>
    <t>NACM-421-Speciation</t>
  </si>
  <si>
    <t>2022- 4213</t>
  </si>
  <si>
    <t>NACM-422-Speciation</t>
  </si>
  <si>
    <t>2022- 4214</t>
  </si>
  <si>
    <t>NACM-423-Speciation</t>
  </si>
  <si>
    <t>2022- 4215</t>
  </si>
  <si>
    <t>NACM-424-Speciation</t>
  </si>
  <si>
    <t>2022- 4216</t>
  </si>
  <si>
    <t>NACM-425-Speciation</t>
  </si>
  <si>
    <t>2022- 4217</t>
  </si>
  <si>
    <t>NACM-426-Speciation</t>
  </si>
  <si>
    <t>2022- 4218</t>
  </si>
  <si>
    <t>NACM-427-Speciation</t>
  </si>
  <si>
    <t>2022- 7737</t>
  </si>
  <si>
    <t>NOGM-120-specification</t>
  </si>
  <si>
    <t>2022- 7738</t>
  </si>
  <si>
    <t>NOGM-121-As speciation</t>
  </si>
  <si>
    <t>2022- 7739</t>
  </si>
  <si>
    <t>NOGM-122-As speciation</t>
  </si>
  <si>
    <t>2022- 7740</t>
  </si>
  <si>
    <t>NOGM-123-As speciation</t>
  </si>
  <si>
    <t>2022- 7741</t>
  </si>
  <si>
    <t>NOGM-124-As speciation</t>
  </si>
  <si>
    <t>2022- 7742</t>
  </si>
  <si>
    <t>NOGM-125-As speciation</t>
  </si>
  <si>
    <t>2022- 7743</t>
  </si>
  <si>
    <t>NOGM-126-As speciation</t>
  </si>
  <si>
    <t>2022- 7744a</t>
  </si>
  <si>
    <t>NACM-300-As speciation</t>
  </si>
  <si>
    <t>2022- 7744b</t>
  </si>
  <si>
    <t>2022- 7760</t>
  </si>
  <si>
    <t>NOGM127-Speciation</t>
  </si>
  <si>
    <t>2022- 7761</t>
  </si>
  <si>
    <t>NOGM128-Speciation</t>
  </si>
  <si>
    <t>2022- 7762</t>
  </si>
  <si>
    <t>NOGM129-Speciation</t>
  </si>
  <si>
    <t>2022- 7763</t>
  </si>
  <si>
    <t>NOGM130-Speciation</t>
  </si>
  <si>
    <t>2022- 7764</t>
  </si>
  <si>
    <t>NOGM131-Speciation</t>
  </si>
  <si>
    <t>Agilent 8900 ICP-QQQ, Santa Clara, CA</t>
  </si>
  <si>
    <t>Concentration difference</t>
  </si>
  <si>
    <t>Concentration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</si>
</sst>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6"/>
      <color indexed="58"/>
      <name val="MS Sans Serif"/>
      <family val="2"/>
    </font>
    <font>
      <sz val="16"/>
      <name val="Arial"/>
      <family val="2"/>
    </font>
    <font>
      <sz val="14"/>
      <name val="Microsoft Sans Serif"/>
      <family val="2"/>
    </font>
    <font>
      <sz val="12"/>
      <name val="Arial"/>
      <family val="2"/>
    </font>
    <font>
      <b/>
      <sz val="8"/>
      <name val="Arial"/>
      <family val="2"/>
    </font>
    <font>
      <b/>
      <sz val="10"/>
      <color indexed="64"/>
      <name val="Arial"/>
      <family val="2"/>
    </font>
    <font>
      <b/>
      <sz val="10"/>
      <name val="Arial"/>
      <family val="2"/>
    </font>
    <font>
      <b/>
      <sz val="8.25"/>
      <color indexed="64"/>
      <name val="Arial"/>
      <family val="2"/>
    </font>
    <font>
      <b/>
      <sz val="10"/>
      <color indexed="63"/>
      <name val="Arial"/>
      <family val="2"/>
    </font>
    <font>
      <b/>
      <sz val="8.25"/>
      <color rgb="FF0070C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color rgb="FF0070C0"/>
      <name val="Arial"/>
      <family val="2"/>
    </font>
    <font>
      <sz val="12"/>
      <color rgb="FF000000"/>
      <name val="Calibri"/>
      <family val="2"/>
      <scheme val="minor"/>
    </font>
    <font>
      <b/>
      <sz val="10"/>
      <color rgb="FF0070C0"/>
      <name val="Arial"/>
      <family val="2"/>
    </font>
    <font>
      <b/>
      <sz val="8"/>
      <color rgb="FF0070C0"/>
      <name val="Arial"/>
      <family val="2"/>
    </font>
    <font>
      <sz val="9"/>
      <name val="Microsoft Sans Serif"/>
      <family val="2"/>
    </font>
    <font>
      <sz val="11"/>
      <color rgb="FF0000FF"/>
      <name val="Calibri"/>
      <family val="2"/>
      <scheme val="minor"/>
    </font>
    <font>
      <b/>
      <sz val="16"/>
      <name val="MS Sans Serif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164" fontId="18" fillId="0" borderId="0" xfId="0" applyNumberFormat="1" applyFont="1"/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center"/>
    </xf>
    <xf numFmtId="0" fontId="20" fillId="0" borderId="0" xfId="0" applyFont="1"/>
    <xf numFmtId="2" fontId="21" fillId="0" borderId="0" xfId="0" applyNumberFormat="1" applyFont="1"/>
    <xf numFmtId="0" fontId="22" fillId="0" borderId="0" xfId="0" applyFont="1" applyAlignment="1">
      <alignment horizontal="center" vertical="center"/>
    </xf>
    <xf numFmtId="2" fontId="22" fillId="0" borderId="0" xfId="0" applyNumberFormat="1" applyFont="1" applyAlignment="1">
      <alignment horizontal="center"/>
    </xf>
    <xf numFmtId="0" fontId="22" fillId="0" borderId="0" xfId="0" applyFont="1"/>
    <xf numFmtId="0" fontId="2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24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left" vertical="top"/>
    </xf>
    <xf numFmtId="0" fontId="25" fillId="0" borderId="0" xfId="0" applyFont="1"/>
    <xf numFmtId="2" fontId="27" fillId="0" borderId="10" xfId="0" applyNumberFormat="1" applyFont="1" applyBorder="1" applyAlignment="1">
      <alignment horizontal="center" vertical="center"/>
    </xf>
    <xf numFmtId="164" fontId="28" fillId="0" borderId="10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2" xfId="0" applyBorder="1" applyAlignment="1">
      <alignment horizontal="left"/>
    </xf>
    <xf numFmtId="14" fontId="0" fillId="0" borderId="12" xfId="0" applyNumberFormat="1" applyBorder="1" applyAlignment="1">
      <alignment horizontal="left"/>
    </xf>
    <xf numFmtId="0" fontId="0" fillId="0" borderId="12" xfId="0" applyBorder="1"/>
    <xf numFmtId="0" fontId="25" fillId="0" borderId="0" xfId="0" applyFont="1" applyAlignment="1">
      <alignment horizontal="center" vertical="center"/>
    </xf>
    <xf numFmtId="2" fontId="0" fillId="0" borderId="0" xfId="0" applyNumberFormat="1"/>
    <xf numFmtId="164" fontId="18" fillId="0" borderId="0" xfId="0" applyNumberFormat="1" applyFont="1" applyAlignment="1">
      <alignment horizontal="center" vertical="center"/>
    </xf>
    <xf numFmtId="0" fontId="0" fillId="33" borderId="0" xfId="0" applyFill="1"/>
    <xf numFmtId="2" fontId="25" fillId="33" borderId="10" xfId="0" applyNumberFormat="1" applyFont="1" applyFill="1" applyBorder="1" applyAlignment="1">
      <alignment horizontal="center" vertical="center"/>
    </xf>
    <xf numFmtId="0" fontId="25" fillId="33" borderId="10" xfId="0" applyFont="1" applyFill="1" applyBorder="1" applyAlignment="1">
      <alignment horizontal="center" vertical="center"/>
    </xf>
    <xf numFmtId="0" fontId="32" fillId="0" borderId="0" xfId="0" applyFont="1"/>
    <xf numFmtId="164" fontId="28" fillId="0" borderId="0" xfId="0" applyNumberFormat="1" applyFont="1" applyAlignment="1">
      <alignment horizontal="right" vertical="center"/>
    </xf>
    <xf numFmtId="3" fontId="0" fillId="0" borderId="0" xfId="0" applyNumberFormat="1"/>
    <xf numFmtId="2" fontId="20" fillId="0" borderId="0" xfId="0" applyNumberFormat="1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2" fontId="23" fillId="0" borderId="0" xfId="0" applyNumberFormat="1" applyFont="1" applyAlignment="1">
      <alignment horizontal="center"/>
    </xf>
    <xf numFmtId="0" fontId="16" fillId="0" borderId="0" xfId="0" applyFont="1"/>
    <xf numFmtId="2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left"/>
    </xf>
    <xf numFmtId="0" fontId="23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64" fontId="31" fillId="0" borderId="10" xfId="0" applyNumberFormat="1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5" fillId="35" borderId="10" xfId="0" applyFont="1" applyFill="1" applyBorder="1" applyAlignment="1">
      <alignment horizontal="left" vertical="top"/>
    </xf>
    <xf numFmtId="0" fontId="25" fillId="0" borderId="10" xfId="0" applyFont="1" applyBorder="1" applyAlignment="1">
      <alignment horizontal="left"/>
    </xf>
    <xf numFmtId="0" fontId="25" fillId="0" borderId="10" xfId="0" applyFont="1" applyBorder="1" applyAlignment="1">
      <alignment horizontal="center" vertical="center"/>
    </xf>
    <xf numFmtId="0" fontId="0" fillId="0" borderId="10" xfId="0" applyBorder="1"/>
    <xf numFmtId="2" fontId="25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Border="1"/>
    <xf numFmtId="9" fontId="0" fillId="0" borderId="10" xfId="42" applyFont="1" applyBorder="1" applyAlignment="1">
      <alignment horizontal="center" vertical="center"/>
    </xf>
    <xf numFmtId="2" fontId="0" fillId="34" borderId="10" xfId="0" applyNumberFormat="1" applyFill="1" applyBorder="1" applyAlignment="1">
      <alignment horizontal="center" vertical="center"/>
    </xf>
    <xf numFmtId="0" fontId="14" fillId="0" borderId="10" xfId="0" applyFont="1" applyBorder="1"/>
    <xf numFmtId="0" fontId="36" fillId="0" borderId="10" xfId="0" applyFont="1" applyBorder="1"/>
    <xf numFmtId="0" fontId="35" fillId="0" borderId="10" xfId="0" applyFont="1" applyBorder="1" applyAlignment="1">
      <alignment horizontal="left" vertical="top"/>
    </xf>
    <xf numFmtId="2" fontId="25" fillId="0" borderId="10" xfId="0" applyNumberFormat="1" applyFont="1" applyBorder="1" applyAlignment="1">
      <alignment horizontal="center" vertical="center"/>
    </xf>
    <xf numFmtId="0" fontId="32" fillId="0" borderId="10" xfId="0" applyFont="1" applyBorder="1"/>
    <xf numFmtId="164" fontId="35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7" fillId="0" borderId="0" xfId="0" applyFont="1"/>
    <xf numFmtId="0" fontId="3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0"/>
  <sheetViews>
    <sheetView workbookViewId="0">
      <selection activeCell="D6" sqref="D6"/>
    </sheetView>
  </sheetViews>
  <sheetFormatPr baseColWidth="10" defaultColWidth="8.83203125" defaultRowHeight="15"/>
  <cols>
    <col min="1" max="1" width="23.6640625" customWidth="1"/>
    <col min="2" max="4" width="29.33203125" customWidth="1"/>
    <col min="5" max="5" width="9.5" style="2" customWidth="1"/>
  </cols>
  <sheetData>
    <row r="1" spans="1:23" s="7" customFormat="1" ht="21">
      <c r="A1" s="4" t="s">
        <v>2</v>
      </c>
      <c r="B1" s="5"/>
      <c r="C1" s="5"/>
      <c r="D1" s="5"/>
      <c r="E1" s="6"/>
      <c r="F1" s="6"/>
      <c r="G1" s="6"/>
      <c r="H1" s="6"/>
      <c r="J1" s="6"/>
    </row>
    <row r="2" spans="1:23" s="11" customFormat="1" ht="18">
      <c r="A2" s="8" t="s">
        <v>3</v>
      </c>
      <c r="B2" s="9"/>
      <c r="C2" s="9"/>
      <c r="D2" s="9"/>
      <c r="E2" s="10"/>
      <c r="F2" s="10"/>
      <c r="G2" s="10"/>
      <c r="H2" s="10"/>
      <c r="J2" s="10"/>
      <c r="K2" s="12"/>
    </row>
    <row r="3" spans="1:23" s="11" customFormat="1" ht="18">
      <c r="A3" s="8"/>
      <c r="B3" s="9"/>
      <c r="C3" s="9"/>
      <c r="D3" s="9"/>
      <c r="E3" s="10"/>
      <c r="F3" s="10"/>
      <c r="G3" s="10"/>
      <c r="H3" s="10"/>
      <c r="J3" s="10"/>
      <c r="K3" s="12"/>
    </row>
    <row r="4" spans="1:23">
      <c r="A4" s="13"/>
      <c r="B4" s="14"/>
      <c r="C4" s="14"/>
      <c r="D4" s="14"/>
      <c r="E4" s="29" t="s">
        <v>134</v>
      </c>
      <c r="F4" s="29"/>
      <c r="G4" s="29"/>
    </row>
    <row r="5" spans="1:23" s="26" customFormat="1" ht="18.75" customHeight="1">
      <c r="A5" s="16" t="s">
        <v>0</v>
      </c>
      <c r="B5" s="16" t="s">
        <v>1</v>
      </c>
      <c r="C5" s="16"/>
      <c r="D5" s="16"/>
      <c r="E5" s="30" t="s">
        <v>4</v>
      </c>
      <c r="F5" s="30" t="s">
        <v>5</v>
      </c>
      <c r="G5" s="31" t="s">
        <v>6</v>
      </c>
      <c r="H5" s="31" t="s">
        <v>7</v>
      </c>
      <c r="I5" s="30" t="s">
        <v>8</v>
      </c>
      <c r="J5" s="30" t="s">
        <v>9</v>
      </c>
      <c r="K5" s="31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1" t="s">
        <v>15</v>
      </c>
      <c r="Q5" s="30" t="s">
        <v>16</v>
      </c>
      <c r="R5" s="30" t="s">
        <v>17</v>
      </c>
      <c r="S5" s="30" t="s">
        <v>18</v>
      </c>
      <c r="T5" s="30" t="s">
        <v>19</v>
      </c>
      <c r="U5" s="30" t="s">
        <v>20</v>
      </c>
      <c r="V5" s="30" t="s">
        <v>21</v>
      </c>
      <c r="W5" s="30" t="s">
        <v>22</v>
      </c>
    </row>
    <row r="6" spans="1:23" s="18" customFormat="1" ht="18.75" customHeight="1">
      <c r="A6" s="17"/>
      <c r="C6" s="18" t="s">
        <v>344</v>
      </c>
      <c r="D6" s="18" t="s">
        <v>345</v>
      </c>
      <c r="E6" s="19" t="s">
        <v>23</v>
      </c>
      <c r="F6" s="19" t="s">
        <v>23</v>
      </c>
      <c r="G6" s="19" t="s">
        <v>23</v>
      </c>
      <c r="H6" s="19" t="s">
        <v>23</v>
      </c>
      <c r="I6" s="19" t="s">
        <v>23</v>
      </c>
      <c r="J6" s="19" t="s">
        <v>23</v>
      </c>
      <c r="K6" s="19" t="s">
        <v>23</v>
      </c>
      <c r="L6" s="19" t="s">
        <v>23</v>
      </c>
      <c r="M6" s="19" t="s">
        <v>23</v>
      </c>
      <c r="N6" s="19" t="s">
        <v>23</v>
      </c>
      <c r="O6" s="19" t="s">
        <v>23</v>
      </c>
      <c r="P6" s="19" t="s">
        <v>23</v>
      </c>
      <c r="Q6" s="19" t="s">
        <v>23</v>
      </c>
      <c r="R6" s="19" t="s">
        <v>23</v>
      </c>
      <c r="S6" s="19" t="s">
        <v>23</v>
      </c>
      <c r="T6" s="19" t="s">
        <v>23</v>
      </c>
      <c r="U6" s="19" t="s">
        <v>23</v>
      </c>
      <c r="V6" s="19" t="s">
        <v>23</v>
      </c>
      <c r="W6" s="19" t="s">
        <v>23</v>
      </c>
    </row>
    <row r="7" spans="1:23" s="1" customFormat="1">
      <c r="B7" s="20" t="s">
        <v>135</v>
      </c>
      <c r="C7" s="33"/>
      <c r="D7" s="33"/>
      <c r="E7" s="28">
        <v>1.451E-2</v>
      </c>
      <c r="F7" s="28">
        <v>0.1757</v>
      </c>
      <c r="G7" s="28">
        <v>2.1180000000000001E-2</v>
      </c>
      <c r="H7" s="28">
        <v>3.8539999999999998E-2</v>
      </c>
      <c r="I7" s="28">
        <v>3.3430000000000001E-2</v>
      </c>
      <c r="J7" s="28">
        <v>0.35700000000000004</v>
      </c>
      <c r="K7" s="28">
        <v>3.4880000000000001E-2</v>
      </c>
      <c r="L7" s="28">
        <v>3.6459999999999999E-2</v>
      </c>
      <c r="M7" s="28">
        <v>2.0820000000000002E-2</v>
      </c>
      <c r="N7" s="28">
        <v>0.10819999999999999</v>
      </c>
      <c r="O7" s="28">
        <v>0.22489999999999999</v>
      </c>
      <c r="P7" s="28">
        <v>1.3239999999999998</v>
      </c>
      <c r="Q7" s="28">
        <v>0.2898</v>
      </c>
      <c r="R7" s="28">
        <v>1.2449999999999999E-2</v>
      </c>
      <c r="S7" s="28">
        <v>8.2070000000000008E-3</v>
      </c>
      <c r="T7" s="28">
        <v>9.0050000000000005E-2</v>
      </c>
      <c r="U7" s="28">
        <v>3.5959999999999999E-2</v>
      </c>
      <c r="V7" s="28">
        <v>3.1530000000000002E-2</v>
      </c>
      <c r="W7" s="28">
        <v>2.0790000000000003E-2</v>
      </c>
    </row>
    <row r="8" spans="1:23">
      <c r="E8"/>
    </row>
    <row r="9" spans="1:23">
      <c r="A9" t="s">
        <v>31</v>
      </c>
      <c r="B9" t="s">
        <v>83</v>
      </c>
      <c r="C9">
        <v>8.18</v>
      </c>
      <c r="D9">
        <v>236</v>
      </c>
      <c r="E9" s="3">
        <v>0</v>
      </c>
      <c r="F9" s="3">
        <v>19.432634017207146</v>
      </c>
      <c r="G9" s="3">
        <v>3.5875632031767037</v>
      </c>
      <c r="H9" s="3">
        <v>0.4982726671078756</v>
      </c>
      <c r="I9" s="3">
        <v>0.29896360026472535</v>
      </c>
      <c r="J9" s="3">
        <v>12.157853077432163</v>
      </c>
      <c r="K9" s="3">
        <v>0</v>
      </c>
      <c r="L9" s="3">
        <v>0.29896360026472535</v>
      </c>
      <c r="M9" s="3">
        <v>10.762689609530113</v>
      </c>
      <c r="N9" s="3">
        <v>6.6768537392455318</v>
      </c>
      <c r="O9" s="3">
        <v>2.6906724023825284</v>
      </c>
      <c r="P9" s="3">
        <v>0.49827266710787554</v>
      </c>
      <c r="Q9" s="3">
        <v>0.39861813368630056</v>
      </c>
      <c r="R9" s="3">
        <v>0</v>
      </c>
      <c r="S9" s="3">
        <v>0</v>
      </c>
      <c r="T9" s="3">
        <v>0</v>
      </c>
      <c r="U9" s="3">
        <v>0.89689080079417594</v>
      </c>
      <c r="V9" s="3">
        <v>13.154398411647916</v>
      </c>
      <c r="W9" s="3">
        <v>0.29896360026472535</v>
      </c>
    </row>
    <row r="10" spans="1:23">
      <c r="A10" t="s">
        <v>32</v>
      </c>
      <c r="B10" t="s">
        <v>84</v>
      </c>
      <c r="C10">
        <v>7.09</v>
      </c>
      <c r="D10">
        <v>239</v>
      </c>
      <c r="E10" s="3">
        <v>0</v>
      </c>
      <c r="F10" s="3">
        <v>15.590338576379624</v>
      </c>
      <c r="G10" s="3">
        <v>0</v>
      </c>
      <c r="H10" s="3">
        <v>9.9301519594774665E-2</v>
      </c>
      <c r="I10" s="3">
        <v>9.9301519594774665E-2</v>
      </c>
      <c r="J10" s="3">
        <v>5.0643774993335082</v>
      </c>
      <c r="K10" s="3">
        <v>0.19860303918954933</v>
      </c>
      <c r="L10" s="3">
        <v>9.9301519594774665E-2</v>
      </c>
      <c r="M10" s="3">
        <v>0.59580911756864796</v>
      </c>
      <c r="N10" s="3">
        <v>403.46207411356943</v>
      </c>
      <c r="O10" s="3">
        <v>0</v>
      </c>
      <c r="P10" s="3">
        <v>0.1986030391895493</v>
      </c>
      <c r="Q10" s="3">
        <v>0</v>
      </c>
      <c r="R10" s="3">
        <v>0</v>
      </c>
      <c r="S10" s="3">
        <v>0</v>
      </c>
      <c r="T10" s="3">
        <v>0</v>
      </c>
      <c r="U10" s="3">
        <v>0.89371367635297194</v>
      </c>
      <c r="V10" s="3">
        <v>0.19860303918954933</v>
      </c>
      <c r="W10" s="3">
        <v>9.9301519594774665E-2</v>
      </c>
    </row>
    <row r="11" spans="1:23">
      <c r="A11" t="s">
        <v>33</v>
      </c>
      <c r="B11" t="s">
        <v>85</v>
      </c>
      <c r="C11">
        <v>8.0790000000000006</v>
      </c>
      <c r="D11">
        <v>245</v>
      </c>
      <c r="E11" s="3">
        <v>0</v>
      </c>
      <c r="F11" s="3">
        <v>21.521715709379848</v>
      </c>
      <c r="G11" s="3">
        <v>4.1041411352770876</v>
      </c>
      <c r="H11" s="3">
        <v>0.60060601979664696</v>
      </c>
      <c r="I11" s="3">
        <v>0.30030300989832348</v>
      </c>
      <c r="J11" s="3">
        <v>5.7057571880681452</v>
      </c>
      <c r="K11" s="3">
        <v>0</v>
      </c>
      <c r="L11" s="3">
        <v>0.30030300989832348</v>
      </c>
      <c r="M11" s="3">
        <v>7.2072722375597635</v>
      </c>
      <c r="N11" s="3">
        <v>5.005050164972058</v>
      </c>
      <c r="O11" s="3">
        <v>3.103131102282676</v>
      </c>
      <c r="P11" s="3">
        <v>0.5005050164972058</v>
      </c>
      <c r="Q11" s="3">
        <v>0.5005050164972058</v>
      </c>
      <c r="R11" s="3">
        <v>0</v>
      </c>
      <c r="S11" s="3">
        <v>0</v>
      </c>
      <c r="T11" s="3">
        <v>0</v>
      </c>
      <c r="U11" s="3">
        <v>1.6016160527910586</v>
      </c>
      <c r="V11" s="3">
        <v>14.814948488317292</v>
      </c>
      <c r="W11" s="3">
        <v>0.30030300989832348</v>
      </c>
    </row>
    <row r="12" spans="1:23">
      <c r="A12" t="s">
        <v>34</v>
      </c>
      <c r="B12" t="s">
        <v>86</v>
      </c>
      <c r="C12">
        <v>4.6159999999999997</v>
      </c>
      <c r="D12">
        <v>10.119999999999999</v>
      </c>
      <c r="E12" s="3">
        <v>0</v>
      </c>
      <c r="F12" s="3">
        <v>15.749402738276345</v>
      </c>
      <c r="G12" s="3">
        <v>0</v>
      </c>
      <c r="H12" s="3">
        <v>0</v>
      </c>
      <c r="I12" s="3">
        <v>0.19810569482108609</v>
      </c>
      <c r="J12" s="3">
        <v>9.4100205040015883</v>
      </c>
      <c r="K12" s="3">
        <v>0</v>
      </c>
      <c r="L12" s="3">
        <v>9.9052847410543043E-2</v>
      </c>
      <c r="M12" s="3">
        <v>0.39621138964217217</v>
      </c>
      <c r="N12" s="3">
        <v>4.4573781334744362</v>
      </c>
      <c r="O12" s="3">
        <v>0</v>
      </c>
      <c r="P12" s="3">
        <v>0.29715854223162913</v>
      </c>
      <c r="Q12" s="3">
        <v>9.9052847410543127E-2</v>
      </c>
      <c r="R12" s="3">
        <v>0</v>
      </c>
      <c r="S12" s="3">
        <v>0</v>
      </c>
      <c r="T12" s="3">
        <v>0</v>
      </c>
      <c r="U12" s="3">
        <v>0.79242277928434435</v>
      </c>
      <c r="V12" s="3">
        <v>9.9052847410543043E-2</v>
      </c>
      <c r="W12" s="3">
        <v>0</v>
      </c>
    </row>
    <row r="13" spans="1:23">
      <c r="A13" t="s">
        <v>35</v>
      </c>
      <c r="B13" t="s">
        <v>87</v>
      </c>
      <c r="C13">
        <v>8.1310000000000002</v>
      </c>
      <c r="D13">
        <v>217</v>
      </c>
      <c r="E13" s="3">
        <v>0</v>
      </c>
      <c r="F13" s="3">
        <v>17.671605522682448</v>
      </c>
      <c r="G13" s="3">
        <v>4.193262327416174</v>
      </c>
      <c r="H13" s="3">
        <v>0.49919789612097309</v>
      </c>
      <c r="I13" s="3">
        <v>0.29951873767258386</v>
      </c>
      <c r="J13" s="3">
        <v>6.0902143326758713</v>
      </c>
      <c r="K13" s="3">
        <v>0</v>
      </c>
      <c r="L13" s="3">
        <v>0.29951873767258386</v>
      </c>
      <c r="M13" s="3">
        <v>6.2898934911242614</v>
      </c>
      <c r="N13" s="3">
        <v>9.2850808678500982</v>
      </c>
      <c r="O13" s="3">
        <v>3.2947061143984224</v>
      </c>
      <c r="P13" s="3">
        <v>0.39935831689677842</v>
      </c>
      <c r="Q13" s="3">
        <v>0.49919789612097309</v>
      </c>
      <c r="R13" s="3">
        <v>0</v>
      </c>
      <c r="S13" s="3">
        <v>0</v>
      </c>
      <c r="T13" s="3">
        <v>0</v>
      </c>
      <c r="U13" s="3">
        <v>0.89855621301775157</v>
      </c>
      <c r="V13" s="3">
        <v>14.975936883629192</v>
      </c>
      <c r="W13" s="3">
        <v>0.29951873767258386</v>
      </c>
    </row>
    <row r="14" spans="1:23">
      <c r="A14" t="s">
        <v>36</v>
      </c>
      <c r="B14" t="s">
        <v>88</v>
      </c>
      <c r="C14">
        <v>7.21</v>
      </c>
      <c r="D14">
        <v>18.899999999999999</v>
      </c>
      <c r="E14" s="3">
        <v>0</v>
      </c>
      <c r="F14" s="3">
        <v>13.325732173454599</v>
      </c>
      <c r="G14" s="3">
        <v>0</v>
      </c>
      <c r="H14" s="3">
        <v>9.9445762488467149E-2</v>
      </c>
      <c r="I14" s="3">
        <v>9.9445762488467149E-2</v>
      </c>
      <c r="J14" s="3">
        <v>3.1822643996309488</v>
      </c>
      <c r="K14" s="3">
        <v>0</v>
      </c>
      <c r="L14" s="3">
        <v>9.9445762488467149E-2</v>
      </c>
      <c r="M14" s="3">
        <v>0.9944576248846716</v>
      </c>
      <c r="N14" s="3">
        <v>6.9612033741927002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0.79556609990773719</v>
      </c>
      <c r="V14" s="3">
        <v>9.9445762488467149E-2</v>
      </c>
      <c r="W14" s="3">
        <v>9.9445762488467149E-2</v>
      </c>
    </row>
    <row r="15" spans="1:23">
      <c r="A15" t="s">
        <v>37</v>
      </c>
      <c r="B15" t="s">
        <v>89</v>
      </c>
      <c r="C15">
        <v>8.27</v>
      </c>
      <c r="D15">
        <v>231</v>
      </c>
      <c r="E15" s="3">
        <v>0</v>
      </c>
      <c r="F15" s="3">
        <v>15.721059479553899</v>
      </c>
      <c r="G15" s="3">
        <v>4.13181691449814</v>
      </c>
      <c r="H15" s="3">
        <v>0.50388011152416345</v>
      </c>
      <c r="I15" s="3">
        <v>0.20155204460966539</v>
      </c>
      <c r="J15" s="3">
        <v>6.1473373605947934</v>
      </c>
      <c r="K15" s="3">
        <v>0</v>
      </c>
      <c r="L15" s="3">
        <v>0.30232806691449804</v>
      </c>
      <c r="M15" s="3">
        <v>6.1473373605947934</v>
      </c>
      <c r="N15" s="3">
        <v>4.3333689591078057</v>
      </c>
      <c r="O15" s="3">
        <v>3.2248327137546462</v>
      </c>
      <c r="P15" s="3">
        <v>0.30232806691449804</v>
      </c>
      <c r="Q15" s="3">
        <v>0.50388011152416345</v>
      </c>
      <c r="R15" s="3">
        <v>0</v>
      </c>
      <c r="S15" s="3">
        <v>0</v>
      </c>
      <c r="T15" s="3">
        <v>0</v>
      </c>
      <c r="U15" s="3">
        <v>1.0077602230483269</v>
      </c>
      <c r="V15" s="3">
        <v>15.01562732342007</v>
      </c>
      <c r="W15" s="3">
        <v>0.30232806691449804</v>
      </c>
    </row>
    <row r="16" spans="1:23">
      <c r="A16" t="s">
        <v>38</v>
      </c>
      <c r="B16" t="s">
        <v>90</v>
      </c>
      <c r="C16">
        <v>8.0009999999999994</v>
      </c>
      <c r="D16">
        <v>40.200000000000003</v>
      </c>
      <c r="E16" s="3">
        <v>0</v>
      </c>
      <c r="F16" s="3">
        <v>12.034290260558244</v>
      </c>
      <c r="G16" s="3">
        <v>0</v>
      </c>
      <c r="H16" s="3">
        <v>0</v>
      </c>
      <c r="I16" s="3">
        <v>0.1002857521713187</v>
      </c>
      <c r="J16" s="3">
        <v>3.6102870781674734</v>
      </c>
      <c r="K16" s="3">
        <v>0</v>
      </c>
      <c r="L16" s="3">
        <v>0.1002857521713187</v>
      </c>
      <c r="M16" s="3">
        <v>0.60171451302791212</v>
      </c>
      <c r="N16" s="3">
        <v>8.3237174302194514</v>
      </c>
      <c r="O16" s="3">
        <v>0</v>
      </c>
      <c r="P16" s="3">
        <v>0.50142876085659349</v>
      </c>
      <c r="Q16" s="3">
        <v>0.10028575217131878</v>
      </c>
      <c r="R16" s="3">
        <v>0</v>
      </c>
      <c r="S16" s="3">
        <v>0</v>
      </c>
      <c r="T16" s="3">
        <v>0</v>
      </c>
      <c r="U16" s="3">
        <v>0.70200026519923098</v>
      </c>
      <c r="V16" s="3">
        <v>0.30085725651395606</v>
      </c>
      <c r="W16" s="3">
        <v>0.1002857521713187</v>
      </c>
    </row>
    <row r="17" spans="1:23">
      <c r="A17" t="s">
        <v>39</v>
      </c>
      <c r="B17" t="s">
        <v>91</v>
      </c>
      <c r="C17">
        <v>7.9950000000000001</v>
      </c>
      <c r="D17">
        <v>180.9</v>
      </c>
      <c r="E17" s="3">
        <v>0</v>
      </c>
      <c r="F17" s="3">
        <v>14.696730540504817</v>
      </c>
      <c r="G17" s="3">
        <v>4.4686005021805189</v>
      </c>
      <c r="H17" s="3">
        <v>0.39720893352715719</v>
      </c>
      <c r="I17" s="3">
        <v>0.39720893352715719</v>
      </c>
      <c r="J17" s="3">
        <v>4.4686005021805189</v>
      </c>
      <c r="K17" s="3">
        <v>0</v>
      </c>
      <c r="L17" s="3">
        <v>0.39720893352715719</v>
      </c>
      <c r="M17" s="3">
        <v>1.688137967490418</v>
      </c>
      <c r="N17" s="3">
        <v>45.281818422095917</v>
      </c>
      <c r="O17" s="3">
        <v>3.2769737015990472</v>
      </c>
      <c r="P17" s="3">
        <v>0.49651116690894648</v>
      </c>
      <c r="Q17" s="3">
        <v>0.3972089335271573</v>
      </c>
      <c r="R17" s="3">
        <v>0</v>
      </c>
      <c r="S17" s="3">
        <v>0</v>
      </c>
      <c r="T17" s="3">
        <v>0</v>
      </c>
      <c r="U17" s="3">
        <v>1.1916268005814716</v>
      </c>
      <c r="V17" s="3">
        <v>14.498126073741238</v>
      </c>
      <c r="W17" s="3">
        <v>0.1986044667635786</v>
      </c>
    </row>
    <row r="18" spans="1:23">
      <c r="A18" t="s">
        <v>40</v>
      </c>
      <c r="B18" t="s">
        <v>92</v>
      </c>
      <c r="C18">
        <v>7.0010000000000003</v>
      </c>
      <c r="D18">
        <v>1.4970000000000001</v>
      </c>
      <c r="E18" s="3">
        <v>0</v>
      </c>
      <c r="F18" s="3">
        <v>11.517290008550946</v>
      </c>
      <c r="G18" s="3">
        <v>0</v>
      </c>
      <c r="H18" s="3">
        <v>0</v>
      </c>
      <c r="I18" s="3">
        <v>9.9286982832335738E-2</v>
      </c>
      <c r="J18" s="3">
        <v>4.6664881931197799</v>
      </c>
      <c r="K18" s="3">
        <v>0</v>
      </c>
      <c r="L18" s="3">
        <v>9.9286982832335738E-2</v>
      </c>
      <c r="M18" s="3">
        <v>1.6878787081497075</v>
      </c>
      <c r="N18" s="3">
        <v>13.304455699532991</v>
      </c>
      <c r="O18" s="3">
        <v>0</v>
      </c>
      <c r="P18" s="3">
        <v>0.99286982832335746</v>
      </c>
      <c r="Q18" s="3">
        <v>0</v>
      </c>
      <c r="R18" s="3">
        <v>0</v>
      </c>
      <c r="S18" s="3">
        <v>0</v>
      </c>
      <c r="T18" s="3">
        <v>0</v>
      </c>
      <c r="U18" s="3">
        <v>1.0921568111556932</v>
      </c>
      <c r="V18" s="3">
        <v>9.9286982832335738E-2</v>
      </c>
      <c r="W18" s="3">
        <v>0</v>
      </c>
    </row>
    <row r="19" spans="1:23">
      <c r="A19" t="s">
        <v>41</v>
      </c>
      <c r="B19" t="s">
        <v>93</v>
      </c>
      <c r="C19">
        <v>8.1969999999999992</v>
      </c>
      <c r="D19">
        <v>254</v>
      </c>
      <c r="E19" s="3">
        <v>0</v>
      </c>
      <c r="F19" s="3">
        <v>15.657657657657669</v>
      </c>
      <c r="G19" s="3">
        <v>4.1621621621621649</v>
      </c>
      <c r="H19" s="3">
        <v>0.59459459459459496</v>
      </c>
      <c r="I19" s="3">
        <v>0.29729729729729748</v>
      </c>
      <c r="J19" s="3">
        <v>4.7567567567567606</v>
      </c>
      <c r="K19" s="3">
        <v>0</v>
      </c>
      <c r="L19" s="3">
        <v>0.69369369369369427</v>
      </c>
      <c r="M19" s="3">
        <v>5.8468468468468506</v>
      </c>
      <c r="N19" s="3">
        <v>7.2342342342342389</v>
      </c>
      <c r="O19" s="3">
        <v>3.2702702702702728</v>
      </c>
      <c r="P19" s="3">
        <v>0.39639639639639662</v>
      </c>
      <c r="Q19" s="3">
        <v>0.49549549549549587</v>
      </c>
      <c r="R19" s="3">
        <v>0</v>
      </c>
      <c r="S19" s="3">
        <v>0</v>
      </c>
      <c r="T19" s="3">
        <v>0</v>
      </c>
      <c r="U19" s="3">
        <v>0.99099099099099175</v>
      </c>
      <c r="V19" s="3">
        <v>14.963963963963975</v>
      </c>
      <c r="W19" s="3">
        <v>0.29729729729729748</v>
      </c>
    </row>
    <row r="20" spans="1:23">
      <c r="A20" t="s">
        <v>42</v>
      </c>
      <c r="B20" t="s">
        <v>94</v>
      </c>
      <c r="C20">
        <v>7.0019999999999998</v>
      </c>
      <c r="D20">
        <v>2.13</v>
      </c>
      <c r="E20" s="3">
        <v>0</v>
      </c>
      <c r="F20" s="3">
        <v>15.524476353576604</v>
      </c>
      <c r="G20" s="3">
        <v>0</v>
      </c>
      <c r="H20" s="3">
        <v>0</v>
      </c>
      <c r="I20" s="3">
        <v>0.19903174812277699</v>
      </c>
      <c r="J20" s="3">
        <v>3.1845079699644319</v>
      </c>
      <c r="K20" s="3">
        <v>0</v>
      </c>
      <c r="L20" s="3">
        <v>0.19903174812277699</v>
      </c>
      <c r="M20" s="3">
        <v>1.4927381109208273</v>
      </c>
      <c r="N20" s="3">
        <v>6.5680476880516396</v>
      </c>
      <c r="O20" s="3">
        <v>0</v>
      </c>
      <c r="P20" s="3">
        <v>0.29854762218416547</v>
      </c>
      <c r="Q20" s="3">
        <v>0</v>
      </c>
      <c r="R20" s="3">
        <v>0</v>
      </c>
      <c r="S20" s="3">
        <v>0</v>
      </c>
      <c r="T20" s="3">
        <v>0</v>
      </c>
      <c r="U20" s="3">
        <v>1.1941904887366619</v>
      </c>
      <c r="V20" s="3">
        <v>0.79612699249110797</v>
      </c>
      <c r="W20" s="3">
        <v>9.9515874061388496E-2</v>
      </c>
    </row>
    <row r="21" spans="1:23">
      <c r="A21" t="s">
        <v>43</v>
      </c>
      <c r="B21" t="s">
        <v>95</v>
      </c>
      <c r="C21">
        <v>4.4870000000000001</v>
      </c>
      <c r="D21">
        <v>10.51</v>
      </c>
      <c r="E21" s="3">
        <v>0</v>
      </c>
      <c r="F21" s="3">
        <v>15.195137944822065</v>
      </c>
      <c r="G21" s="3">
        <v>4.2986245501799267</v>
      </c>
      <c r="H21" s="3">
        <v>0.49984006397441005</v>
      </c>
      <c r="I21" s="3">
        <v>0.19993602558976403</v>
      </c>
      <c r="J21" s="3">
        <v>6.0980487804878027</v>
      </c>
      <c r="K21" s="3">
        <v>0</v>
      </c>
      <c r="L21" s="3">
        <v>0.29990403838464602</v>
      </c>
      <c r="M21" s="3">
        <v>7.2976649340263862</v>
      </c>
      <c r="N21" s="3">
        <v>7.8974730107956779</v>
      </c>
      <c r="O21" s="3">
        <v>3.0990083966413424</v>
      </c>
      <c r="P21" s="3">
        <v>0.39987205117952801</v>
      </c>
      <c r="Q21" s="3">
        <v>0.49984006397441005</v>
      </c>
      <c r="R21" s="3">
        <v>0</v>
      </c>
      <c r="S21" s="3">
        <v>0</v>
      </c>
      <c r="T21" s="3">
        <v>0</v>
      </c>
      <c r="U21" s="3">
        <v>1.2995841663334662</v>
      </c>
      <c r="V21" s="3">
        <v>14.795265893642537</v>
      </c>
      <c r="W21" s="3">
        <v>0.29990403838464602</v>
      </c>
    </row>
    <row r="22" spans="1:23">
      <c r="A22" t="s">
        <v>44</v>
      </c>
      <c r="B22" t="s">
        <v>96</v>
      </c>
      <c r="C22">
        <v>8.0779999999999994</v>
      </c>
      <c r="D22">
        <v>251</v>
      </c>
      <c r="E22" s="3">
        <v>0</v>
      </c>
      <c r="F22" s="3">
        <v>16.367822018713916</v>
      </c>
      <c r="G22" s="3">
        <v>0</v>
      </c>
      <c r="H22" s="3">
        <v>0</v>
      </c>
      <c r="I22" s="3">
        <v>0.10041608600437986</v>
      </c>
      <c r="J22" s="3">
        <v>3.1128986661357754</v>
      </c>
      <c r="K22" s="3">
        <v>0</v>
      </c>
      <c r="L22" s="3">
        <v>0.10041608600437986</v>
      </c>
      <c r="M22" s="3">
        <v>1.7070734620744574</v>
      </c>
      <c r="N22" s="3">
        <v>7.4307903643241096</v>
      </c>
      <c r="O22" s="3">
        <v>0</v>
      </c>
      <c r="P22" s="3">
        <v>0.70291260203065897</v>
      </c>
      <c r="Q22" s="3">
        <v>0</v>
      </c>
      <c r="R22" s="3">
        <v>0</v>
      </c>
      <c r="S22" s="3">
        <v>0</v>
      </c>
      <c r="T22" s="3">
        <v>0</v>
      </c>
      <c r="U22" s="3">
        <v>1.2049930320525581</v>
      </c>
      <c r="V22" s="3">
        <v>0.10041608600437986</v>
      </c>
      <c r="W22" s="3">
        <v>0.20083217200875972</v>
      </c>
    </row>
    <row r="23" spans="1:23">
      <c r="A23" t="s">
        <v>45</v>
      </c>
      <c r="B23" t="s">
        <v>97</v>
      </c>
      <c r="C23">
        <v>2.871</v>
      </c>
      <c r="D23">
        <v>2.84</v>
      </c>
      <c r="E23" s="3">
        <v>0</v>
      </c>
      <c r="F23" s="3">
        <v>19.892336006309979</v>
      </c>
      <c r="G23" s="3">
        <v>4.0779288812935457</v>
      </c>
      <c r="H23" s="3">
        <v>0.49730840015774946</v>
      </c>
      <c r="I23" s="3">
        <v>0.49730840015774946</v>
      </c>
      <c r="J23" s="3">
        <v>25.362728408045221</v>
      </c>
      <c r="K23" s="3">
        <v>0</v>
      </c>
      <c r="L23" s="3">
        <v>0.29838504009464967</v>
      </c>
      <c r="M23" s="3">
        <v>6.0671624819245435</v>
      </c>
      <c r="N23" s="3">
        <v>14.620866964637834</v>
      </c>
      <c r="O23" s="3">
        <v>3.1827737610095967</v>
      </c>
      <c r="P23" s="3">
        <v>9.9461680031549843E-2</v>
      </c>
      <c r="Q23" s="3">
        <v>0.49730840015774946</v>
      </c>
      <c r="R23" s="3">
        <v>0</v>
      </c>
      <c r="S23" s="3">
        <v>0</v>
      </c>
      <c r="T23" s="3">
        <v>0</v>
      </c>
      <c r="U23" s="3">
        <v>1.0940784803470489</v>
      </c>
      <c r="V23" s="3">
        <v>14.919252004732485</v>
      </c>
      <c r="W23" s="3">
        <v>0.29838504009464967</v>
      </c>
    </row>
    <row r="24" spans="1:23">
      <c r="A24" t="s">
        <v>46</v>
      </c>
      <c r="B24" t="s">
        <v>98</v>
      </c>
      <c r="C24">
        <v>7.6589999999999998</v>
      </c>
      <c r="D24">
        <v>239</v>
      </c>
      <c r="E24" s="3">
        <v>0</v>
      </c>
      <c r="F24" s="3">
        <v>16.18060029088986</v>
      </c>
      <c r="G24" s="3">
        <v>0</v>
      </c>
      <c r="H24" s="3">
        <v>0</v>
      </c>
      <c r="I24" s="3">
        <v>0.19853497289435409</v>
      </c>
      <c r="J24" s="3">
        <v>4.9633743223588525</v>
      </c>
      <c r="K24" s="3">
        <v>0</v>
      </c>
      <c r="L24" s="3">
        <v>0.19853497289435409</v>
      </c>
      <c r="M24" s="3">
        <v>1.3897448102604786</v>
      </c>
      <c r="N24" s="3">
        <v>6.2538516461721541</v>
      </c>
      <c r="O24" s="3">
        <v>0</v>
      </c>
      <c r="P24" s="3">
        <v>0.49633743223588522</v>
      </c>
      <c r="Q24" s="3">
        <v>0</v>
      </c>
      <c r="R24" s="3">
        <v>0</v>
      </c>
      <c r="S24" s="3">
        <v>0</v>
      </c>
      <c r="T24" s="3">
        <v>0</v>
      </c>
      <c r="U24" s="3">
        <v>0.99267486447177056</v>
      </c>
      <c r="V24" s="3">
        <v>0.99267486447177056</v>
      </c>
      <c r="W24" s="3">
        <v>9.9267486447177047E-2</v>
      </c>
    </row>
    <row r="25" spans="1:23">
      <c r="A25" t="s">
        <v>47</v>
      </c>
      <c r="B25" t="s">
        <v>99</v>
      </c>
      <c r="C25">
        <v>5.9660000000000002</v>
      </c>
      <c r="D25">
        <v>7.07</v>
      </c>
      <c r="E25" s="3">
        <v>0</v>
      </c>
      <c r="F25" s="3">
        <v>16.494623262618859</v>
      </c>
      <c r="G25" s="3">
        <v>4.1986313759393461</v>
      </c>
      <c r="H25" s="3">
        <v>0.4998370685642079</v>
      </c>
      <c r="I25" s="3">
        <v>0.29990224113852471</v>
      </c>
      <c r="J25" s="3">
        <v>24.192114118507661</v>
      </c>
      <c r="K25" s="3">
        <v>0</v>
      </c>
      <c r="L25" s="3">
        <v>0.39986965485136627</v>
      </c>
      <c r="M25" s="3">
        <v>5.9980448227704946</v>
      </c>
      <c r="N25" s="3">
        <v>10.796480680986891</v>
      </c>
      <c r="O25" s="3">
        <v>3.2989246525237719</v>
      </c>
      <c r="P25" s="3">
        <v>0.39986965485136622</v>
      </c>
      <c r="Q25" s="3">
        <v>0.39986965485136639</v>
      </c>
      <c r="R25" s="3">
        <v>0</v>
      </c>
      <c r="S25" s="3">
        <v>0</v>
      </c>
      <c r="T25" s="3">
        <v>0</v>
      </c>
      <c r="U25" s="3">
        <v>1.3995437919797822</v>
      </c>
      <c r="V25" s="3">
        <v>15.195046884351919</v>
      </c>
      <c r="W25" s="3">
        <v>0.29990224113852471</v>
      </c>
    </row>
    <row r="26" spans="1:23">
      <c r="A26" t="s">
        <v>48</v>
      </c>
      <c r="B26" t="s">
        <v>100</v>
      </c>
      <c r="C26">
        <v>8.1370000000000005</v>
      </c>
      <c r="D26">
        <v>42.6</v>
      </c>
      <c r="E26" s="3">
        <v>0</v>
      </c>
      <c r="F26" s="3">
        <v>13.774760574620917</v>
      </c>
      <c r="G26" s="3">
        <v>9.981710561319504E-2</v>
      </c>
      <c r="H26" s="3">
        <v>0</v>
      </c>
      <c r="I26" s="3">
        <v>0.19963421122639008</v>
      </c>
      <c r="J26" s="3">
        <v>4.8910381750465577</v>
      </c>
      <c r="K26" s="3">
        <v>0</v>
      </c>
      <c r="L26" s="3">
        <v>1.0979881617451455</v>
      </c>
      <c r="M26" s="3">
        <v>17.168542165469546</v>
      </c>
      <c r="N26" s="3">
        <v>12.976223729715356</v>
      </c>
      <c r="O26" s="3">
        <v>0</v>
      </c>
      <c r="P26" s="3">
        <v>0.79853684490556032</v>
      </c>
      <c r="Q26" s="3">
        <v>0</v>
      </c>
      <c r="R26" s="3">
        <v>0</v>
      </c>
      <c r="S26" s="3">
        <v>0</v>
      </c>
      <c r="T26" s="3">
        <v>0</v>
      </c>
      <c r="U26" s="3">
        <v>1.4972565841979255</v>
      </c>
      <c r="V26" s="3">
        <v>1.0979881617451455</v>
      </c>
      <c r="W26" s="3">
        <v>0</v>
      </c>
    </row>
    <row r="27" spans="1:23">
      <c r="A27" t="s">
        <v>49</v>
      </c>
      <c r="B27" t="s">
        <v>101</v>
      </c>
      <c r="C27">
        <v>4.0919999999999996</v>
      </c>
      <c r="D27">
        <v>25.2</v>
      </c>
      <c r="E27" s="3">
        <v>0</v>
      </c>
      <c r="F27" s="3">
        <v>15.2382906884727</v>
      </c>
      <c r="G27" s="3">
        <v>4.2105803218148248</v>
      </c>
      <c r="H27" s="3">
        <v>0.50125956212081257</v>
      </c>
      <c r="I27" s="3">
        <v>0.20050382484832502</v>
      </c>
      <c r="J27" s="3">
        <v>5.2130994460564501</v>
      </c>
      <c r="K27" s="3">
        <v>0</v>
      </c>
      <c r="L27" s="3">
        <v>0.40100764969665004</v>
      </c>
      <c r="M27" s="3">
        <v>6.0151147454497496</v>
      </c>
      <c r="N27" s="3">
        <v>3.9098245845423376</v>
      </c>
      <c r="O27" s="3">
        <v>3.5088169348456879</v>
      </c>
      <c r="P27" s="3">
        <v>0.9022672118174625</v>
      </c>
      <c r="Q27" s="3">
        <v>0.40100764969665009</v>
      </c>
      <c r="R27" s="3">
        <v>0</v>
      </c>
      <c r="S27" s="3">
        <v>0</v>
      </c>
      <c r="T27" s="3">
        <v>0</v>
      </c>
      <c r="U27" s="3">
        <v>1.1027710366657875</v>
      </c>
      <c r="V27" s="3">
        <v>15.138038776048537</v>
      </c>
      <c r="W27" s="3">
        <v>0.3007557372724875</v>
      </c>
    </row>
    <row r="28" spans="1:23">
      <c r="A28" t="s">
        <v>50</v>
      </c>
      <c r="B28" t="s">
        <v>102</v>
      </c>
      <c r="C28">
        <v>8.09</v>
      </c>
      <c r="D28">
        <v>301</v>
      </c>
      <c r="E28" s="3">
        <v>0</v>
      </c>
      <c r="F28" s="3">
        <v>16.766704537991732</v>
      </c>
      <c r="G28" s="3">
        <v>0</v>
      </c>
      <c r="H28" s="3">
        <v>0</v>
      </c>
      <c r="I28" s="3">
        <v>0.19842253891114475</v>
      </c>
      <c r="J28" s="3">
        <v>7.2424226702567829</v>
      </c>
      <c r="K28" s="3">
        <v>0</v>
      </c>
      <c r="L28" s="3">
        <v>0.19842253891114475</v>
      </c>
      <c r="M28" s="3">
        <v>1.4881690418335856</v>
      </c>
      <c r="N28" s="3">
        <v>7.9369015564457888</v>
      </c>
      <c r="O28" s="3">
        <v>0</v>
      </c>
      <c r="P28" s="3">
        <v>0.5952676167334342</v>
      </c>
      <c r="Q28" s="3">
        <v>0</v>
      </c>
      <c r="R28" s="3">
        <v>0</v>
      </c>
      <c r="S28" s="3">
        <v>0</v>
      </c>
      <c r="T28" s="3">
        <v>0</v>
      </c>
      <c r="U28" s="3">
        <v>0.79369015564457901</v>
      </c>
      <c r="V28" s="3">
        <v>9.9211269455572376E-2</v>
      </c>
      <c r="W28" s="3">
        <v>9.9211269455572376E-2</v>
      </c>
    </row>
    <row r="29" spans="1:23">
      <c r="A29" t="s">
        <v>51</v>
      </c>
      <c r="B29" t="s">
        <v>103</v>
      </c>
      <c r="E29" s="3">
        <v>0</v>
      </c>
      <c r="F29" s="3">
        <v>14.913615146933143</v>
      </c>
      <c r="G29" s="3">
        <v>0</v>
      </c>
      <c r="H29" s="3">
        <v>0</v>
      </c>
      <c r="I29" s="3">
        <v>0.1988482019591086</v>
      </c>
      <c r="J29" s="3">
        <v>11.732043915587406</v>
      </c>
      <c r="K29" s="3">
        <v>0</v>
      </c>
      <c r="L29" s="3">
        <v>9.94241009795543E-2</v>
      </c>
      <c r="M29" s="3">
        <v>1.2925133127342059</v>
      </c>
      <c r="N29" s="3">
        <v>9.1470172901189937</v>
      </c>
      <c r="O29" s="3">
        <v>0</v>
      </c>
      <c r="P29" s="3">
        <v>0.39769640391821709</v>
      </c>
      <c r="Q29" s="3">
        <v>0</v>
      </c>
      <c r="R29" s="3">
        <v>0</v>
      </c>
      <c r="S29" s="3">
        <v>0</v>
      </c>
      <c r="T29" s="3">
        <v>0</v>
      </c>
      <c r="U29" s="3">
        <v>0.99424100979554297</v>
      </c>
      <c r="V29" s="3">
        <v>0.1988482019591086</v>
      </c>
      <c r="W29" s="3">
        <v>9.94241009795543E-2</v>
      </c>
    </row>
    <row r="30" spans="1:23">
      <c r="A30" t="s">
        <v>52</v>
      </c>
      <c r="B30" t="s">
        <v>104</v>
      </c>
      <c r="E30" s="3">
        <v>9.4114020618556715</v>
      </c>
      <c r="F30" s="3">
        <v>25.50186365147988</v>
      </c>
      <c r="G30" s="3">
        <v>10.524578649817096</v>
      </c>
      <c r="H30" s="3">
        <v>10.423380778184239</v>
      </c>
      <c r="I30" s="3">
        <v>10.423380778184239</v>
      </c>
      <c r="J30" s="3">
        <v>16.900044562687064</v>
      </c>
      <c r="K30" s="3">
        <v>10.322182906551381</v>
      </c>
      <c r="L30" s="3">
        <v>10.322182906551381</v>
      </c>
      <c r="M30" s="3">
        <v>11.03056800798138</v>
      </c>
      <c r="N30" s="3">
        <v>16.798846691054209</v>
      </c>
      <c r="O30" s="3">
        <v>10.423380778184239</v>
      </c>
      <c r="P30" s="3">
        <v>15.078482873295645</v>
      </c>
      <c r="Q30" s="3">
        <v>9.7149956767542403</v>
      </c>
      <c r="R30" s="3">
        <v>1.7203638177585636</v>
      </c>
      <c r="S30" s="3">
        <v>9.9173914200199551</v>
      </c>
      <c r="T30" s="3">
        <v>18.013221150648491</v>
      </c>
      <c r="U30" s="3">
        <v>18.620408380445632</v>
      </c>
      <c r="V30" s="3">
        <v>9.8161935483870977</v>
      </c>
      <c r="W30" s="3">
        <v>9.7149956767542403</v>
      </c>
    </row>
    <row r="31" spans="1:23">
      <c r="A31" t="s">
        <v>53</v>
      </c>
      <c r="B31" t="s">
        <v>105</v>
      </c>
      <c r="E31" s="3">
        <v>8.5429591836734726</v>
      </c>
      <c r="F31" s="3">
        <v>26.423571428571439</v>
      </c>
      <c r="G31" s="3">
        <v>9.6356632653061265</v>
      </c>
      <c r="H31" s="3">
        <v>9.238316326530617</v>
      </c>
      <c r="I31" s="3">
        <v>9.4369897959183717</v>
      </c>
      <c r="J31" s="3">
        <v>15.397193877551027</v>
      </c>
      <c r="K31" s="3">
        <v>9.0396428571428622</v>
      </c>
      <c r="L31" s="3">
        <v>9.4369897959183717</v>
      </c>
      <c r="M31" s="3">
        <v>10.827704081632659</v>
      </c>
      <c r="N31" s="3">
        <v>18.575969387755109</v>
      </c>
      <c r="O31" s="3">
        <v>8.7416326530612292</v>
      </c>
      <c r="P31" s="3">
        <v>9.1389795918367387</v>
      </c>
      <c r="Q31" s="3">
        <v>0</v>
      </c>
      <c r="R31" s="3">
        <v>7.7482653061224527</v>
      </c>
      <c r="S31" s="3">
        <v>8.9403061224489839</v>
      </c>
      <c r="T31" s="3">
        <v>0</v>
      </c>
      <c r="U31" s="3">
        <v>0.69535714285714323</v>
      </c>
      <c r="V31" s="3">
        <v>8.9403061224489839</v>
      </c>
      <c r="W31" s="3">
        <v>9.0396428571428622</v>
      </c>
    </row>
    <row r="32" spans="1:23">
      <c r="A32" t="s">
        <v>54</v>
      </c>
      <c r="B32" t="s">
        <v>106</v>
      </c>
      <c r="E32" s="3">
        <v>4.7053255112303072</v>
      </c>
      <c r="F32" s="3">
        <v>20.723454911163266</v>
      </c>
      <c r="G32" s="3">
        <v>7.4083848474689935</v>
      </c>
      <c r="H32" s="3">
        <v>5.4061186724773744</v>
      </c>
      <c r="I32" s="3">
        <v>5.2058920549782117</v>
      </c>
      <c r="J32" s="3">
        <v>10.311670801206843</v>
      </c>
      <c r="K32" s="3">
        <v>5.0056654374790499</v>
      </c>
      <c r="L32" s="3">
        <v>5.2058920549782117</v>
      </c>
      <c r="M32" s="3">
        <v>8.5096312437143844</v>
      </c>
      <c r="N32" s="3">
        <v>12.514163593697624</v>
      </c>
      <c r="O32" s="3">
        <v>6.7075916862219271</v>
      </c>
      <c r="P32" s="3">
        <v>7.7087247737177371</v>
      </c>
      <c r="Q32" s="3">
        <v>5.3060053637277935</v>
      </c>
      <c r="R32" s="3">
        <v>0.80090646999664805</v>
      </c>
      <c r="S32" s="3">
        <v>4.905552128729469</v>
      </c>
      <c r="T32" s="3">
        <v>8.7098578612135462</v>
      </c>
      <c r="U32" s="3">
        <v>9.9112175662085189</v>
      </c>
      <c r="V32" s="3">
        <v>12.514163593697624</v>
      </c>
      <c r="W32" s="3">
        <v>5.0056654374790499</v>
      </c>
    </row>
    <row r="33" spans="1:23">
      <c r="A33" t="s">
        <v>55</v>
      </c>
      <c r="B33" t="s">
        <v>107</v>
      </c>
      <c r="E33" s="3">
        <v>4.3934675315990077</v>
      </c>
      <c r="F33" s="3">
        <v>19.670752357386466</v>
      </c>
      <c r="G33" s="3">
        <v>6.8897559018257155</v>
      </c>
      <c r="H33" s="3">
        <v>4.8927252056443491</v>
      </c>
      <c r="I33" s="3">
        <v>4.8927252056443491</v>
      </c>
      <c r="J33" s="3">
        <v>9.1863412024342868</v>
      </c>
      <c r="K33" s="3">
        <v>4.5931706012171443</v>
      </c>
      <c r="L33" s="3">
        <v>4.6930221360262117</v>
      </c>
      <c r="M33" s="3">
        <v>7.8882712499164001</v>
      </c>
      <c r="N33" s="3">
        <v>12.082035711897269</v>
      </c>
      <c r="O33" s="3">
        <v>6.0909436233531693</v>
      </c>
      <c r="P33" s="3">
        <v>5.2921313448806231</v>
      </c>
      <c r="Q33" s="3">
        <v>0.19970306961813675</v>
      </c>
      <c r="R33" s="3">
        <v>3.8942098575536659</v>
      </c>
      <c r="S33" s="3">
        <v>4.5931706012171443</v>
      </c>
      <c r="T33" s="3">
        <v>0</v>
      </c>
      <c r="U33" s="3">
        <v>0.99851534809068354</v>
      </c>
      <c r="V33" s="3">
        <v>11.982184177088202</v>
      </c>
      <c r="W33" s="3">
        <v>4.7928736708352808</v>
      </c>
    </row>
    <row r="34" spans="1:23">
      <c r="A34" t="s">
        <v>56</v>
      </c>
      <c r="B34" t="s">
        <v>108</v>
      </c>
      <c r="E34" s="3">
        <v>0</v>
      </c>
      <c r="F34" s="3">
        <v>19.557272178636076</v>
      </c>
      <c r="G34" s="3">
        <v>2.2064614765640704</v>
      </c>
      <c r="H34" s="3">
        <v>0.30088111044055504</v>
      </c>
      <c r="I34" s="3">
        <v>0.20058740696037003</v>
      </c>
      <c r="J34" s="3">
        <v>9.0264333132166499</v>
      </c>
      <c r="K34" s="3">
        <v>0</v>
      </c>
      <c r="L34" s="3">
        <v>0.20058740696037003</v>
      </c>
      <c r="M34" s="3">
        <v>3.2093985113659205</v>
      </c>
      <c r="N34" s="3">
        <v>5.7167410983705453</v>
      </c>
      <c r="O34" s="3">
        <v>1.704992959163145</v>
      </c>
      <c r="P34" s="3">
        <v>0.30088111044055504</v>
      </c>
      <c r="Q34" s="3">
        <v>0.20058740696037006</v>
      </c>
      <c r="R34" s="3">
        <v>0</v>
      </c>
      <c r="S34" s="3">
        <v>0</v>
      </c>
      <c r="T34" s="3">
        <v>0</v>
      </c>
      <c r="U34" s="3">
        <v>1.2035244417622202</v>
      </c>
      <c r="V34" s="3">
        <v>7.8229088714544313</v>
      </c>
      <c r="W34" s="3">
        <v>0.20058740696037003</v>
      </c>
    </row>
    <row r="35" spans="1:23">
      <c r="A35" t="s">
        <v>176</v>
      </c>
      <c r="B35" t="s">
        <v>177</v>
      </c>
      <c r="C35">
        <v>8.6530000000000005</v>
      </c>
      <c r="D35">
        <v>239</v>
      </c>
      <c r="E35" s="3">
        <f ca="1">#REF!*$E35</f>
        <v>0</v>
      </c>
      <c r="F35" s="3">
        <f ca="1">#REF!*$E35</f>
        <v>14.914422561380219</v>
      </c>
      <c r="G35" s="3">
        <f ca="1">#REF!*$E35</f>
        <v>4.1628609157266068</v>
      </c>
      <c r="H35" s="3">
        <f ca="1">#REF!*$E35</f>
        <v>0.40929807564698062</v>
      </c>
      <c r="I35" s="3">
        <f ca="1">#REF!*$E35</f>
        <v>0.10981167883211673</v>
      </c>
      <c r="J35" s="3">
        <f ca="1">#REF!*$E35</f>
        <v>5.47061818181818</v>
      </c>
      <c r="K35" s="3">
        <f ca="1">#REF!*$E35</f>
        <v>7.9863039150630352E-2</v>
      </c>
      <c r="L35" s="3">
        <f ca="1">#REF!*$E35</f>
        <v>0.35938367617783656</v>
      </c>
      <c r="M35" s="3">
        <f ca="1">#REF!*$E35</f>
        <v>0.92840783012607786</v>
      </c>
      <c r="N35" s="3">
        <f ca="1">#REF!*$E35</f>
        <v>7.9962867949568635</v>
      </c>
      <c r="O35" s="3">
        <f ca="1">#REF!*$E35</f>
        <v>3.6237854014598523</v>
      </c>
      <c r="P35" s="3">
        <f ca="1">#REF!*$E35</f>
        <v>0.56902415394824135</v>
      </c>
      <c r="Q35" s="3">
        <f ca="1">#REF!*$E35</f>
        <v>0.45921247511612456</v>
      </c>
      <c r="R35" s="3">
        <f ca="1">#REF!*$E35</f>
        <v>3.9931519575315176E-2</v>
      </c>
      <c r="S35" s="3">
        <f ca="1">#REF!*$E35</f>
        <v>0</v>
      </c>
      <c r="T35" s="3">
        <f ca="1">#REF!*$E35</f>
        <v>0.31945215660252141</v>
      </c>
      <c r="U35" s="3">
        <f ca="1">#REF!*$E35</f>
        <v>1.9666273390842726</v>
      </c>
      <c r="V35" s="3">
        <f ca="1">#REF!*$E35</f>
        <v>17.539919973457192</v>
      </c>
      <c r="W35" s="3">
        <f ca="1">#REF!*$E35</f>
        <v>5.9897279362972768E-2</v>
      </c>
    </row>
    <row r="36" spans="1:23">
      <c r="A36" t="s">
        <v>178</v>
      </c>
      <c r="B36" t="s">
        <v>179</v>
      </c>
      <c r="C36">
        <v>6.6680000000000001</v>
      </c>
      <c r="D36">
        <v>8.68</v>
      </c>
      <c r="E36" s="3">
        <f ca="1">#REF!*$E36</f>
        <v>0</v>
      </c>
      <c r="F36" s="3">
        <f ca="1">#REF!*$E36</f>
        <v>10.880467368140653</v>
      </c>
      <c r="G36" s="3">
        <f ca="1">#REF!*$E36</f>
        <v>2.003769312733085E-2</v>
      </c>
      <c r="H36" s="3">
        <f ca="1">#REF!*$E36</f>
        <v>1.0018846563665425E-2</v>
      </c>
      <c r="I36" s="3">
        <f ca="1">#REF!*$E36</f>
        <v>0.15028269845498138</v>
      </c>
      <c r="J36" s="3">
        <f ca="1">#REF!*$E36</f>
        <v>3.9474255460841778</v>
      </c>
      <c r="K36" s="3">
        <f ca="1">#REF!*$E36</f>
        <v>5.0094232818327131E-2</v>
      </c>
      <c r="L36" s="3">
        <f ca="1">#REF!*$E36</f>
        <v>0.18033923814597769</v>
      </c>
      <c r="M36" s="3">
        <f ca="1">#REF!*$E36</f>
        <v>0.72135695258391053</v>
      </c>
      <c r="N36" s="3">
        <f ca="1">#REF!*$E36</f>
        <v>7.8247191662226978</v>
      </c>
      <c r="O36" s="3">
        <f ca="1">#REF!*$E36</f>
        <v>5.0094232818327131E-2</v>
      </c>
      <c r="P36" s="3">
        <f ca="1">#REF!*$E36</f>
        <v>0.46086694192860955</v>
      </c>
      <c r="Q36" s="3">
        <f ca="1">#REF!*$E36</f>
        <v>0.17032039158231224</v>
      </c>
      <c r="R36" s="3">
        <f ca="1">#REF!*$E36</f>
        <v>3.0056539690996278E-2</v>
      </c>
      <c r="S36" s="3">
        <f ca="1">#REF!*$E36</f>
        <v>0</v>
      </c>
      <c r="T36" s="3">
        <f ca="1">#REF!*$E36</f>
        <v>7.013192594565798E-2</v>
      </c>
      <c r="U36" s="3">
        <f ca="1">#REF!*$E36</f>
        <v>1.2122804342035165</v>
      </c>
      <c r="V36" s="3">
        <f ca="1">#REF!*$E36</f>
        <v>0.18033923814597763</v>
      </c>
      <c r="W36" s="3">
        <f t="shared" ref="W36:W60" ca="1" si="0">A36*$E36</f>
        <v>2.003769312733085E-2</v>
      </c>
    </row>
    <row r="37" spans="1:23">
      <c r="A37" t="s">
        <v>180</v>
      </c>
      <c r="B37" t="s">
        <v>181</v>
      </c>
      <c r="C37">
        <v>8.7940000000000005</v>
      </c>
      <c r="D37">
        <v>278</v>
      </c>
      <c r="E37" s="3">
        <f ca="1">#REF!*$E37</f>
        <v>0</v>
      </c>
      <c r="F37" s="3">
        <f ca="1">#REF!*$E37</f>
        <v>72.957224794822167</v>
      </c>
      <c r="G37" s="3">
        <f ca="1">#REF!*$E37</f>
        <v>6.5172707012744366</v>
      </c>
      <c r="H37" s="3">
        <f ca="1">#REF!*$E37</f>
        <v>1.1968444652031758</v>
      </c>
      <c r="I37" s="3">
        <f ca="1">#REF!*$E37</f>
        <v>4.435364782811769</v>
      </c>
      <c r="J37" s="3">
        <f ca="1">#REF!*$E37</f>
        <v>47.54188056315472</v>
      </c>
      <c r="K37" s="3">
        <f ca="1">#REF!*$E37</f>
        <v>7.0402615600186819E-2</v>
      </c>
      <c r="L37" s="3">
        <f ca="1">#REF!*$E37</f>
        <v>0.16092026422899844</v>
      </c>
      <c r="M37" s="3">
        <f ca="1">#REF!*$E37</f>
        <v>8.5690040701941665</v>
      </c>
      <c r="N37" s="3">
        <f ca="1">#REF!*$E37</f>
        <v>10.057516514312402</v>
      </c>
      <c r="O37" s="3">
        <f ca="1">#REF!*$E37</f>
        <v>3.4597856809234666</v>
      </c>
      <c r="P37" s="3">
        <f ca="1">#REF!*$E37</f>
        <v>1.4080523120037365</v>
      </c>
      <c r="Q37" s="3">
        <f ca="1">#REF!*$E37</f>
        <v>2.3434013478347899</v>
      </c>
      <c r="R37" s="3">
        <f ca="1">#REF!*$E37</f>
        <v>4.023006605724961E-2</v>
      </c>
      <c r="S37" s="3">
        <f ca="1">#REF!*$E37</f>
        <v>1.0057516514312402E-2</v>
      </c>
      <c r="T37" s="3">
        <f ca="1">#REF!*$E37</f>
        <v>7.0402615600186819E-2</v>
      </c>
      <c r="U37" s="3">
        <f ca="1">#REF!*$E37</f>
        <v>1.4583398945752981</v>
      </c>
      <c r="V37" s="3">
        <f ca="1">#REF!*$E37</f>
        <v>27.286042303329548</v>
      </c>
      <c r="W37" s="3">
        <f t="shared" ca="1" si="0"/>
        <v>0.44253072662974569</v>
      </c>
    </row>
    <row r="38" spans="1:23">
      <c r="A38" t="s">
        <v>182</v>
      </c>
      <c r="B38" t="s">
        <v>183</v>
      </c>
      <c r="C38">
        <v>5.0940000000000003</v>
      </c>
      <c r="D38">
        <v>7.12</v>
      </c>
      <c r="E38" s="3">
        <f ca="1">#REF!*$E38</f>
        <v>0</v>
      </c>
      <c r="F38" s="3">
        <f ca="1">#REF!*$E38</f>
        <v>14.964588196065352</v>
      </c>
      <c r="G38" s="3">
        <f ca="1">#REF!*$E38</f>
        <v>9.9763921307102349E-3</v>
      </c>
      <c r="H38" s="3">
        <f ca="1">#REF!*$E38</f>
        <v>1.995278426142047E-2</v>
      </c>
      <c r="I38" s="3">
        <f ca="1">#REF!*$E38</f>
        <v>0.11971670556852282</v>
      </c>
      <c r="J38" s="3">
        <f ca="1">#REF!*$E38</f>
        <v>4.5492348116038661</v>
      </c>
      <c r="K38" s="3">
        <f ca="1">#REF!*$E38</f>
        <v>6.9834744914971644E-2</v>
      </c>
      <c r="L38" s="3">
        <f ca="1">#REF!*$E38</f>
        <v>7.9811137045681879E-2</v>
      </c>
      <c r="M38" s="3">
        <f ca="1">#REF!*$E38</f>
        <v>2.4641688562854278</v>
      </c>
      <c r="N38" s="3">
        <f ca="1">#REF!*$E38</f>
        <v>15.154139646548847</v>
      </c>
      <c r="O38" s="3">
        <f ca="1">#REF!*$E38</f>
        <v>5.9858352784261409E-2</v>
      </c>
      <c r="P38" s="3">
        <f ca="1">#REF!*$E38</f>
        <v>0.10974031343781257</v>
      </c>
      <c r="Q38" s="3">
        <f ca="1">#REF!*$E38</f>
        <v>9.9763921307102349E-2</v>
      </c>
      <c r="R38" s="3">
        <f ca="1">#REF!*$E38</f>
        <v>5.9858352784261409E-2</v>
      </c>
      <c r="S38" s="3">
        <f ca="1">#REF!*$E38</f>
        <v>9.9763921307102349E-3</v>
      </c>
      <c r="T38" s="3">
        <f ca="1">#REF!*$E38</f>
        <v>5.9858352784261409E-2</v>
      </c>
      <c r="U38" s="3">
        <f ca="1">#REF!*$E38</f>
        <v>1.6760338779593196</v>
      </c>
      <c r="V38" s="3">
        <f ca="1">#REF!*$E38</f>
        <v>0.52874878292764238</v>
      </c>
      <c r="W38" s="3">
        <f t="shared" ca="1" si="0"/>
        <v>3.990556852284094E-2</v>
      </c>
    </row>
    <row r="39" spans="1:23">
      <c r="A39" t="s">
        <v>184</v>
      </c>
      <c r="B39" t="s">
        <v>185</v>
      </c>
      <c r="C39">
        <v>8.9629999999999992</v>
      </c>
      <c r="D39">
        <v>289</v>
      </c>
      <c r="E39" s="3">
        <f ca="1">#REF!*$E39</f>
        <v>1.0040260863778527E-2</v>
      </c>
      <c r="F39" s="3">
        <f ca="1">#REF!*$E39</f>
        <v>34.960188327676832</v>
      </c>
      <c r="G39" s="3">
        <f ca="1">#REF!*$E39</f>
        <v>7.0984644306914175</v>
      </c>
      <c r="H39" s="3">
        <f ca="1">#REF!*$E39</f>
        <v>1.2449923471085371</v>
      </c>
      <c r="I39" s="3">
        <f ca="1">#REF!*$E39</f>
        <v>1.2550326079723158</v>
      </c>
      <c r="J39" s="3">
        <f ca="1">#REF!*$E39</f>
        <v>22.460063552272558</v>
      </c>
      <c r="K39" s="3">
        <f ca="1">#REF!*$E39</f>
        <v>6.024156518267116E-2</v>
      </c>
      <c r="L39" s="3">
        <f ca="1">#REF!*$E39</f>
        <v>0.14056365209289937</v>
      </c>
      <c r="M39" s="3">
        <f ca="1">#REF!*$E39</f>
        <v>1.6164819990683426</v>
      </c>
      <c r="N39" s="3">
        <f ca="1">#REF!*$E39</f>
        <v>10.321388167964326</v>
      </c>
      <c r="O39" s="3">
        <f ca="1">#REF!*$E39</f>
        <v>3.6446146935516048</v>
      </c>
      <c r="P39" s="3">
        <f ca="1">#REF!*$E39</f>
        <v>1.5060391295667788</v>
      </c>
      <c r="Q39" s="3">
        <f ca="1">#REF!*$E39</f>
        <v>2.5803470419910814</v>
      </c>
      <c r="R39" s="3">
        <f ca="1">#REF!*$E39</f>
        <v>3.012078259133558E-2</v>
      </c>
      <c r="S39" s="3">
        <f ca="1">#REF!*$E39</f>
        <v>0</v>
      </c>
      <c r="T39" s="3">
        <f ca="1">#REF!*$E39</f>
        <v>0.10040260863778526</v>
      </c>
      <c r="U39" s="3">
        <f ca="1">#REF!*$E39</f>
        <v>2.5703067811273028</v>
      </c>
      <c r="V39" s="3">
        <f ca="1">#REF!*$E39</f>
        <v>28.303495374991666</v>
      </c>
      <c r="W39" s="3">
        <f t="shared" ca="1" si="0"/>
        <v>0.10040260863778526</v>
      </c>
    </row>
    <row r="40" spans="1:23">
      <c r="A40" t="s">
        <v>186</v>
      </c>
      <c r="B40" t="s">
        <v>187</v>
      </c>
      <c r="C40">
        <v>6.7370000000000001</v>
      </c>
      <c r="D40">
        <v>6.15</v>
      </c>
      <c r="E40" s="3">
        <f ca="1">#REF!*$E40</f>
        <v>1.0008109177215192E-2</v>
      </c>
      <c r="F40" s="3">
        <f ca="1">#REF!*$E40</f>
        <v>14.701912381329116</v>
      </c>
      <c r="G40" s="3">
        <f ca="1">#REF!*$E40</f>
        <v>2.0016218354430383E-2</v>
      </c>
      <c r="H40" s="3">
        <f ca="1">#REF!*$E40</f>
        <v>0</v>
      </c>
      <c r="I40" s="3">
        <f ca="1">#REF!*$E40</f>
        <v>0.16012974683544307</v>
      </c>
      <c r="J40" s="3">
        <f ca="1">#REF!*$E40</f>
        <v>7.6061629746835457</v>
      </c>
      <c r="K40" s="3">
        <f ca="1">#REF!*$E40</f>
        <v>5.0040545886075954E-2</v>
      </c>
      <c r="L40" s="3">
        <f ca="1">#REF!*$E40</f>
        <v>4.0032436708860766E-2</v>
      </c>
      <c r="M40" s="3">
        <f ca="1">#REF!*$E40</f>
        <v>1.4611839398734179</v>
      </c>
      <c r="N40" s="3">
        <f ca="1">#REF!*$E40</f>
        <v>10.318360561708863</v>
      </c>
      <c r="O40" s="3">
        <f ca="1">#REF!*$E40</f>
        <v>7.0056764240506345E-2</v>
      </c>
      <c r="P40" s="3">
        <f ca="1">#REF!*$E40</f>
        <v>0.2702189477848102</v>
      </c>
      <c r="Q40" s="3">
        <f ca="1">#REF!*$E40</f>
        <v>8.0064873417721533E-2</v>
      </c>
      <c r="R40" s="3">
        <f ca="1">#REF!*$E40</f>
        <v>5.0040545886075954E-2</v>
      </c>
      <c r="S40" s="3">
        <f ca="1">#REF!*$E40</f>
        <v>0</v>
      </c>
      <c r="T40" s="3">
        <f ca="1">#REF!*$E40</f>
        <v>6.0048655063291149E-2</v>
      </c>
      <c r="U40" s="3">
        <f ca="1">#REF!*$E40</f>
        <v>1.5112244857594939</v>
      </c>
      <c r="V40" s="3">
        <f ca="1">#REF!*$E40</f>
        <v>0.40032436708860764</v>
      </c>
      <c r="W40" s="3">
        <f t="shared" ca="1" si="0"/>
        <v>0.10008109177215191</v>
      </c>
    </row>
    <row r="41" spans="1:23">
      <c r="A41" t="s">
        <v>188</v>
      </c>
      <c r="B41" t="s">
        <v>189</v>
      </c>
      <c r="C41">
        <v>8.5719999999999992</v>
      </c>
      <c r="D41">
        <v>290</v>
      </c>
      <c r="E41" s="3">
        <f ca="1">#REF!*$E41</f>
        <v>0</v>
      </c>
      <c r="F41" s="3">
        <f ca="1">#REF!*$E41</f>
        <v>22.44630658531732</v>
      </c>
      <c r="G41" s="3">
        <f ca="1">#REF!*$E41</f>
        <v>7.0925134292724961</v>
      </c>
      <c r="H41" s="3">
        <f ca="1">#REF!*$E41</f>
        <v>1.2786503083758867</v>
      </c>
      <c r="I41" s="3">
        <f ca="1">#REF!*$E41</f>
        <v>1.2287030307049536</v>
      </c>
      <c r="J41" s="3">
        <f ca="1">#REF!*$E41</f>
        <v>14.674510179720137</v>
      </c>
      <c r="K41" s="3">
        <f ca="1">#REF!*$E41</f>
        <v>5.9936733205119691E-2</v>
      </c>
      <c r="L41" s="3">
        <f ca="1">#REF!*$E41</f>
        <v>0.2197680217521055</v>
      </c>
      <c r="M41" s="3">
        <f ca="1">#REF!*$E41</f>
        <v>2.5672900722859602</v>
      </c>
      <c r="N41" s="3">
        <f ca="1">#REF!*$E41</f>
        <v>14.075142847668941</v>
      </c>
      <c r="O41" s="3">
        <f ca="1">#REF!*$E41</f>
        <v>4.0257505802772062</v>
      </c>
      <c r="P41" s="3">
        <f ca="1">#REF!*$E41</f>
        <v>1.4784394190596188</v>
      </c>
      <c r="Q41" s="3">
        <f ca="1">#REF!*$E41</f>
        <v>2.5972584388885198</v>
      </c>
      <c r="R41" s="3">
        <f ca="1">#REF!*$E41</f>
        <v>3.9957822136746458E-2</v>
      </c>
      <c r="S41" s="3">
        <f ca="1">#REF!*$E41</f>
        <v>9.9894555341866146E-3</v>
      </c>
      <c r="T41" s="3">
        <f ca="1">#REF!*$E41</f>
        <v>8.9905099807679537E-2</v>
      </c>
      <c r="U41" s="3">
        <f ca="1">#REF!*$E41</f>
        <v>2.1177645732475621</v>
      </c>
      <c r="V41" s="3">
        <f ca="1">#REF!*$E41</f>
        <v>29.378988726042831</v>
      </c>
      <c r="W41" s="3">
        <f t="shared" ca="1" si="0"/>
        <v>8.9905099807679537E-2</v>
      </c>
    </row>
    <row r="42" spans="1:23">
      <c r="A42" t="s">
        <v>190</v>
      </c>
      <c r="B42" t="s">
        <v>191</v>
      </c>
      <c r="C42">
        <v>4.1079999999999997</v>
      </c>
      <c r="D42">
        <v>6.43</v>
      </c>
      <c r="E42" s="3">
        <f ca="1">#REF!*$E42</f>
        <v>0</v>
      </c>
      <c r="F42" s="3">
        <f ca="1">#REF!*$E42</f>
        <v>13.111041876384133</v>
      </c>
      <c r="G42" s="3">
        <f ca="1">#REF!*$E42</f>
        <v>0</v>
      </c>
      <c r="H42" s="3">
        <f ca="1">#REF!*$E42</f>
        <v>2.0093550768404803E-2</v>
      </c>
      <c r="I42" s="3">
        <f ca="1">#REF!*$E42</f>
        <v>0.28130971075766725</v>
      </c>
      <c r="J42" s="3">
        <f ca="1">#REF!*$E42</f>
        <v>5.907503925911012</v>
      </c>
      <c r="K42" s="3">
        <f ca="1">#REF!*$E42</f>
        <v>5.0233876921012006E-2</v>
      </c>
      <c r="L42" s="3">
        <f ca="1">#REF!*$E42</f>
        <v>0.29135648614186965</v>
      </c>
      <c r="M42" s="3">
        <f ca="1">#REF!*$E42</f>
        <v>0.98458398765183541</v>
      </c>
      <c r="N42" s="3">
        <f ca="1">#REF!*$E42</f>
        <v>10.428552848802093</v>
      </c>
      <c r="O42" s="3">
        <f ca="1">#REF!*$E42</f>
        <v>4.0187101536809607E-2</v>
      </c>
      <c r="P42" s="3">
        <f ca="1">#REF!*$E42</f>
        <v>4.0187101536809607E-2</v>
      </c>
      <c r="Q42" s="3">
        <f ca="1">#REF!*$E42</f>
        <v>7.0327427689416813E-2</v>
      </c>
      <c r="R42" s="3">
        <f ca="1">#REF!*$E42</f>
        <v>4.0187101536809607E-2</v>
      </c>
      <c r="S42" s="3">
        <f ca="1">#REF!*$E42</f>
        <v>0</v>
      </c>
      <c r="T42" s="3">
        <f ca="1">#REF!*$E42</f>
        <v>7.0327427689416813E-2</v>
      </c>
      <c r="U42" s="3">
        <f ca="1">#REF!*$E42</f>
        <v>1.3663614522515268</v>
      </c>
      <c r="V42" s="3">
        <f ca="1">#REF!*$E42</f>
        <v>0.14065485537883363</v>
      </c>
      <c r="W42" s="3">
        <f t="shared" ca="1" si="0"/>
        <v>6.0280652305214413E-2</v>
      </c>
    </row>
    <row r="43" spans="1:23">
      <c r="A43" t="s">
        <v>192</v>
      </c>
      <c r="B43" t="s">
        <v>193</v>
      </c>
      <c r="C43">
        <v>8.7799999999999994</v>
      </c>
      <c r="D43">
        <v>262</v>
      </c>
      <c r="E43" s="3">
        <f ca="1">#REF!*$E43</f>
        <v>0</v>
      </c>
      <c r="F43" s="3">
        <f ca="1">#REF!*$E43</f>
        <v>11.943444665078106</v>
      </c>
      <c r="G43" s="3">
        <f ca="1">#REF!*$E43</f>
        <v>6.9088540508339964</v>
      </c>
      <c r="H43" s="3">
        <f ca="1">#REF!*$E43</f>
        <v>2.0836226502515229</v>
      </c>
      <c r="I43" s="3">
        <f ca="1">#REF!*$E43</f>
        <v>0.35890150913423358</v>
      </c>
      <c r="J43" s="3">
        <f ca="1">#REF!*$E43</f>
        <v>27.416087503309512</v>
      </c>
      <c r="K43" s="3">
        <f ca="1">#REF!*$E43</f>
        <v>5.9816918189038934E-2</v>
      </c>
      <c r="L43" s="3">
        <f ca="1">#REF!*$E43</f>
        <v>0.33896253640455398</v>
      </c>
      <c r="M43" s="3">
        <f ca="1">#REF!*$E43</f>
        <v>0.73774199099814686</v>
      </c>
      <c r="N43" s="3">
        <f ca="1">#REF!*$E43</f>
        <v>8.7233005692348442</v>
      </c>
      <c r="O43" s="3">
        <f ca="1">#REF!*$E43</f>
        <v>2.8512731003441893</v>
      </c>
      <c r="P43" s="3">
        <f ca="1">#REF!*$E43</f>
        <v>0.49847431824199112</v>
      </c>
      <c r="Q43" s="3">
        <f ca="1">#REF!*$E43</f>
        <v>0.9271622319301035</v>
      </c>
      <c r="R43" s="3">
        <f ca="1">#REF!*$E43</f>
        <v>4.9847431824199109E-2</v>
      </c>
      <c r="S43" s="3">
        <f ca="1">#REF!*$E43</f>
        <v>0</v>
      </c>
      <c r="T43" s="3">
        <f ca="1">#REF!*$E43</f>
        <v>6.9786404553878759E-2</v>
      </c>
      <c r="U43" s="3">
        <f ca="1">#REF!*$E43</f>
        <v>1.5153619274556529</v>
      </c>
      <c r="V43" s="3">
        <f ca="1">#REF!*$E43</f>
        <v>38.522095313741069</v>
      </c>
      <c r="W43" s="3">
        <f t="shared" ca="1" si="0"/>
        <v>6.9786404553878759E-2</v>
      </c>
    </row>
    <row r="44" spans="1:23">
      <c r="A44" t="s">
        <v>194</v>
      </c>
      <c r="B44" t="s">
        <v>195</v>
      </c>
      <c r="C44">
        <v>3.988</v>
      </c>
      <c r="D44">
        <v>7.44</v>
      </c>
      <c r="E44" s="3">
        <f ca="1">#REF!*$E44</f>
        <v>9.9722406254140767E-3</v>
      </c>
      <c r="F44" s="3">
        <f ca="1">#REF!*$E44</f>
        <v>9.9722406254140772</v>
      </c>
      <c r="G44" s="3">
        <f ca="1">#REF!*$E44</f>
        <v>1.9944481250828153E-2</v>
      </c>
      <c r="H44" s="3">
        <f ca="1">#REF!*$E44</f>
        <v>9.9722406254140767E-3</v>
      </c>
      <c r="I44" s="3">
        <f ca="1">#REF!*$E44</f>
        <v>5.9833443752484464E-2</v>
      </c>
      <c r="J44" s="3">
        <f ca="1">#REF!*$E44</f>
        <v>2.433226712601035</v>
      </c>
      <c r="K44" s="3">
        <f ca="1">#REF!*$E44</f>
        <v>4.9861203127070389E-2</v>
      </c>
      <c r="L44" s="3">
        <f ca="1">#REF!*$E44</f>
        <v>8.9750165628726702E-2</v>
      </c>
      <c r="M44" s="3">
        <f ca="1">#REF!*$E44</f>
        <v>0.43877858751821935</v>
      </c>
      <c r="N44" s="3">
        <f ca="1">#REF!*$E44</f>
        <v>5.813816284616407</v>
      </c>
      <c r="O44" s="3">
        <f ca="1">#REF!*$E44</f>
        <v>3.9888962501656307E-2</v>
      </c>
      <c r="P44" s="3">
        <f ca="1">#REF!*$E44</f>
        <v>0.24930601563535193</v>
      </c>
      <c r="Q44" s="3">
        <f ca="1">#REF!*$E44</f>
        <v>0.10969464687955484</v>
      </c>
      <c r="R44" s="3">
        <f ca="1">#REF!*$E44</f>
        <v>5.9833443752484464E-2</v>
      </c>
      <c r="S44" s="3">
        <f ca="1">#REF!*$E44</f>
        <v>0</v>
      </c>
      <c r="T44" s="3">
        <f ca="1">#REF!*$E44</f>
        <v>4.9861203127070389E-2</v>
      </c>
      <c r="U44" s="3">
        <f ca="1">#REF!*$E44</f>
        <v>1.2465300781767596</v>
      </c>
      <c r="V44" s="3">
        <f ca="1">#REF!*$E44</f>
        <v>6.9805684377898539E-2</v>
      </c>
      <c r="W44" s="3">
        <f t="shared" ca="1" si="0"/>
        <v>9.9722406254140767E-3</v>
      </c>
    </row>
    <row r="45" spans="1:23">
      <c r="A45" t="s">
        <v>196</v>
      </c>
      <c r="B45" t="s">
        <v>197</v>
      </c>
      <c r="C45">
        <v>8.0530000000000008</v>
      </c>
      <c r="D45">
        <v>458</v>
      </c>
      <c r="E45" s="3">
        <f ca="1">#REF!*$E45</f>
        <v>1.9975688284381357E-2</v>
      </c>
      <c r="F45" s="3">
        <f ca="1">#REF!*$E45</f>
        <v>22.692381891057224</v>
      </c>
      <c r="G45" s="3">
        <f ca="1">#REF!*$E45</f>
        <v>0.59927064853144063</v>
      </c>
      <c r="H45" s="3">
        <f ca="1">#REF!*$E45</f>
        <v>0.12984197384847881</v>
      </c>
      <c r="I45" s="3">
        <f ca="1">#REF!*$E45</f>
        <v>6.1724876798738393</v>
      </c>
      <c r="J45" s="3">
        <f ca="1">#REF!*$E45</f>
        <v>53.145318680596596</v>
      </c>
      <c r="K45" s="3">
        <f ca="1">#REF!*$E45</f>
        <v>0.14981766213286016</v>
      </c>
      <c r="L45" s="3">
        <f ca="1">#REF!*$E45</f>
        <v>0.50938005125172459</v>
      </c>
      <c r="M45" s="3">
        <f ca="1">#REF!*$E45</f>
        <v>4.7941651882515259</v>
      </c>
      <c r="N45" s="3">
        <f ca="1">#REF!*$E45</f>
        <v>150.58672613180886</v>
      </c>
      <c r="O45" s="3">
        <f ca="1">#REF!*$E45</f>
        <v>0.48940436296734319</v>
      </c>
      <c r="P45" s="3">
        <f ca="1">#REF!*$E45</f>
        <v>0.39951376568762714</v>
      </c>
      <c r="Q45" s="3">
        <f ca="1">#REF!*$E45</f>
        <v>1.6080429068926991</v>
      </c>
      <c r="R45" s="3">
        <f ca="1">#REF!*$E45</f>
        <v>4.9939220710953393E-2</v>
      </c>
      <c r="S45" s="3">
        <f ca="1">#REF!*$E45</f>
        <v>9.9878441421906786E-3</v>
      </c>
      <c r="T45" s="3">
        <f ca="1">#REF!*$E45</f>
        <v>0.13982981799066949</v>
      </c>
      <c r="U45" s="3">
        <f ca="1">#REF!*$E45</f>
        <v>1.6280185951770805</v>
      </c>
      <c r="V45" s="3">
        <f ca="1">#REF!*$E45</f>
        <v>142.85613476575327</v>
      </c>
      <c r="W45" s="3">
        <f t="shared" ca="1" si="0"/>
        <v>0.3595623891188644</v>
      </c>
    </row>
    <row r="46" spans="1:23">
      <c r="A46" t="s">
        <v>198</v>
      </c>
      <c r="B46" t="s">
        <v>199</v>
      </c>
      <c r="C46">
        <v>7.274</v>
      </c>
      <c r="D46">
        <v>10.75</v>
      </c>
      <c r="E46" s="3">
        <f ca="1">#REF!*$E46</f>
        <v>1.0015515087765435E-2</v>
      </c>
      <c r="F46" s="3">
        <f ca="1">#REF!*$E46</f>
        <v>8.423048188810732</v>
      </c>
      <c r="G46" s="3">
        <f ca="1">#REF!*$E46</f>
        <v>1.0015515087765435E-2</v>
      </c>
      <c r="H46" s="3">
        <f ca="1">#REF!*$E46</f>
        <v>4.0062060351061739E-2</v>
      </c>
      <c r="I46" s="3">
        <f ca="1">#REF!*$E46</f>
        <v>7.0108605614358041E-2</v>
      </c>
      <c r="J46" s="3">
        <f ca="1">#REF!*$E46</f>
        <v>4.0062060351061773E-2</v>
      </c>
      <c r="K46" s="3">
        <f ca="1">#REF!*$E46</f>
        <v>4.0062060351061739E-2</v>
      </c>
      <c r="L46" s="3">
        <f ca="1">#REF!*$E46</f>
        <v>5.0077575438827175E-2</v>
      </c>
      <c r="M46" s="3">
        <f ca="1">#REF!*$E46</f>
        <v>0.1802792715797778</v>
      </c>
      <c r="N46" s="3">
        <f ca="1">#REF!*$E46</f>
        <v>3.5054302807179019</v>
      </c>
      <c r="O46" s="3">
        <f ca="1">#REF!*$E46</f>
        <v>5.0077575438827175E-2</v>
      </c>
      <c r="P46" s="3">
        <f ca="1">#REF!*$E46</f>
        <v>5.0077575438827147E-2</v>
      </c>
      <c r="Q46" s="3">
        <f ca="1">#REF!*$E46</f>
        <v>7.0108605614358041E-2</v>
      </c>
      <c r="R46" s="3">
        <f ca="1">#REF!*$E46</f>
        <v>6.0093090526592612E-2</v>
      </c>
      <c r="S46" s="3">
        <f ca="1">#REF!*$E46</f>
        <v>0</v>
      </c>
      <c r="T46" s="3">
        <f ca="1">#REF!*$E46</f>
        <v>5.0077575438827175E-2</v>
      </c>
      <c r="U46" s="3">
        <f ca="1">#REF!*$E46</f>
        <v>1.2920014463217411</v>
      </c>
      <c r="V46" s="3">
        <f ca="1">#REF!*$E46</f>
        <v>0.53082229965156802</v>
      </c>
      <c r="W46" s="3">
        <f t="shared" ca="1" si="0"/>
        <v>2.0031030175530869E-2</v>
      </c>
    </row>
    <row r="47" spans="1:23">
      <c r="A47" t="s">
        <v>200</v>
      </c>
      <c r="B47" t="s">
        <v>201</v>
      </c>
      <c r="C47">
        <v>8.8699999999999992</v>
      </c>
      <c r="D47">
        <v>411</v>
      </c>
      <c r="E47" s="3">
        <f ca="1">#REF!*$E47</f>
        <v>9.9881905261776666E-3</v>
      </c>
      <c r="F47" s="3">
        <f ca="1">#REF!*$E47</f>
        <v>13.114494160871276</v>
      </c>
      <c r="G47" s="3">
        <f ca="1">#REF!*$E47</f>
        <v>0.54935047893977162</v>
      </c>
      <c r="H47" s="3">
        <f ca="1">#REF!*$E47</f>
        <v>0.12984647684030964</v>
      </c>
      <c r="I47" s="3">
        <f ca="1">#REF!*$E47</f>
        <v>1.6280750557669597</v>
      </c>
      <c r="J47" s="3">
        <f ca="1">#REF!*$E47</f>
        <v>10.637422910379215</v>
      </c>
      <c r="K47" s="3">
        <f ca="1">#REF!*$E47</f>
        <v>0.12984647684030967</v>
      </c>
      <c r="L47" s="3">
        <f ca="1">#REF!*$E47</f>
        <v>0.35957485894239594</v>
      </c>
      <c r="M47" s="3">
        <f ca="1">#REF!*$E47</f>
        <v>3.4359375410051176</v>
      </c>
      <c r="N47" s="3">
        <f ca="1">#REF!*$E47</f>
        <v>33.670190263744914</v>
      </c>
      <c r="O47" s="3">
        <f ca="1">#REF!*$E47</f>
        <v>0.5293740978874163</v>
      </c>
      <c r="P47" s="3">
        <f ca="1">#REF!*$E47</f>
        <v>2.9964571578533026E-2</v>
      </c>
      <c r="Q47" s="3">
        <f ca="1">#REF!*$E47</f>
        <v>1.6480514368193151</v>
      </c>
      <c r="R47" s="3">
        <f ca="1">#REF!*$E47</f>
        <v>2.9964571578532998E-2</v>
      </c>
      <c r="S47" s="3">
        <f ca="1">#REF!*$E47</f>
        <v>0</v>
      </c>
      <c r="T47" s="3">
        <f ca="1">#REF!*$E47</f>
        <v>0.12984647684030967</v>
      </c>
      <c r="U47" s="3">
        <f ca="1">#REF!*$E47</f>
        <v>1.1786064820889646</v>
      </c>
      <c r="V47" s="3">
        <f ca="1">#REF!*$E47</f>
        <v>137.55735992651881</v>
      </c>
      <c r="W47" s="3">
        <f t="shared" ca="1" si="0"/>
        <v>0.38953943052092899</v>
      </c>
    </row>
    <row r="48" spans="1:23">
      <c r="A48" t="s">
        <v>202</v>
      </c>
      <c r="B48" t="s">
        <v>203</v>
      </c>
      <c r="C48">
        <v>6.1429999999999998</v>
      </c>
      <c r="D48">
        <v>6.69</v>
      </c>
      <c r="E48" s="3">
        <f ca="1">#REF!*$E48</f>
        <v>0</v>
      </c>
      <c r="F48" s="3">
        <f ca="1">#REF!*$E48</f>
        <v>35.180996457390279</v>
      </c>
      <c r="G48" s="3">
        <f ca="1">#REF!*$E48</f>
        <v>9.9974414485337528E-3</v>
      </c>
      <c r="H48" s="3">
        <f ca="1">#REF!*$E48</f>
        <v>1.9994882897067506E-2</v>
      </c>
      <c r="I48" s="3">
        <f ca="1">#REF!*$E48</f>
        <v>0.13996418027947255</v>
      </c>
      <c r="J48" s="3">
        <f ca="1">#REF!*$E48</f>
        <v>2.3294038575083644</v>
      </c>
      <c r="K48" s="3">
        <f ca="1">#REF!*$E48</f>
        <v>5.9984648691202513E-2</v>
      </c>
      <c r="L48" s="3">
        <f ca="1">#REF!*$E48</f>
        <v>5.9984648691202513E-2</v>
      </c>
      <c r="M48" s="3">
        <f ca="1">#REF!*$E48</f>
        <v>0.41989254083841759</v>
      </c>
      <c r="N48" s="3">
        <f ca="1">#REF!*$E48</f>
        <v>12.456812044873056</v>
      </c>
      <c r="O48" s="3">
        <f ca="1">#REF!*$E48</f>
        <v>7.9979531588270023E-2</v>
      </c>
      <c r="P48" s="3">
        <f ca="1">#REF!*$E48</f>
        <v>7.9979531588270023E-2</v>
      </c>
      <c r="Q48" s="3">
        <f ca="1">#REF!*$E48</f>
        <v>0.12996673883093879</v>
      </c>
      <c r="R48" s="3">
        <f ca="1">#REF!*$E48</f>
        <v>1.9994882897067506E-2</v>
      </c>
      <c r="S48" s="3">
        <f ca="1">#REF!*$E48</f>
        <v>0</v>
      </c>
      <c r="T48" s="3">
        <f ca="1">#REF!*$E48</f>
        <v>5.9984648691202513E-2</v>
      </c>
      <c r="U48" s="3">
        <f ca="1">#REF!*$E48</f>
        <v>3.149194056288132</v>
      </c>
      <c r="V48" s="3">
        <f ca="1">#REF!*$E48</f>
        <v>0.95975437905924021</v>
      </c>
      <c r="W48" s="3">
        <f t="shared" ca="1" si="0"/>
        <v>9.9974414485337528E-3</v>
      </c>
    </row>
    <row r="49" spans="1:23">
      <c r="A49" t="s">
        <v>204</v>
      </c>
      <c r="B49" t="s">
        <v>205</v>
      </c>
      <c r="C49">
        <v>8.718</v>
      </c>
      <c r="D49">
        <v>448</v>
      </c>
      <c r="E49" s="3">
        <f ca="1">#REF!*$E49</f>
        <v>9.9964082805459459E-3</v>
      </c>
      <c r="F49" s="3">
        <f ca="1">#REF!*$E49</f>
        <v>46.933136877163221</v>
      </c>
      <c r="G49" s="3">
        <f ca="1">#REF!*$E49</f>
        <v>0.55979886371057297</v>
      </c>
      <c r="H49" s="3">
        <f ca="1">#REF!*$E49</f>
        <v>0.12995330764709728</v>
      </c>
      <c r="I49" s="3">
        <f ca="1">#REF!*$E49</f>
        <v>6.6975935479657842</v>
      </c>
      <c r="J49" s="3">
        <f ca="1">#REF!*$E49</f>
        <v>49.862084503363178</v>
      </c>
      <c r="K49" s="3">
        <f ca="1">#REF!*$E49</f>
        <v>0.17993534904982705</v>
      </c>
      <c r="L49" s="3">
        <f ca="1">#REF!*$E49</f>
        <v>0.78971625416312974</v>
      </c>
      <c r="M49" s="3">
        <f ca="1">#REF!*$E49</f>
        <v>2.8089907268334113</v>
      </c>
      <c r="N49" s="3">
        <f ca="1">#REF!*$E49</f>
        <v>92.236859204597451</v>
      </c>
      <c r="O49" s="3">
        <f ca="1">#REF!*$E49</f>
        <v>0.43984196434402162</v>
      </c>
      <c r="P49" s="3">
        <f ca="1">#REF!*$E49</f>
        <v>6.9974857963821621E-2</v>
      </c>
      <c r="Q49" s="3">
        <f ca="1">#REF!*$E49</f>
        <v>1.6694001828511731</v>
      </c>
      <c r="R49" s="3">
        <f ca="1">#REF!*$E49</f>
        <v>2.9989224841637838E-2</v>
      </c>
      <c r="S49" s="3">
        <f ca="1">#REF!*$E49</f>
        <v>2.9989224841637838E-2</v>
      </c>
      <c r="T49" s="3">
        <f ca="1">#REF!*$E49</f>
        <v>1.0796120942989622</v>
      </c>
      <c r="U49" s="3">
        <f ca="1">#REF!*$E49</f>
        <v>1.0096372363351407</v>
      </c>
      <c r="V49" s="3">
        <f ca="1">#REF!*$E49</f>
        <v>134.69160517207609</v>
      </c>
      <c r="W49" s="3">
        <f t="shared" ca="1" si="0"/>
        <v>0.15994253248873513</v>
      </c>
    </row>
    <row r="50" spans="1:23">
      <c r="A50" t="s">
        <v>206</v>
      </c>
      <c r="B50" t="s">
        <v>207</v>
      </c>
      <c r="C50">
        <v>5.3529999999999998</v>
      </c>
      <c r="D50">
        <v>4.58</v>
      </c>
      <c r="E50" s="3">
        <f ca="1">#REF!*$E50</f>
        <v>1.0009307472012501E-2</v>
      </c>
      <c r="F50" s="3">
        <f ca="1">#REF!*$E50</f>
        <v>28.246265686019274</v>
      </c>
      <c r="G50" s="3">
        <f ca="1">#REF!*$E50</f>
        <v>2.0018614944025001E-2</v>
      </c>
      <c r="H50" s="3">
        <f ca="1">#REF!*$E50</f>
        <v>1.0009307472012501E-2</v>
      </c>
      <c r="I50" s="3">
        <f ca="1">#REF!*$E50</f>
        <v>0.1501396120801875</v>
      </c>
      <c r="J50" s="3">
        <f ca="1">#REF!*$E50</f>
        <v>19.027693504295762</v>
      </c>
      <c r="K50" s="3">
        <f ca="1">#REF!*$E50</f>
        <v>0.1101023821921375</v>
      </c>
      <c r="L50" s="3">
        <f ca="1">#REF!*$E50</f>
        <v>6.0055844832075003E-2</v>
      </c>
      <c r="M50" s="3">
        <f ca="1">#REF!*$E50</f>
        <v>0.42039091382452498</v>
      </c>
      <c r="N50" s="3">
        <f ca="1">#REF!*$E50</f>
        <v>138.39869441551684</v>
      </c>
      <c r="O50" s="3">
        <f ca="1">#REF!*$E50</f>
        <v>6.0055844832075003E-2</v>
      </c>
      <c r="P50" s="3">
        <f ca="1">#REF!*$E50</f>
        <v>2.0018614944025018E-2</v>
      </c>
      <c r="Q50" s="3">
        <f ca="1">#REF!*$E50</f>
        <v>0.12011168966415001</v>
      </c>
      <c r="R50" s="3">
        <f ca="1">#REF!*$E50</f>
        <v>4.0037229888050002E-2</v>
      </c>
      <c r="S50" s="3">
        <f ca="1">#REF!*$E50</f>
        <v>1.0009307472012501E-2</v>
      </c>
      <c r="T50" s="3">
        <f ca="1">#REF!*$E50</f>
        <v>7.0065152304087497E-2</v>
      </c>
      <c r="U50" s="3">
        <f ca="1">#REF!*$E50</f>
        <v>1.3512565087216877</v>
      </c>
      <c r="V50" s="3">
        <f ca="1">#REF!*$E50</f>
        <v>0.35032576152043754</v>
      </c>
      <c r="W50" s="3">
        <f t="shared" ca="1" si="0"/>
        <v>3.0027922416037502E-2</v>
      </c>
    </row>
    <row r="51" spans="1:23">
      <c r="A51" t="s">
        <v>208</v>
      </c>
      <c r="B51" t="s">
        <v>209</v>
      </c>
      <c r="C51">
        <v>8.6910000000000007</v>
      </c>
      <c r="D51">
        <v>222</v>
      </c>
      <c r="E51" s="3">
        <f ca="1">#REF!*$E51</f>
        <v>0</v>
      </c>
      <c r="F51" s="3">
        <f ca="1">#REF!*$E51</f>
        <v>13.082320865372079</v>
      </c>
      <c r="G51" s="3">
        <f ca="1">#REF!*$E51</f>
        <v>4.2410269777140615</v>
      </c>
      <c r="H51" s="3">
        <f ca="1">#REF!*$E51</f>
        <v>0.4290921412745991</v>
      </c>
      <c r="I51" s="3">
        <f ca="1">#REF!*$E51</f>
        <v>0.15966219210217641</v>
      </c>
      <c r="J51" s="3">
        <f ca="1">#REF!*$E51</f>
        <v>6.9053898084191294</v>
      </c>
      <c r="K51" s="3">
        <f ca="1">#REF!*$E51</f>
        <v>7.9831096051088207E-2</v>
      </c>
      <c r="L51" s="3">
        <f ca="1">#REF!*$E51</f>
        <v>0.36921881923628297</v>
      </c>
      <c r="M51" s="3">
        <f ca="1">#REF!*$E51</f>
        <v>1.1276142317216209</v>
      </c>
      <c r="N51" s="3">
        <f ca="1">#REF!*$E51</f>
        <v>12.174242147790954</v>
      </c>
      <c r="O51" s="3">
        <f ca="1">#REF!*$E51</f>
        <v>3.7420826273947601</v>
      </c>
      <c r="P51" s="3">
        <f ca="1">#REF!*$E51</f>
        <v>0.2295144011468786</v>
      </c>
      <c r="Q51" s="3">
        <f ca="1">#REF!*$E51</f>
        <v>0.4290921412745991</v>
      </c>
      <c r="R51" s="3">
        <f ca="1">#REF!*$E51</f>
        <v>3.9915548025544104E-2</v>
      </c>
      <c r="S51" s="3">
        <f ca="1">#REF!*$E51</f>
        <v>0</v>
      </c>
      <c r="T51" s="3">
        <f ca="1">#REF!*$E51</f>
        <v>4.9894435031930133E-2</v>
      </c>
      <c r="U51" s="3">
        <f ca="1">#REF!*$E51</f>
        <v>1.5966219210217643</v>
      </c>
      <c r="V51" s="3">
        <f ca="1">#REF!*$E51</f>
        <v>17.562841131239406</v>
      </c>
      <c r="W51" s="3">
        <f t="shared" ca="1" si="0"/>
        <v>7.9831096051088207E-2</v>
      </c>
    </row>
    <row r="52" spans="1:23">
      <c r="A52" t="s">
        <v>210</v>
      </c>
      <c r="B52" t="s">
        <v>211</v>
      </c>
      <c r="C52">
        <v>5.5149999999999997</v>
      </c>
      <c r="D52">
        <v>5.68</v>
      </c>
      <c r="E52" s="3">
        <f ca="1">#REF!*$E52</f>
        <v>9.983926821300235E-3</v>
      </c>
      <c r="F52" s="3">
        <f ca="1">#REF!*$E52</f>
        <v>32.098324730480257</v>
      </c>
      <c r="G52" s="3">
        <f ca="1">#REF!*$E52</f>
        <v>1.996785364260047E-2</v>
      </c>
      <c r="H52" s="3">
        <f ca="1">#REF!*$E52</f>
        <v>3.993570728520094E-2</v>
      </c>
      <c r="I52" s="3">
        <f ca="1">#REF!*$E52</f>
        <v>0.11980712185560283</v>
      </c>
      <c r="J52" s="3">
        <f ca="1">#REF!*$E52</f>
        <v>8.1468842861809918</v>
      </c>
      <c r="K52" s="3">
        <f ca="1">#REF!*$E52</f>
        <v>4.991963410650118E-2</v>
      </c>
      <c r="L52" s="3">
        <f ca="1">#REF!*$E52</f>
        <v>3.993570728520094E-2</v>
      </c>
      <c r="M52" s="3">
        <f ca="1">#REF!*$E52</f>
        <v>3.9835868016987939</v>
      </c>
      <c r="N52" s="3">
        <f ca="1">#REF!*$E52</f>
        <v>5.7707097027115353</v>
      </c>
      <c r="O52" s="3">
        <f ca="1">#REF!*$E52</f>
        <v>5.9903560927801414E-2</v>
      </c>
      <c r="P52" s="3">
        <f ca="1">#REF!*$E52</f>
        <v>0.11980712185560283</v>
      </c>
      <c r="Q52" s="3">
        <f ca="1">#REF!*$E52</f>
        <v>6.9887487749101654E-2</v>
      </c>
      <c r="R52" s="3">
        <f ca="1">#REF!*$E52</f>
        <v>2.9951780463900707E-2</v>
      </c>
      <c r="S52" s="3">
        <f ca="1">#REF!*$E52</f>
        <v>0</v>
      </c>
      <c r="T52" s="3">
        <f ca="1">#REF!*$E52</f>
        <v>4.991963410650118E-2</v>
      </c>
      <c r="U52" s="3">
        <f ca="1">#REF!*$E52</f>
        <v>1.2979104867690305</v>
      </c>
      <c r="V52" s="3">
        <f ca="1">#REF!*$E52</f>
        <v>0.79871414570401889</v>
      </c>
      <c r="W52" s="3">
        <f t="shared" ca="1" si="0"/>
        <v>1.996785364260047E-2</v>
      </c>
    </row>
    <row r="53" spans="1:23">
      <c r="A53" t="s">
        <v>212</v>
      </c>
      <c r="B53" t="s">
        <v>213</v>
      </c>
      <c r="C53">
        <v>8.5370000000000008</v>
      </c>
      <c r="D53">
        <v>456</v>
      </c>
      <c r="E53" s="3">
        <f ca="1">#REF!*$E53</f>
        <v>2.0189703669784797E-2</v>
      </c>
      <c r="F53" s="3">
        <f ca="1">#REF!*$E53</f>
        <v>17.272291489500894</v>
      </c>
      <c r="G53" s="3">
        <f ca="1">#REF!*$E53</f>
        <v>0.53502714724929712</v>
      </c>
      <c r="H53" s="3">
        <f ca="1">#REF!*$E53</f>
        <v>0.13123307385360117</v>
      </c>
      <c r="I53" s="3">
        <f ca="1">#REF!*$E53</f>
        <v>3.3313011055144917</v>
      </c>
      <c r="J53" s="3">
        <f ca="1">#REF!*$E53</f>
        <v>19.048985412441958</v>
      </c>
      <c r="K53" s="3">
        <f ca="1">#REF!*$E53</f>
        <v>0.14132792568849359</v>
      </c>
      <c r="L53" s="3">
        <f ca="1">#REF!*$E53</f>
        <v>0.63597566559822116</v>
      </c>
      <c r="M53" s="3">
        <f ca="1">#REF!*$E53</f>
        <v>4.1893635114803462</v>
      </c>
      <c r="N53" s="3">
        <f ca="1">#REF!*$E53</f>
        <v>139.86417217243419</v>
      </c>
      <c r="O53" s="3">
        <f ca="1">#REF!*$E53</f>
        <v>0.45426833257015792</v>
      </c>
      <c r="P53" s="3">
        <f ca="1">#REF!*$E53</f>
        <v>0.32303525871655675</v>
      </c>
      <c r="Q53" s="3">
        <f ca="1">#REF!*$E53</f>
        <v>1.6252711454176763</v>
      </c>
      <c r="R53" s="3">
        <f ca="1">#REF!*$E53</f>
        <v>4.0379407339569594E-2</v>
      </c>
      <c r="S53" s="3">
        <f ca="1">#REF!*$E53</f>
        <v>1.0094851834892398E-2</v>
      </c>
      <c r="T53" s="3">
        <f ca="1">#REF!*$E53</f>
        <v>6.0569111009354394E-2</v>
      </c>
      <c r="U53" s="3">
        <f ca="1">#REF!*$E53</f>
        <v>2.0391600706482649</v>
      </c>
      <c r="V53" s="3">
        <f ca="1">#REF!*$E53</f>
        <v>139.66227513573634</v>
      </c>
      <c r="W53" s="3">
        <f t="shared" ca="1" si="0"/>
        <v>8.0758814679139188E-2</v>
      </c>
    </row>
    <row r="54" spans="1:23">
      <c r="A54" t="s">
        <v>214</v>
      </c>
      <c r="B54" t="s">
        <v>215</v>
      </c>
      <c r="C54">
        <v>6.3250000000000002</v>
      </c>
      <c r="D54">
        <v>11.62</v>
      </c>
      <c r="E54" s="3">
        <f ca="1">#REF!*$E54</f>
        <v>1.0018985695708707E-2</v>
      </c>
      <c r="F54" s="3">
        <f ca="1">#REF!*$E54</f>
        <v>14.196902730819239</v>
      </c>
      <c r="G54" s="3">
        <f ca="1">#REF!*$E54</f>
        <v>0</v>
      </c>
      <c r="H54" s="3">
        <f ca="1">#REF!*$E54</f>
        <v>2.0037971391417414E-2</v>
      </c>
      <c r="I54" s="3">
        <f ca="1">#REF!*$E54</f>
        <v>0.37070247074122215</v>
      </c>
      <c r="J54" s="3">
        <f ca="1">#REF!*$E54</f>
        <v>22.723059557867344</v>
      </c>
      <c r="K54" s="3">
        <f ca="1">#REF!*$E54</f>
        <v>5.0094928478543535E-2</v>
      </c>
      <c r="L54" s="3">
        <f ca="1">#REF!*$E54</f>
        <v>0.1302468140442132</v>
      </c>
      <c r="M54" s="3">
        <f ca="1">#REF!*$E54</f>
        <v>0.59112015604681367</v>
      </c>
      <c r="N54" s="3">
        <f ca="1">#REF!*$E54</f>
        <v>10.249422366710009</v>
      </c>
      <c r="O54" s="3">
        <f ca="1">#REF!*$E54</f>
        <v>4.0075942782834828E-2</v>
      </c>
      <c r="P54" s="3">
        <f ca="1">#REF!*$E54</f>
        <v>0.19036072821846545</v>
      </c>
      <c r="Q54" s="3">
        <f ca="1">#REF!*$E54</f>
        <v>7.0132899869960949E-2</v>
      </c>
      <c r="R54" s="3">
        <f ca="1">#REF!*$E54</f>
        <v>4.0075942782834828E-2</v>
      </c>
      <c r="S54" s="3">
        <f ca="1">#REF!*$E54</f>
        <v>0</v>
      </c>
      <c r="T54" s="3">
        <f ca="1">#REF!*$E54</f>
        <v>6.0113914174252242E-2</v>
      </c>
      <c r="U54" s="3">
        <f ca="1">#REF!*$E54</f>
        <v>1.5228858257477236</v>
      </c>
      <c r="V54" s="3">
        <f ca="1">#REF!*$E54</f>
        <v>0.25047464239271772</v>
      </c>
      <c r="W54" s="3">
        <f t="shared" ca="1" si="0"/>
        <v>2.0037971391417414E-2</v>
      </c>
    </row>
    <row r="55" spans="1:23">
      <c r="A55" t="s">
        <v>216</v>
      </c>
      <c r="B55" t="s">
        <v>217</v>
      </c>
      <c r="E55" s="3">
        <f ca="1">#REF!*$E55</f>
        <v>9.9596182561838605E-3</v>
      </c>
      <c r="F55" s="3">
        <f ca="1">#REF!*$E55</f>
        <v>14.690436927871195</v>
      </c>
      <c r="G55" s="3">
        <f ca="1">#REF!*$E55</f>
        <v>0</v>
      </c>
      <c r="H55" s="3">
        <f ca="1">#REF!*$E55</f>
        <v>2.9878854768551583E-2</v>
      </c>
      <c r="I55" s="3">
        <f ca="1">#REF!*$E55</f>
        <v>5.9757709537103167E-2</v>
      </c>
      <c r="J55" s="3">
        <f ca="1">#REF!*$E55</f>
        <v>1.8425293773940141</v>
      </c>
      <c r="K55" s="3">
        <f ca="1">#REF!*$E55</f>
        <v>4.9798091280919304E-2</v>
      </c>
      <c r="L55" s="3">
        <f ca="1">#REF!*$E55</f>
        <v>4.9798091280919304E-2</v>
      </c>
      <c r="M55" s="3">
        <f ca="1">#REF!*$E55</f>
        <v>0.92624449782509899</v>
      </c>
      <c r="N55" s="3">
        <f ca="1">#REF!*$E55</f>
        <v>7.0414501071219888</v>
      </c>
      <c r="O55" s="3">
        <f ca="1">#REF!*$E55</f>
        <v>3.9838473024735442E-2</v>
      </c>
      <c r="P55" s="3">
        <f ca="1">#REF!*$E55</f>
        <v>0.60753671362721551</v>
      </c>
      <c r="Q55" s="3">
        <f ca="1">#REF!*$E55</f>
        <v>6.9717327793287029E-2</v>
      </c>
      <c r="R55" s="3">
        <f ca="1">#REF!*$E55</f>
        <v>4.9798091280919304E-2</v>
      </c>
      <c r="S55" s="3">
        <f ca="1">#REF!*$E55</f>
        <v>0</v>
      </c>
      <c r="T55" s="3">
        <f ca="1">#REF!*$E55</f>
        <v>4.9798091280919304E-2</v>
      </c>
      <c r="U55" s="3">
        <f ca="1">#REF!*$E55</f>
        <v>1.3644677010971891</v>
      </c>
      <c r="V55" s="3">
        <f ca="1">#REF!*$E55</f>
        <v>5.9757709537103167E-2</v>
      </c>
      <c r="W55" s="3">
        <f t="shared" ca="1" si="0"/>
        <v>2.9878854768551583E-2</v>
      </c>
    </row>
    <row r="56" spans="1:23">
      <c r="A56" t="s">
        <v>218</v>
      </c>
      <c r="B56" t="s">
        <v>219</v>
      </c>
      <c r="E56" s="3">
        <f ca="1">#REF!*$E56</f>
        <v>11.542539349150783</v>
      </c>
      <c r="F56" s="3">
        <f ca="1">#REF!*$E56</f>
        <v>23.244837028393619</v>
      </c>
      <c r="G56" s="3">
        <f ca="1">#REF!*$E56</f>
        <v>11.053279463243873</v>
      </c>
      <c r="H56" s="3">
        <f ca="1">#REF!*$E56</f>
        <v>10.953430506936341</v>
      </c>
      <c r="I56" s="3">
        <f ca="1">#REF!*$E56</f>
        <v>10.564019577336964</v>
      </c>
      <c r="J56" s="3">
        <f ca="1">#REF!*$E56</f>
        <v>18.691724620770128</v>
      </c>
      <c r="K56" s="3">
        <f ca="1">#REF!*$E56</f>
        <v>10.793672176844288</v>
      </c>
      <c r="L56" s="3">
        <f ca="1">#REF!*$E56</f>
        <v>11.003354985090109</v>
      </c>
      <c r="M56" s="3">
        <f ca="1">#REF!*$E56</f>
        <v>11.822116426811876</v>
      </c>
      <c r="N56" s="3">
        <f ca="1">#REF!*$E56</f>
        <v>19.071150654738755</v>
      </c>
      <c r="O56" s="3">
        <f ca="1">#REF!*$E56</f>
        <v>11.372796123427976</v>
      </c>
      <c r="P56" s="3">
        <f ca="1">#REF!*$E56</f>
        <v>15.726210618436406</v>
      </c>
      <c r="Q56" s="3">
        <f ca="1">#REF!*$E56</f>
        <v>10.214548230260597</v>
      </c>
      <c r="R56" s="3">
        <f ca="1">#REF!*$E56</f>
        <v>2.0069640217814082</v>
      </c>
      <c r="S56" s="3">
        <f ca="1">#REF!*$E56</f>
        <v>10.58398936859847</v>
      </c>
      <c r="T56" s="3">
        <f ca="1">#REF!*$E56</f>
        <v>18.402162647478281</v>
      </c>
      <c r="U56" s="3">
        <f ca="1">#REF!*$E56</f>
        <v>19.929851678983535</v>
      </c>
      <c r="V56" s="3">
        <f ca="1">#REF!*$E56</f>
        <v>10.963415402567096</v>
      </c>
      <c r="W56" s="3">
        <f t="shared" ca="1" si="0"/>
        <v>10.414246142875664</v>
      </c>
    </row>
    <row r="57" spans="1:23">
      <c r="A57" t="s">
        <v>220</v>
      </c>
      <c r="B57" t="s">
        <v>221</v>
      </c>
      <c r="E57" s="3">
        <f ca="1">#REF!*$E57</f>
        <v>10.5572702018563</v>
      </c>
      <c r="F57" s="3">
        <f ca="1">#REF!*$E57</f>
        <v>20.246409489193223</v>
      </c>
      <c r="G57" s="3">
        <f ca="1">#REF!*$E57</f>
        <v>9.9685377425845392</v>
      </c>
      <c r="H57" s="3">
        <f ca="1">#REF!*$E57</f>
        <v>9.6691822548192388</v>
      </c>
      <c r="I57" s="3">
        <f ca="1">#REF!*$E57</f>
        <v>9.8687525799961051</v>
      </c>
      <c r="J57" s="3">
        <f ca="1">#REF!*$E57</f>
        <v>16.274960018173559</v>
      </c>
      <c r="K57" s="3">
        <f ca="1">#REF!*$E57</f>
        <v>9.6292681897838648</v>
      </c>
      <c r="L57" s="3">
        <f ca="1">#REF!*$E57</f>
        <v>10.018430323878757</v>
      </c>
      <c r="M57" s="3">
        <f ca="1">#REF!*$E57</f>
        <v>11.036238982280782</v>
      </c>
      <c r="N57" s="3">
        <f ca="1">#REF!*$E57</f>
        <v>25.455194976309471</v>
      </c>
      <c r="O57" s="3">
        <f ca="1">#REF!*$E57</f>
        <v>9.9386021938080091</v>
      </c>
      <c r="P57" s="3">
        <f ca="1">#REF!*$E57</f>
        <v>8.7810943077821779</v>
      </c>
      <c r="Q57" s="3">
        <f ca="1">#REF!*$E57</f>
        <v>0.12972071136496396</v>
      </c>
      <c r="R57" s="3">
        <f ca="1">#REF!*$E57</f>
        <v>8.840965405335238</v>
      </c>
      <c r="S57" s="3">
        <f ca="1">#REF!*$E57</f>
        <v>9.5893541247484908</v>
      </c>
      <c r="T57" s="3">
        <f ca="1">#REF!*$E57</f>
        <v>7.9828130070747072E-2</v>
      </c>
      <c r="U57" s="3">
        <f ca="1">#REF!*$E57</f>
        <v>1.3570782112027002</v>
      </c>
      <c r="V57" s="3">
        <f ca="1">#REF!*$E57</f>
        <v>9.3698267670539366</v>
      </c>
      <c r="W57" s="3">
        <f t="shared" ca="1" si="0"/>
        <v>9.6392467060427069</v>
      </c>
    </row>
    <row r="58" spans="1:23">
      <c r="A58" t="s">
        <v>222</v>
      </c>
      <c r="B58" t="s">
        <v>223</v>
      </c>
      <c r="E58" s="3">
        <f ca="1">#REF!*$E58</f>
        <v>5.7980152376033027</v>
      </c>
      <c r="F58" s="3">
        <f ca="1">#REF!*$E58</f>
        <v>19.693258651859495</v>
      </c>
      <c r="G58" s="3">
        <f ca="1">#REF!*$E58</f>
        <v>5.49811789772727</v>
      </c>
      <c r="H58" s="3">
        <f ca="1">#REF!*$E58</f>
        <v>5.5580973657024773</v>
      </c>
      <c r="I58" s="3">
        <f ca="1">#REF!*$E58</f>
        <v>5.5181110537190063</v>
      </c>
      <c r="J58" s="3">
        <f ca="1">#REF!*$E58</f>
        <v>9.3068141141528873</v>
      </c>
      <c r="K58" s="3">
        <f ca="1">#REF!*$E58</f>
        <v>5.5481007877066091</v>
      </c>
      <c r="L58" s="3">
        <f ca="1">#REF!*$E58</f>
        <v>5.5481007877066091</v>
      </c>
      <c r="M58" s="3">
        <f ca="1">#REF!*$E58</f>
        <v>6.1878817794421455</v>
      </c>
      <c r="N58" s="3">
        <f ca="1">#REF!*$E58</f>
        <v>14.115168130165284</v>
      </c>
      <c r="O58" s="3">
        <f ca="1">#REF!*$E58</f>
        <v>5.8280049715909055</v>
      </c>
      <c r="P58" s="3">
        <f ca="1">#REF!*$E58</f>
        <v>6.9176319731404927</v>
      </c>
      <c r="Q58" s="3">
        <f ca="1">#REF!*$E58</f>
        <v>5.1882239798553691</v>
      </c>
      <c r="R58" s="3">
        <f ca="1">#REF!*$E58</f>
        <v>0.99965779958677636</v>
      </c>
      <c r="S58" s="3">
        <f ca="1">#REF!*$E58</f>
        <v>5.2981863378099145</v>
      </c>
      <c r="T58" s="3">
        <f ca="1">#REF!*$E58</f>
        <v>9.2268414901859455</v>
      </c>
      <c r="U58" s="3">
        <f ca="1">#REF!*$E58</f>
        <v>10.976242639462805</v>
      </c>
      <c r="V58" s="3">
        <f ca="1">#REF!*$E58</f>
        <v>5.2482034478305764</v>
      </c>
      <c r="W58" s="3">
        <f t="shared" ca="1" si="0"/>
        <v>5.2681966038223118</v>
      </c>
    </row>
    <row r="59" spans="1:23">
      <c r="A59" t="s">
        <v>224</v>
      </c>
      <c r="B59" t="s">
        <v>225</v>
      </c>
      <c r="E59" s="3">
        <f ca="1">#REF!*$E59</f>
        <v>5.2007956473864896</v>
      </c>
      <c r="F59" s="3">
        <f ca="1">#REF!*$E59</f>
        <v>15.901283243733406</v>
      </c>
      <c r="G59" s="3">
        <f ca="1">#REF!*$E59</f>
        <v>4.9118625558650182</v>
      </c>
      <c r="H59" s="3">
        <f ca="1">#REF!*$E59</f>
        <v>4.7524511950255848</v>
      </c>
      <c r="I59" s="3">
        <f ca="1">#REF!*$E59</f>
        <v>4.9816050262322698</v>
      </c>
      <c r="J59" s="3">
        <f ca="1">#REF!*$E59</f>
        <v>8.4786917546473237</v>
      </c>
      <c r="K59" s="3">
        <f ca="1">#REF!*$E59</f>
        <v>4.8122304553403721</v>
      </c>
      <c r="L59" s="3">
        <f ca="1">#REF!*$E59</f>
        <v>4.9417521860224118</v>
      </c>
      <c r="M59" s="3">
        <f ca="1">#REF!*$E59</f>
        <v>5.7786618304294333</v>
      </c>
      <c r="N59" s="3">
        <f ca="1">#REF!*$E59</f>
        <v>15.333380270742929</v>
      </c>
      <c r="O59" s="3">
        <f ca="1">#REF!*$E59</f>
        <v>4.8720097156551594</v>
      </c>
      <c r="P59" s="3">
        <f ca="1">#REF!*$E59</f>
        <v>4.9616786061273404</v>
      </c>
      <c r="Q59" s="3">
        <f ca="1">#REF!*$E59</f>
        <v>6.9742470367251772E-2</v>
      </c>
      <c r="R59" s="3">
        <f ca="1">#REF!*$E59</f>
        <v>4.3539227929270039</v>
      </c>
      <c r="S59" s="3">
        <f ca="1">#REF!*$E59</f>
        <v>4.6229294643435468</v>
      </c>
      <c r="T59" s="3">
        <f ca="1">#REF!*$E59</f>
        <v>6.9742470367251772E-2</v>
      </c>
      <c r="U59" s="3">
        <f ca="1">#REF!*$E59</f>
        <v>1.1557323660858867</v>
      </c>
      <c r="V59" s="3">
        <f ca="1">#REF!*$E59</f>
        <v>4.7723776151305142</v>
      </c>
      <c r="W59" s="3">
        <f t="shared" ca="1" si="0"/>
        <v>4.7823408251829784</v>
      </c>
    </row>
    <row r="60" spans="1:23">
      <c r="A60" t="s">
        <v>226</v>
      </c>
      <c r="B60" t="s">
        <v>227</v>
      </c>
      <c r="E60" s="3">
        <f ca="1">#REF!*$E60</f>
        <v>9.9970733610822097E-3</v>
      </c>
      <c r="F60" s="3">
        <f ca="1">#REF!*$E60</f>
        <v>22.403441402185233</v>
      </c>
      <c r="G60" s="3">
        <f ca="1">#REF!*$E60</f>
        <v>9.9970733610822097E-3</v>
      </c>
      <c r="H60" s="3">
        <f ca="1">#REF!*$E60</f>
        <v>2.9991220083246631E-2</v>
      </c>
      <c r="I60" s="3">
        <f ca="1">#REF!*$E60</f>
        <v>9.9970733610822093E-2</v>
      </c>
      <c r="J60" s="3">
        <f ca="1">#REF!*$E60</f>
        <v>4.758606919875132</v>
      </c>
      <c r="K60" s="3">
        <f ca="1">#REF!*$E60</f>
        <v>4.9985366805411047E-2</v>
      </c>
      <c r="L60" s="3">
        <f ca="1">#REF!*$E60</f>
        <v>2.9991220083246631E-2</v>
      </c>
      <c r="M60" s="3">
        <f ca="1">#REF!*$E60</f>
        <v>0.73978342872008351</v>
      </c>
      <c r="N60" s="3">
        <f ca="1">#REF!*$E60</f>
        <v>7.8576996618106172</v>
      </c>
      <c r="O60" s="3">
        <f ca="1">#REF!*$E60</f>
        <v>5.9982440166493262E-2</v>
      </c>
      <c r="P60" s="3">
        <f ca="1">#REF!*$E60</f>
        <v>0.19994146722164419</v>
      </c>
      <c r="Q60" s="3">
        <f ca="1">#REF!*$E60</f>
        <v>4.9985366805411047E-2</v>
      </c>
      <c r="R60" s="3">
        <f ca="1">#REF!*$E60</f>
        <v>4.9985366805411047E-2</v>
      </c>
      <c r="S60" s="3">
        <f ca="1">#REF!*$E60</f>
        <v>0</v>
      </c>
      <c r="T60" s="3">
        <f ca="1">#REF!*$E60</f>
        <v>7.9976586888657678E-2</v>
      </c>
      <c r="U60" s="3">
        <f ca="1">#REF!*$E60</f>
        <v>1.1096751430801253</v>
      </c>
      <c r="V60" s="3">
        <f ca="1">#REF!*$E60</f>
        <v>0.37988878772112394</v>
      </c>
      <c r="W60" s="3">
        <f t="shared" ca="1" si="0"/>
        <v>1.9994146722164419E-2</v>
      </c>
    </row>
    <row r="61" spans="1:23">
      <c r="A61" t="s">
        <v>276</v>
      </c>
      <c r="B61" t="s">
        <v>277</v>
      </c>
      <c r="C61">
        <v>7.86</v>
      </c>
      <c r="D61">
        <v>441</v>
      </c>
      <c r="E61" s="3">
        <f ca="1">#REF!*$E61</f>
        <v>0</v>
      </c>
      <c r="F61" s="3">
        <f ca="1">#REF!*$E61</f>
        <v>14.639157658576384</v>
      </c>
      <c r="G61" s="3">
        <f ca="1">#REF!*$E61</f>
        <v>3.6096553130736289</v>
      </c>
      <c r="H61" s="3">
        <f ca="1">#REF!*$E61</f>
        <v>0.50134101570467071</v>
      </c>
      <c r="I61" s="3">
        <f ca="1">#REF!*$E61</f>
        <v>0.3008046094228024</v>
      </c>
      <c r="J61" s="3">
        <f ca="1">#REF!*$E61</f>
        <v>11.230038751784624</v>
      </c>
      <c r="K61" s="3">
        <f ca="1">#REF!*$E61</f>
        <v>0.10026820314093414</v>
      </c>
      <c r="L61" s="3">
        <f ca="1">#REF!*$E61</f>
        <v>0.40107281256373656</v>
      </c>
      <c r="M61" s="3">
        <f ca="1">#REF!*$E61</f>
        <v>7.52011523557006</v>
      </c>
      <c r="N61" s="3">
        <f ca="1">#REF!*$E61</f>
        <v>11.330306954925558</v>
      </c>
      <c r="O61" s="3">
        <f ca="1">#REF!*$E61</f>
        <v>3.1083142973689579</v>
      </c>
      <c r="P61" s="3">
        <f ca="1">#REF!*$E61</f>
        <v>0.60160921884560481</v>
      </c>
      <c r="Q61" s="3">
        <f ca="1">#REF!*$E61</f>
        <v>0.3008046094228024</v>
      </c>
      <c r="R61" s="3">
        <f ca="1">#REF!*$E61</f>
        <v>0</v>
      </c>
      <c r="S61" s="3">
        <f ca="1">#REF!*$E61</f>
        <v>0</v>
      </c>
      <c r="T61" s="3">
        <f ca="1">#REF!*$E61</f>
        <v>0</v>
      </c>
      <c r="U61" s="3">
        <f ca="1">#REF!*$E61</f>
        <v>0.80214562512747312</v>
      </c>
      <c r="V61" s="3">
        <f ca="1">#REF!*$E61</f>
        <v>18.649885784213751</v>
      </c>
      <c r="W61" s="3">
        <f ca="1">#REF!*$E61</f>
        <v>0.50134101570467071</v>
      </c>
    </row>
    <row r="62" spans="1:23">
      <c r="A62" t="s">
        <v>278</v>
      </c>
      <c r="B62" t="s">
        <v>279</v>
      </c>
      <c r="C62">
        <v>4.22</v>
      </c>
      <c r="D62">
        <v>16.91</v>
      </c>
      <c r="E62" s="3">
        <f ca="1">#REF!*$E62</f>
        <v>0.10056123492128399</v>
      </c>
      <c r="F62" s="3">
        <f ca="1">#REF!*$E62</f>
        <v>11.061735841341241</v>
      </c>
      <c r="G62" s="3">
        <f ca="1">#REF!*$E62</f>
        <v>0.10056123492128399</v>
      </c>
      <c r="H62" s="3">
        <f ca="1">#REF!*$E62</f>
        <v>0</v>
      </c>
      <c r="I62" s="3">
        <f ca="1">#REF!*$E62</f>
        <v>0.10056123492128399</v>
      </c>
      <c r="J62" s="3">
        <f ca="1">#REF!*$E62</f>
        <v>0.80448987937027194</v>
      </c>
      <c r="K62" s="3">
        <f ca="1">#REF!*$E62</f>
        <v>0.10056123492128399</v>
      </c>
      <c r="L62" s="3">
        <f ca="1">#REF!*$E62</f>
        <v>0</v>
      </c>
      <c r="M62" s="3">
        <f ca="1">#REF!*$E62</f>
        <v>0.20112246984256799</v>
      </c>
      <c r="N62" s="3">
        <f ca="1">#REF!*$E62</f>
        <v>8.3465824984665726</v>
      </c>
      <c r="O62" s="3">
        <f ca="1">#REF!*$E62</f>
        <v>0</v>
      </c>
      <c r="P62" s="3">
        <f ca="1">#REF!*$E62</f>
        <v>0.50280617460641996</v>
      </c>
      <c r="Q62" s="3">
        <f ca="1">#REF!*$E62</f>
        <v>0</v>
      </c>
      <c r="R62" s="3">
        <f ca="1">#REF!*$E62</f>
        <v>0</v>
      </c>
      <c r="S62" s="3">
        <f ca="1">#REF!*$E62</f>
        <v>0</v>
      </c>
      <c r="T62" s="3">
        <f ca="1">#REF!*$E62</f>
        <v>0</v>
      </c>
      <c r="U62" s="3">
        <f ca="1">#REF!*$E62</f>
        <v>1.106173584134124</v>
      </c>
      <c r="V62" s="3">
        <f ca="1">#REF!*$E62</f>
        <v>0.10056123492128399</v>
      </c>
      <c r="W62" s="3">
        <f t="shared" ref="W62:W90" ca="1" si="1">A62*$E62</f>
        <v>0</v>
      </c>
    </row>
    <row r="63" spans="1:23">
      <c r="A63" t="s">
        <v>280</v>
      </c>
      <c r="B63" t="s">
        <v>281</v>
      </c>
      <c r="C63">
        <v>7.84</v>
      </c>
      <c r="D63">
        <v>300.60000000000002</v>
      </c>
      <c r="E63" s="3">
        <f ca="1">#REF!*$E63</f>
        <v>0</v>
      </c>
      <c r="F63" s="3">
        <f ca="1">#REF!*$E63</f>
        <v>15.657181948131512</v>
      </c>
      <c r="G63" s="3">
        <f ca="1">#REF!*$E63</f>
        <v>3.6131958341841952</v>
      </c>
      <c r="H63" s="3">
        <f ca="1">#REF!*$E63</f>
        <v>0.40146620379824394</v>
      </c>
      <c r="I63" s="3">
        <f ca="1">#REF!*$E63</f>
        <v>0.3010996528486829</v>
      </c>
      <c r="J63" s="3">
        <f ca="1">#REF!*$E63</f>
        <v>4.0146620379824389</v>
      </c>
      <c r="K63" s="3">
        <f ca="1">#REF!*$E63</f>
        <v>0.10036655094956098</v>
      </c>
      <c r="L63" s="3">
        <f ca="1">#REF!*$E63</f>
        <v>0.3010996528486829</v>
      </c>
      <c r="M63" s="3">
        <f ca="1">#REF!*$E63</f>
        <v>9.334089238309172</v>
      </c>
      <c r="N63" s="3">
        <f ca="1">#REF!*$E63</f>
        <v>26.898235654482345</v>
      </c>
      <c r="O63" s="3">
        <f ca="1">#REF!*$E63</f>
        <v>3.1113630794363902</v>
      </c>
      <c r="P63" s="3">
        <f ca="1">#REF!*$E63</f>
        <v>0.60219930569736579</v>
      </c>
      <c r="Q63" s="3">
        <f ca="1">#REF!*$E63</f>
        <v>0.3010996528486829</v>
      </c>
      <c r="R63" s="3">
        <f ca="1">#REF!*$E63</f>
        <v>0</v>
      </c>
      <c r="S63" s="3">
        <f ca="1">#REF!*$E63</f>
        <v>0</v>
      </c>
      <c r="T63" s="3">
        <f ca="1">#REF!*$E63</f>
        <v>0</v>
      </c>
      <c r="U63" s="3">
        <f ca="1">#REF!*$E63</f>
        <v>1.3047651623442929</v>
      </c>
      <c r="V63" s="3">
        <f ca="1">#REF!*$E63</f>
        <v>19.069644680416584</v>
      </c>
      <c r="W63" s="3">
        <f t="shared" ca="1" si="1"/>
        <v>0.3010996528486829</v>
      </c>
    </row>
    <row r="64" spans="1:23">
      <c r="A64" t="s">
        <v>282</v>
      </c>
      <c r="B64" t="s">
        <v>283</v>
      </c>
      <c r="C64">
        <v>5.26</v>
      </c>
      <c r="D64">
        <v>1.798</v>
      </c>
      <c r="E64" s="3">
        <f ca="1">#REF!*$E64</f>
        <v>0</v>
      </c>
      <c r="F64" s="3">
        <f ca="1">#REF!*$E64</f>
        <v>12.89529965228064</v>
      </c>
      <c r="G64" s="3">
        <f ca="1">#REF!*$E64</f>
        <v>0.1007445285334425</v>
      </c>
      <c r="H64" s="3">
        <f ca="1">#REF!*$E64</f>
        <v>0.1007445285334425</v>
      </c>
      <c r="I64" s="3">
        <f ca="1">#REF!*$E64</f>
        <v>0.201489057066885</v>
      </c>
      <c r="J64" s="3">
        <f ca="1">#REF!*$E64</f>
        <v>26.898789118429146</v>
      </c>
      <c r="K64" s="3">
        <f ca="1">#REF!*$E64</f>
        <v>0.1007445285334425</v>
      </c>
      <c r="L64" s="3">
        <f ca="1">#REF!*$E64</f>
        <v>0.1007445285334425</v>
      </c>
      <c r="M64" s="3">
        <f ca="1">#REF!*$E64</f>
        <v>1.3096788709347524</v>
      </c>
      <c r="N64" s="3">
        <f ca="1">#REF!*$E64</f>
        <v>11.787109838412773</v>
      </c>
      <c r="O64" s="3">
        <f ca="1">#REF!*$E64</f>
        <v>0</v>
      </c>
      <c r="P64" s="3">
        <f ca="1">#REF!*$E64</f>
        <v>0.60446717120065496</v>
      </c>
      <c r="Q64" s="3">
        <f ca="1">#REF!*$E64</f>
        <v>0.1007445285334425</v>
      </c>
      <c r="R64" s="3">
        <f ca="1">#REF!*$E64</f>
        <v>0</v>
      </c>
      <c r="S64" s="3">
        <f ca="1">#REF!*$E64</f>
        <v>0</v>
      </c>
      <c r="T64" s="3">
        <f ca="1">#REF!*$E64</f>
        <v>0</v>
      </c>
      <c r="U64" s="3">
        <f ca="1">#REF!*$E64</f>
        <v>2.1156350992022923</v>
      </c>
      <c r="V64" s="3">
        <f ca="1">#REF!*$E64</f>
        <v>0.1007445285334425</v>
      </c>
      <c r="W64" s="3">
        <f t="shared" ca="1" si="1"/>
        <v>0</v>
      </c>
    </row>
    <row r="65" spans="1:24">
      <c r="A65" t="s">
        <v>284</v>
      </c>
      <c r="B65" t="s">
        <v>285</v>
      </c>
      <c r="C65">
        <v>7.65</v>
      </c>
      <c r="D65">
        <v>276.39999999999998</v>
      </c>
      <c r="E65" s="3">
        <f ca="1">#REF!*$E65</f>
        <v>0</v>
      </c>
      <c r="F65" s="3">
        <f ca="1">#REF!*$E65</f>
        <v>16.460694145391166</v>
      </c>
      <c r="G65" s="3">
        <f ca="1">#REF!*$E65</f>
        <v>3.4761714344304324</v>
      </c>
      <c r="H65" s="3">
        <f ca="1">#REF!*$E65</f>
        <v>0.4089613452271097</v>
      </c>
      <c r="I65" s="3">
        <f ca="1">#REF!*$E65</f>
        <v>0.20448067261355485</v>
      </c>
      <c r="J65" s="3">
        <f ca="1">#REF!*$E65</f>
        <v>6.0321798420998674</v>
      </c>
      <c r="K65" s="3">
        <f ca="1">#REF!*$E65</f>
        <v>0.10224033630677742</v>
      </c>
      <c r="L65" s="3">
        <f ca="1">#REF!*$E65</f>
        <v>0.30672100892033222</v>
      </c>
      <c r="M65" s="3">
        <f ca="1">#REF!*$E65</f>
        <v>5.1120168153388708</v>
      </c>
      <c r="N65" s="3">
        <f ca="1">#REF!*$E65</f>
        <v>7.2590638777811964</v>
      </c>
      <c r="O65" s="3">
        <f ca="1">#REF!*$E65</f>
        <v>3.0672100892033223</v>
      </c>
      <c r="P65" s="3">
        <f ca="1">#REF!*$E65</f>
        <v>0.10224033630677744</v>
      </c>
      <c r="Q65" s="3">
        <f ca="1">#REF!*$E65</f>
        <v>0.30672100892033222</v>
      </c>
      <c r="R65" s="3">
        <f ca="1">#REF!*$E65</f>
        <v>0</v>
      </c>
      <c r="S65" s="3">
        <f ca="1">#REF!*$E65</f>
        <v>0</v>
      </c>
      <c r="T65" s="3">
        <f ca="1">#REF!*$E65</f>
        <v>0</v>
      </c>
      <c r="U65" s="3">
        <f ca="1">#REF!*$E65</f>
        <v>1.2268840356813289</v>
      </c>
      <c r="V65" s="3">
        <f ca="1">#REF!*$E65</f>
        <v>18.914462216753822</v>
      </c>
      <c r="W65" s="3">
        <f t="shared" ca="1" si="1"/>
        <v>0.30672100892033222</v>
      </c>
    </row>
    <row r="66" spans="1:24">
      <c r="A66" t="s">
        <v>286</v>
      </c>
      <c r="B66" t="s">
        <v>287</v>
      </c>
      <c r="C66">
        <v>4.99</v>
      </c>
      <c r="D66">
        <v>1.9870000000000001</v>
      </c>
      <c r="E66" s="3">
        <f ca="1">#REF!*$E66</f>
        <v>0</v>
      </c>
      <c r="F66" s="3">
        <f ca="1">#REF!*$E66</f>
        <v>16.011054835086281</v>
      </c>
      <c r="G66" s="3">
        <f ca="1">#REF!*$E66</f>
        <v>0.10069845808230365</v>
      </c>
      <c r="H66" s="3">
        <f ca="1">#REF!*$E66</f>
        <v>0</v>
      </c>
      <c r="I66" s="3">
        <f ca="1">#REF!*$E66</f>
        <v>0.10069845808230365</v>
      </c>
      <c r="J66" s="3">
        <f ca="1">#REF!*$E66</f>
        <v>2.9202552843868061</v>
      </c>
      <c r="K66" s="3">
        <f ca="1">#REF!*$E66</f>
        <v>0.10069845808230365</v>
      </c>
      <c r="L66" s="3">
        <f ca="1">#REF!*$E66</f>
        <v>0.10069845808230365</v>
      </c>
      <c r="M66" s="3">
        <f ca="1">#REF!*$E66</f>
        <v>1.2083814969876439</v>
      </c>
      <c r="N66" s="3">
        <f ca="1">#REF!*$E66</f>
        <v>7.5523843561727739</v>
      </c>
      <c r="O66" s="3">
        <f ca="1">#REF!*$E66</f>
        <v>0</v>
      </c>
      <c r="P66" s="3">
        <f ca="1">#REF!*$E66</f>
        <v>0</v>
      </c>
      <c r="Q66" s="3">
        <f ca="1">#REF!*$E66</f>
        <v>0</v>
      </c>
      <c r="R66" s="3">
        <f ca="1">#REF!*$E66</f>
        <v>0</v>
      </c>
      <c r="S66" s="3">
        <f ca="1">#REF!*$E66</f>
        <v>0</v>
      </c>
      <c r="T66" s="3">
        <f ca="1">#REF!*$E66</f>
        <v>0</v>
      </c>
      <c r="U66" s="3">
        <f ca="1">#REF!*$E66</f>
        <v>1.2083814969876439</v>
      </c>
      <c r="V66" s="3">
        <f ca="1">#REF!*$E66</f>
        <v>0.10069845808230365</v>
      </c>
      <c r="W66" s="3">
        <f t="shared" ca="1" si="1"/>
        <v>0</v>
      </c>
    </row>
    <row r="67" spans="1:24">
      <c r="A67" t="s">
        <v>288</v>
      </c>
      <c r="B67" t="s">
        <v>289</v>
      </c>
      <c r="C67">
        <v>7.36</v>
      </c>
      <c r="D67">
        <v>544.4</v>
      </c>
      <c r="E67" s="3">
        <f ca="1">#REF!*$E67</f>
        <v>0</v>
      </c>
      <c r="F67" s="3">
        <f ca="1">#REF!*$E67</f>
        <v>18.047766326530617</v>
      </c>
      <c r="G67" s="3">
        <f ca="1">#REF!*$E67</f>
        <v>0.80660408163265329</v>
      </c>
      <c r="H67" s="3">
        <f ca="1">#REF!*$E67</f>
        <v>0.20165102040816332</v>
      </c>
      <c r="I67" s="3">
        <f ca="1">#REF!*$E67</f>
        <v>0.302476530612245</v>
      </c>
      <c r="J67" s="3">
        <f ca="1">#REF!*$E67</f>
        <v>3.8313693877551032</v>
      </c>
      <c r="K67" s="3">
        <f ca="1">#REF!*$E67</f>
        <v>0.10082551020408166</v>
      </c>
      <c r="L67" s="3">
        <f ca="1">#REF!*$E67</f>
        <v>0.60495306122449</v>
      </c>
      <c r="M67" s="3">
        <f ca="1">#REF!*$E67</f>
        <v>32.465814285714295</v>
      </c>
      <c r="N67" s="3">
        <f ca="1">#REF!*$E67</f>
        <v>11.494108163265311</v>
      </c>
      <c r="O67" s="3">
        <f ca="1">#REF!*$E67</f>
        <v>0.7057785714285717</v>
      </c>
      <c r="P67" s="3">
        <f ca="1">#REF!*$E67</f>
        <v>1.3107316326530616</v>
      </c>
      <c r="Q67" s="3">
        <f ca="1">#REF!*$E67</f>
        <v>0.90742959183673488</v>
      </c>
      <c r="R67" s="3">
        <f ca="1">#REF!*$E67</f>
        <v>0</v>
      </c>
      <c r="S67" s="3">
        <f ca="1">#REF!*$E67</f>
        <v>0</v>
      </c>
      <c r="T67" s="3">
        <f ca="1">#REF!*$E67</f>
        <v>0</v>
      </c>
      <c r="U67" s="3">
        <f ca="1">#REF!*$E67</f>
        <v>1.9156846938775516</v>
      </c>
      <c r="V67" s="3">
        <f ca="1">#REF!*$E67</f>
        <v>129.56078061224494</v>
      </c>
      <c r="W67" s="3">
        <f t="shared" ca="1" si="1"/>
        <v>0.40330204081632665</v>
      </c>
    </row>
    <row r="68" spans="1:24">
      <c r="A68" t="s">
        <v>290</v>
      </c>
      <c r="B68" t="s">
        <v>291</v>
      </c>
      <c r="C68">
        <v>4.22</v>
      </c>
      <c r="D68">
        <v>8.6560000000000006</v>
      </c>
      <c r="E68" s="3">
        <f ca="1">#REF!*$E68</f>
        <v>0</v>
      </c>
      <c r="F68" s="3">
        <f ca="1">#REF!*$E68</f>
        <v>13.478149284253583</v>
      </c>
      <c r="G68" s="3">
        <f ca="1">#REF!*$E68</f>
        <v>0</v>
      </c>
      <c r="H68" s="3">
        <f ca="1">#REF!*$E68</f>
        <v>0</v>
      </c>
      <c r="I68" s="3">
        <f ca="1">#REF!*$E68</f>
        <v>0.20267893660531702</v>
      </c>
      <c r="J68" s="3">
        <f ca="1">#REF!*$E68</f>
        <v>1.7227709611451947</v>
      </c>
      <c r="K68" s="3">
        <f ca="1">#REF!*$E68</f>
        <v>0.10133946830265851</v>
      </c>
      <c r="L68" s="3">
        <f ca="1">#REF!*$E68</f>
        <v>0.20267893660531702</v>
      </c>
      <c r="M68" s="3">
        <f ca="1">#REF!*$E68</f>
        <v>0.70937627811860948</v>
      </c>
      <c r="N68" s="3">
        <f ca="1">#REF!*$E68</f>
        <v>11.755378323108388</v>
      </c>
      <c r="O68" s="3">
        <f ca="1">#REF!*$E68</f>
        <v>0</v>
      </c>
      <c r="P68" s="3">
        <f ca="1">#REF!*$E68</f>
        <v>0.20267893660531702</v>
      </c>
      <c r="Q68" s="3">
        <f ca="1">#REF!*$E68</f>
        <v>0</v>
      </c>
      <c r="R68" s="3">
        <f ca="1">#REF!*$E68</f>
        <v>0</v>
      </c>
      <c r="S68" s="3">
        <f ca="1">#REF!*$E68</f>
        <v>0</v>
      </c>
      <c r="T68" s="3">
        <f ca="1">#REF!*$E68</f>
        <v>0</v>
      </c>
      <c r="U68" s="3">
        <f ca="1">#REF!*$E68</f>
        <v>1.6214314928425362</v>
      </c>
      <c r="V68" s="3">
        <f ca="1">#REF!*$E68</f>
        <v>0.70937627811860959</v>
      </c>
      <c r="W68" s="3">
        <f t="shared" ca="1" si="1"/>
        <v>0</v>
      </c>
    </row>
    <row r="69" spans="1:24">
      <c r="A69" t="s">
        <v>292</v>
      </c>
      <c r="B69" t="s">
        <v>293</v>
      </c>
      <c r="C69">
        <v>7.89</v>
      </c>
      <c r="D69">
        <v>289.89999999999998</v>
      </c>
      <c r="E69" s="3">
        <f ca="1">#REF!*$E69</f>
        <v>0</v>
      </c>
      <c r="F69" s="3">
        <f ca="1">#REF!*$E69</f>
        <v>17.482319329449041</v>
      </c>
      <c r="G69" s="3">
        <f ca="1">#REF!*$E69</f>
        <v>3.637939282428702</v>
      </c>
      <c r="H69" s="3">
        <f ca="1">#REF!*$E69</f>
        <v>0.50526934478176422</v>
      </c>
      <c r="I69" s="3">
        <f ca="1">#REF!*$E69</f>
        <v>0.30316160686905852</v>
      </c>
      <c r="J69" s="3">
        <f ca="1">#REF!*$E69</f>
        <v>7.0737708269446982</v>
      </c>
      <c r="K69" s="3">
        <f ca="1">#REF!*$E69</f>
        <v>0.10105386895635285</v>
      </c>
      <c r="L69" s="3">
        <f ca="1">#REF!*$E69</f>
        <v>0.30316160686905852</v>
      </c>
      <c r="M69" s="3">
        <f ca="1">#REF!*$E69</f>
        <v>3.2337238066032912</v>
      </c>
      <c r="N69" s="3">
        <f ca="1">#REF!*$E69</f>
        <v>9.4990636818971659</v>
      </c>
      <c r="O69" s="3">
        <f ca="1">#REF!*$E69</f>
        <v>3.3347776755596441</v>
      </c>
      <c r="P69" s="3">
        <f ca="1">#REF!*$E69</f>
        <v>1.4147541653889399</v>
      </c>
      <c r="Q69" s="3">
        <f ca="1">#REF!*$E69</f>
        <v>0.30316160686905852</v>
      </c>
      <c r="R69" s="3">
        <f ca="1">#REF!*$E69</f>
        <v>0</v>
      </c>
      <c r="S69" s="3">
        <f ca="1">#REF!*$E69</f>
        <v>0</v>
      </c>
      <c r="T69" s="3">
        <f ca="1">#REF!*$E69</f>
        <v>0</v>
      </c>
      <c r="U69" s="3">
        <f ca="1">#REF!*$E69</f>
        <v>1.1115925585198814</v>
      </c>
      <c r="V69" s="3">
        <f ca="1">#REF!*$E69</f>
        <v>18.897073494837983</v>
      </c>
      <c r="W69" s="3">
        <f t="shared" ca="1" si="1"/>
        <v>0.30316160686905852</v>
      </c>
      <c r="X69" s="3"/>
    </row>
    <row r="70" spans="1:24">
      <c r="A70" t="s">
        <v>294</v>
      </c>
      <c r="B70" t="s">
        <v>295</v>
      </c>
      <c r="C70">
        <v>4.95</v>
      </c>
      <c r="D70">
        <v>3.0449999999999999</v>
      </c>
      <c r="E70" s="3">
        <f ca="1">#REF!*$E70</f>
        <v>0</v>
      </c>
      <c r="F70" s="3">
        <f ca="1">#REF!*$E70</f>
        <v>9.0111258684102911</v>
      </c>
      <c r="G70" s="3">
        <f ca="1">#REF!*$E70</f>
        <v>0.10012362076011436</v>
      </c>
      <c r="H70" s="3">
        <f ca="1">#REF!*$E70</f>
        <v>0</v>
      </c>
      <c r="I70" s="3">
        <f ca="1">#REF!*$E70</f>
        <v>0.20024724152022871</v>
      </c>
      <c r="J70" s="3">
        <f ca="1">#REF!*$E70</f>
        <v>0.70086534532080036</v>
      </c>
      <c r="K70" s="3">
        <f ca="1">#REF!*$E70</f>
        <v>0.10012362076011436</v>
      </c>
      <c r="L70" s="3">
        <f ca="1">#REF!*$E70</f>
        <v>0</v>
      </c>
      <c r="M70" s="3">
        <f ca="1">#REF!*$E70</f>
        <v>1.5018543114017155</v>
      </c>
      <c r="N70" s="3">
        <f ca="1">#REF!*$E70</f>
        <v>16.420273804658756</v>
      </c>
      <c r="O70" s="3">
        <f ca="1">#REF!*$E70</f>
        <v>0</v>
      </c>
      <c r="P70" s="3">
        <f ca="1">#REF!*$E70</f>
        <v>0.20024724152022871</v>
      </c>
      <c r="Q70" s="3">
        <f ca="1">#REF!*$E70</f>
        <v>0</v>
      </c>
      <c r="R70" s="3">
        <f ca="1">#REF!*$E70</f>
        <v>0</v>
      </c>
      <c r="S70" s="3">
        <f ca="1">#REF!*$E70</f>
        <v>0</v>
      </c>
      <c r="T70" s="3">
        <f ca="1">#REF!*$E70</f>
        <v>0</v>
      </c>
      <c r="U70" s="3">
        <f ca="1">#REF!*$E70</f>
        <v>1.3016070698814866</v>
      </c>
      <c r="V70" s="3">
        <f ca="1">#REF!*$E70</f>
        <v>0.10012362076011436</v>
      </c>
      <c r="W70" s="3">
        <f t="shared" ca="1" si="1"/>
        <v>0</v>
      </c>
    </row>
    <row r="71" spans="1:24">
      <c r="A71" t="s">
        <v>296</v>
      </c>
      <c r="B71" t="s">
        <v>297</v>
      </c>
      <c r="C71">
        <v>7.87</v>
      </c>
      <c r="D71">
        <v>281.2</v>
      </c>
      <c r="E71" s="3">
        <f ca="1">#REF!*$E71</f>
        <v>0</v>
      </c>
      <c r="F71" s="3">
        <f ca="1">#REF!*$E71</f>
        <v>15.205262565257453</v>
      </c>
      <c r="G71" s="3">
        <f ca="1">#REF!*$E71</f>
        <v>3.6250957109223063</v>
      </c>
      <c r="H71" s="3">
        <f ca="1">#REF!*$E71</f>
        <v>0.30209130924352551</v>
      </c>
      <c r="I71" s="3">
        <f ca="1">#REF!*$E71</f>
        <v>0.20139420616235038</v>
      </c>
      <c r="J71" s="3">
        <f ca="1">#REF!*$E71</f>
        <v>5.5383406694646355</v>
      </c>
      <c r="K71" s="3">
        <f ca="1">#REF!*$E71</f>
        <v>0.10069710308117519</v>
      </c>
      <c r="L71" s="3">
        <f ca="1">#REF!*$E71</f>
        <v>0.20139420616235038</v>
      </c>
      <c r="M71" s="3">
        <f ca="1">#REF!*$E71</f>
        <v>3.1216101955164306</v>
      </c>
      <c r="N71" s="3">
        <f ca="1">#REF!*$E71</f>
        <v>13.59410891595865</v>
      </c>
      <c r="O71" s="3">
        <f ca="1">#REF!*$E71</f>
        <v>3.222307298597606</v>
      </c>
      <c r="P71" s="3">
        <f ca="1">#REF!*$E71</f>
        <v>0.60418261848705102</v>
      </c>
      <c r="Q71" s="3">
        <f ca="1">#REF!*$E71</f>
        <v>0.30209130924352551</v>
      </c>
      <c r="R71" s="3">
        <f ca="1">#REF!*$E71</f>
        <v>0</v>
      </c>
      <c r="S71" s="3">
        <f ca="1">#REF!*$E71</f>
        <v>0</v>
      </c>
      <c r="T71" s="3">
        <f ca="1">#REF!*$E71</f>
        <v>0</v>
      </c>
      <c r="U71" s="3">
        <f ca="1">#REF!*$E71</f>
        <v>1.611153649298803</v>
      </c>
      <c r="V71" s="3">
        <f ca="1">#REF!*$E71</f>
        <v>18.931055379260933</v>
      </c>
      <c r="W71" s="3">
        <f t="shared" ca="1" si="1"/>
        <v>0.20139420616235038</v>
      </c>
    </row>
    <row r="72" spans="1:24">
      <c r="A72" t="s">
        <v>298</v>
      </c>
      <c r="B72" t="s">
        <v>299</v>
      </c>
      <c r="C72">
        <v>4.9400000000000004</v>
      </c>
      <c r="D72">
        <v>1.82</v>
      </c>
      <c r="E72" s="3">
        <f ca="1">#REF!*$E72</f>
        <v>0</v>
      </c>
      <c r="F72" s="3">
        <f ca="1">#REF!*$E72</f>
        <v>19.811714519260249</v>
      </c>
      <c r="G72" s="3">
        <f ca="1">#REF!*$E72</f>
        <v>0.1005670787779708</v>
      </c>
      <c r="H72" s="3">
        <f ca="1">#REF!*$E72</f>
        <v>0</v>
      </c>
      <c r="I72" s="3">
        <f ca="1">#REF!*$E72</f>
        <v>0.20113415755594161</v>
      </c>
      <c r="J72" s="3">
        <f ca="1">#REF!*$E72</f>
        <v>3.2181465208950657</v>
      </c>
      <c r="K72" s="3">
        <f ca="1">#REF!*$E72</f>
        <v>0.1005670787779708</v>
      </c>
      <c r="L72" s="3">
        <f ca="1">#REF!*$E72</f>
        <v>0.1005670787779708</v>
      </c>
      <c r="M72" s="3">
        <f ca="1">#REF!*$E72</f>
        <v>0.9051037090017372</v>
      </c>
      <c r="N72" s="3">
        <f ca="1">#REF!*$E72</f>
        <v>10.961811586798818</v>
      </c>
      <c r="O72" s="3">
        <f ca="1">#REF!*$E72</f>
        <v>0</v>
      </c>
      <c r="P72" s="3">
        <f ca="1">#REF!*$E72</f>
        <v>0.80453663022376642</v>
      </c>
      <c r="Q72" s="3">
        <f ca="1">#REF!*$E72</f>
        <v>0</v>
      </c>
      <c r="R72" s="3">
        <f ca="1">#REF!*$E72</f>
        <v>0</v>
      </c>
      <c r="S72" s="3">
        <f ca="1">#REF!*$E72</f>
        <v>0</v>
      </c>
      <c r="T72" s="3">
        <f ca="1">#REF!*$E72</f>
        <v>0</v>
      </c>
      <c r="U72" s="3">
        <f ca="1">#REF!*$E72</f>
        <v>1.4079391028915915</v>
      </c>
      <c r="V72" s="3">
        <f ca="1">#REF!*$E72</f>
        <v>0.1005670787779708</v>
      </c>
      <c r="W72" s="3">
        <f t="shared" ca="1" si="1"/>
        <v>0</v>
      </c>
    </row>
    <row r="73" spans="1:24">
      <c r="A73" t="s">
        <v>300</v>
      </c>
      <c r="B73" t="s">
        <v>301</v>
      </c>
      <c r="C73">
        <v>7.24</v>
      </c>
      <c r="D73">
        <v>604.1</v>
      </c>
      <c r="E73" s="3">
        <f ca="1">#REF!*$E73</f>
        <v>0</v>
      </c>
      <c r="F73" s="3">
        <f ca="1">#REF!*$E73</f>
        <v>16.275450828051536</v>
      </c>
      <c r="G73" s="3">
        <f ca="1">#REF!*$E73</f>
        <v>0.80871805356777815</v>
      </c>
      <c r="H73" s="3">
        <f ca="1">#REF!*$E73</f>
        <v>0.10108975669597227</v>
      </c>
      <c r="I73" s="3">
        <f ca="1">#REF!*$E73</f>
        <v>0.40435902678388908</v>
      </c>
      <c r="J73" s="3">
        <f ca="1">#REF!*$E73</f>
        <v>5.4588468615825025</v>
      </c>
      <c r="K73" s="3">
        <f ca="1">#REF!*$E73</f>
        <v>0.20217951339194454</v>
      </c>
      <c r="L73" s="3">
        <f ca="1">#REF!*$E73</f>
        <v>0.30326927008791676</v>
      </c>
      <c r="M73" s="3">
        <f ca="1">#REF!*$E73</f>
        <v>41.14353097526071</v>
      </c>
      <c r="N73" s="3">
        <f ca="1">#REF!*$E73</f>
        <v>263.84426497648758</v>
      </c>
      <c r="O73" s="3">
        <f ca="1">#REF!*$E73</f>
        <v>0.60653854017583353</v>
      </c>
      <c r="P73" s="3">
        <f ca="1">#REF!*$E73</f>
        <v>1.0108975669597227</v>
      </c>
      <c r="Q73" s="3">
        <f ca="1">#REF!*$E73</f>
        <v>1.0108975669597227</v>
      </c>
      <c r="R73" s="3">
        <f ca="1">#REF!*$E73</f>
        <v>0</v>
      </c>
      <c r="S73" s="3">
        <f ca="1">#REF!*$E73</f>
        <v>0</v>
      </c>
      <c r="T73" s="3">
        <f ca="1">#REF!*$E73</f>
        <v>0</v>
      </c>
      <c r="U73" s="3">
        <f ca="1">#REF!*$E73</f>
        <v>1.4152565937436119</v>
      </c>
      <c r="V73" s="3">
        <f ca="1">#REF!*$E73</f>
        <v>131.41668370476395</v>
      </c>
      <c r="W73" s="3">
        <f t="shared" ca="1" si="1"/>
        <v>0.50544878347986133</v>
      </c>
    </row>
    <row r="74" spans="1:24">
      <c r="A74" t="s">
        <v>302</v>
      </c>
      <c r="B74" t="s">
        <v>303</v>
      </c>
      <c r="C74">
        <v>4.7300000000000004</v>
      </c>
      <c r="D74">
        <v>2.5409999999999999</v>
      </c>
      <c r="E74" s="3">
        <f ca="1">#REF!*$E74</f>
        <v>0</v>
      </c>
      <c r="F74" s="3">
        <f ca="1">#REF!*$E74</f>
        <v>12.663848051814542</v>
      </c>
      <c r="G74" s="3">
        <f ca="1">#REF!*$E74</f>
        <v>0.10131078441451634</v>
      </c>
      <c r="H74" s="3">
        <f ca="1">#REF!*$E74</f>
        <v>0</v>
      </c>
      <c r="I74" s="3">
        <f ca="1">#REF!*$E74</f>
        <v>0.10131078441451634</v>
      </c>
      <c r="J74" s="3">
        <f ca="1">#REF!*$E74</f>
        <v>2.6340803947774245</v>
      </c>
      <c r="K74" s="3">
        <f ca="1">#REF!*$E74</f>
        <v>0.10131078441451634</v>
      </c>
      <c r="L74" s="3">
        <f ca="1">#REF!*$E74</f>
        <v>0.10131078441451634</v>
      </c>
      <c r="M74" s="3">
        <f ca="1">#REF!*$E74</f>
        <v>0.303932353243549</v>
      </c>
      <c r="N74" s="3">
        <f ca="1">#REF!*$E74</f>
        <v>11.954672560912929</v>
      </c>
      <c r="O74" s="3">
        <f ca="1">#REF!*$E74</f>
        <v>0</v>
      </c>
      <c r="P74" s="3">
        <f ca="1">#REF!*$E74</f>
        <v>1.215729412974196</v>
      </c>
      <c r="Q74" s="3">
        <f ca="1">#REF!*$E74</f>
        <v>0.10131078441451634</v>
      </c>
      <c r="R74" s="3">
        <f ca="1">#REF!*$E74</f>
        <v>0</v>
      </c>
      <c r="S74" s="3">
        <f ca="1">#REF!*$E74</f>
        <v>0</v>
      </c>
      <c r="T74" s="3">
        <f ca="1">#REF!*$E74</f>
        <v>0</v>
      </c>
      <c r="U74" s="3">
        <f ca="1">#REF!*$E74</f>
        <v>2.3301480415338758</v>
      </c>
      <c r="V74" s="3">
        <f ca="1">#REF!*$E74</f>
        <v>0.91179705973064695</v>
      </c>
      <c r="W74" s="3">
        <f t="shared" ca="1" si="1"/>
        <v>0</v>
      </c>
    </row>
    <row r="75" spans="1:24" ht="16">
      <c r="A75" t="s">
        <v>308</v>
      </c>
      <c r="B75" s="32" t="s">
        <v>309</v>
      </c>
      <c r="C75" s="32"/>
      <c r="D75" s="32"/>
      <c r="E75" s="3">
        <f ca="1">#REF!*$E75</f>
        <v>0</v>
      </c>
      <c r="F75" s="3">
        <f ca="1">#REF!*$E75</f>
        <v>12.03247975397232</v>
      </c>
      <c r="G75" s="3">
        <f ca="1">#REF!*$E75</f>
        <v>0</v>
      </c>
      <c r="H75" s="3">
        <f ca="1">#REF!*$E75</f>
        <v>0</v>
      </c>
      <c r="I75" s="3">
        <f ca="1">#REF!*$E75</f>
        <v>0.10111327524346488</v>
      </c>
      <c r="J75" s="3">
        <f ca="1">#REF!*$E75</f>
        <v>8.4935151204510486</v>
      </c>
      <c r="K75" s="3">
        <f ca="1">#REF!*$E75</f>
        <v>0.10111327524346488</v>
      </c>
      <c r="L75" s="3">
        <f ca="1">#REF!*$E75</f>
        <v>0.10111327524346488</v>
      </c>
      <c r="M75" s="3">
        <f ca="1">#REF!*$E75</f>
        <v>0.70779292670425409</v>
      </c>
      <c r="N75" s="3">
        <f ca="1">#REF!*$E75</f>
        <v>9.5046478728856982</v>
      </c>
      <c r="O75" s="3">
        <f ca="1">#REF!*$E75</f>
        <v>0</v>
      </c>
      <c r="P75" s="3">
        <f ca="1">#REF!*$E75</f>
        <v>0.80890620194771901</v>
      </c>
      <c r="Q75" s="3">
        <f ca="1">#REF!*$E75</f>
        <v>0</v>
      </c>
      <c r="R75" s="3">
        <f ca="1">#REF!*$E75</f>
        <v>0</v>
      </c>
      <c r="S75" s="3">
        <f ca="1">#REF!*$E75</f>
        <v>0</v>
      </c>
      <c r="T75" s="3">
        <f ca="1">#REF!*$E75</f>
        <v>0</v>
      </c>
      <c r="U75" s="3">
        <f ca="1">#REF!*$E75</f>
        <v>2.0222655048692975</v>
      </c>
      <c r="V75" s="3">
        <f ca="1">#REF!*$E75</f>
        <v>0.10111327524346488</v>
      </c>
      <c r="W75" s="3">
        <f t="shared" ca="1" si="1"/>
        <v>0</v>
      </c>
    </row>
    <row r="76" spans="1:24" ht="16">
      <c r="A76" t="s">
        <v>310</v>
      </c>
      <c r="B76" s="32" t="s">
        <v>311</v>
      </c>
      <c r="C76" s="32"/>
      <c r="D76" s="32"/>
      <c r="E76" s="3">
        <f ca="1">#REF!*$E76</f>
        <v>0</v>
      </c>
      <c r="F76" s="3">
        <f ca="1">#REF!*$E76</f>
        <v>15.562339638157891</v>
      </c>
      <c r="G76" s="3">
        <f ca="1">#REF!*$E76</f>
        <v>0.10171463815789471</v>
      </c>
      <c r="H76" s="3">
        <f ca="1">#REF!*$E76</f>
        <v>0</v>
      </c>
      <c r="I76" s="3">
        <f ca="1">#REF!*$E76</f>
        <v>0.10171463815789471</v>
      </c>
      <c r="J76" s="3">
        <f ca="1">#REF!*$E76</f>
        <v>2.0342927631578944</v>
      </c>
      <c r="K76" s="3">
        <f ca="1">#REF!*$E76</f>
        <v>0.10171463815789471</v>
      </c>
      <c r="L76" s="3">
        <f ca="1">#REF!*$E76</f>
        <v>0.10171463815789471</v>
      </c>
      <c r="M76" s="3">
        <f ca="1">#REF!*$E76</f>
        <v>0.50857319078947361</v>
      </c>
      <c r="N76" s="3">
        <f ca="1">#REF!*$E76</f>
        <v>13.324617598684208</v>
      </c>
      <c r="O76" s="3">
        <f ca="1">#REF!*$E76</f>
        <v>0</v>
      </c>
      <c r="P76" s="3">
        <f ca="1">#REF!*$E76</f>
        <v>1.2205756578947367</v>
      </c>
      <c r="Q76" s="3">
        <f ca="1">#REF!*$E76</f>
        <v>0.10171463815789471</v>
      </c>
      <c r="R76" s="3">
        <f ca="1">#REF!*$E76</f>
        <v>0</v>
      </c>
      <c r="S76" s="3">
        <f ca="1">#REF!*$E76</f>
        <v>0</v>
      </c>
      <c r="T76" s="3">
        <f ca="1">#REF!*$E76</f>
        <v>0</v>
      </c>
      <c r="U76" s="3">
        <f ca="1">#REF!*$E76</f>
        <v>1.9325781249999994</v>
      </c>
      <c r="V76" s="3">
        <f ca="1">#REF!*$E76</f>
        <v>0.10171463815789471</v>
      </c>
      <c r="W76" s="3">
        <f t="shared" ca="1" si="1"/>
        <v>0.10171463815789471</v>
      </c>
    </row>
    <row r="77" spans="1:24" ht="16">
      <c r="A77" t="s">
        <v>312</v>
      </c>
      <c r="B77" s="32" t="s">
        <v>313</v>
      </c>
      <c r="C77" s="32"/>
      <c r="D77" s="32"/>
      <c r="E77" s="3">
        <f ca="1">#REF!*$E77</f>
        <v>9.8492460969597335</v>
      </c>
      <c r="F77" s="3">
        <f ca="1">#REF!*$E77</f>
        <v>17.160026705012321</v>
      </c>
      <c r="G77" s="3">
        <f ca="1">#REF!*$E77</f>
        <v>10.153861955628592</v>
      </c>
      <c r="H77" s="3">
        <f ca="1">#REF!*$E77</f>
        <v>10.052323336072305</v>
      </c>
      <c r="I77" s="3">
        <f ca="1">#REF!*$E77</f>
        <v>10.255400575184879</v>
      </c>
      <c r="J77" s="3">
        <f ca="1">#REF!*$E77</f>
        <v>14.723099835661458</v>
      </c>
      <c r="K77" s="3">
        <f ca="1">#REF!*$E77</f>
        <v>10.356939194741164</v>
      </c>
      <c r="L77" s="3">
        <f ca="1">#REF!*$E77</f>
        <v>10.153861955628592</v>
      </c>
      <c r="M77" s="3">
        <f ca="1">#REF!*$E77</f>
        <v>10.763093672966308</v>
      </c>
      <c r="N77" s="3">
        <f ca="1">#REF!*$E77</f>
        <v>21.323110106820046</v>
      </c>
      <c r="O77" s="3">
        <f ca="1">#REF!*$E77</f>
        <v>10.356939194741164</v>
      </c>
      <c r="P77" s="3">
        <f ca="1">#REF!*$E77</f>
        <v>14.824638455217746</v>
      </c>
      <c r="Q77" s="3">
        <f ca="1">#REF!*$E77</f>
        <v>9.6461688578471616</v>
      </c>
      <c r="R77" s="3">
        <f ca="1">#REF!*$E77</f>
        <v>1.4215406737880028</v>
      </c>
      <c r="S77" s="3">
        <f ca="1">#REF!*$E77</f>
        <v>9.8492460969597335</v>
      </c>
      <c r="T77" s="3">
        <f ca="1">#REF!*$E77</f>
        <v>18.073874281018895</v>
      </c>
      <c r="U77" s="3">
        <f ca="1">#REF!*$E77</f>
        <v>19.596953574363184</v>
      </c>
      <c r="V77" s="3">
        <f ca="1">#REF!*$E77</f>
        <v>10.255400575184879</v>
      </c>
      <c r="W77" s="3">
        <f t="shared" ca="1" si="1"/>
        <v>10.255400575184879</v>
      </c>
    </row>
    <row r="78" spans="1:24" ht="16">
      <c r="A78" t="s">
        <v>314</v>
      </c>
      <c r="B78" s="32" t="s">
        <v>315</v>
      </c>
      <c r="C78" s="32"/>
      <c r="D78" s="32"/>
      <c r="E78" s="3">
        <f ca="1">#REF!*$E78</f>
        <v>8.6970089832584669</v>
      </c>
      <c r="F78" s="3">
        <f ca="1">#REF!*$E78</f>
        <v>15.674841772151888</v>
      </c>
      <c r="G78" s="3">
        <f ca="1">#REF!*$E78</f>
        <v>9.0003930175581814</v>
      </c>
      <c r="H78" s="3">
        <f ca="1">#REF!*$E78</f>
        <v>9.0003930175581814</v>
      </c>
      <c r="I78" s="3">
        <f ca="1">#REF!*$E78</f>
        <v>9.4049050632911335</v>
      </c>
      <c r="J78" s="3">
        <f ca="1">#REF!*$E78</f>
        <v>15.57371376071865</v>
      </c>
      <c r="K78" s="3">
        <f ca="1">#REF!*$E78</f>
        <v>8.8992650061249421</v>
      </c>
      <c r="L78" s="3">
        <f ca="1">#REF!*$E78</f>
        <v>9.2026490404246566</v>
      </c>
      <c r="M78" s="3">
        <f ca="1">#REF!*$E78</f>
        <v>10.213929154757036</v>
      </c>
      <c r="N78" s="3">
        <f ca="1">#REF!*$E78</f>
        <v>33.675627807268249</v>
      </c>
      <c r="O78" s="3">
        <f ca="1">#REF!*$E78</f>
        <v>8.6970089832584669</v>
      </c>
      <c r="P78" s="3">
        <f ca="1">#REF!*$E78</f>
        <v>8.8992650061249439</v>
      </c>
      <c r="Q78" s="3">
        <f ca="1">#REF!*$E78</f>
        <v>0.10112801143323799</v>
      </c>
      <c r="R78" s="3">
        <f ca="1">#REF!*$E78</f>
        <v>6.371064720293993</v>
      </c>
      <c r="S78" s="3">
        <f ca="1">#REF!*$E78</f>
        <v>9.0003930175581814</v>
      </c>
      <c r="T78" s="3">
        <f ca="1">#REF!*$E78</f>
        <v>0</v>
      </c>
      <c r="U78" s="3">
        <f ca="1">#REF!*$E78</f>
        <v>1.5169201714985696</v>
      </c>
      <c r="V78" s="3">
        <f ca="1">#REF!*$E78</f>
        <v>8.8992650061249421</v>
      </c>
      <c r="W78" s="3">
        <f t="shared" ca="1" si="1"/>
        <v>9.4049050632911335</v>
      </c>
    </row>
    <row r="79" spans="1:24" ht="16">
      <c r="A79" t="s">
        <v>316</v>
      </c>
      <c r="B79" s="32" t="s">
        <v>317</v>
      </c>
      <c r="C79" s="32"/>
      <c r="D79" s="32"/>
      <c r="E79" s="3">
        <f ca="1">#REF!*$E79</f>
        <v>4.295301030927833</v>
      </c>
      <c r="F79" s="3">
        <f ca="1">#REF!*$E79</f>
        <v>13.185575257731955</v>
      </c>
      <c r="G79" s="3">
        <f ca="1">#REF!*$E79</f>
        <v>4.6948639175257716</v>
      </c>
      <c r="H79" s="3">
        <f ca="1">#REF!*$E79</f>
        <v>4.4950824742268027</v>
      </c>
      <c r="I79" s="3">
        <f ca="1">#REF!*$E79</f>
        <v>4.5949731958762872</v>
      </c>
      <c r="J79" s="3">
        <f ca="1">#REF!*$E79</f>
        <v>7.3919134020618529</v>
      </c>
      <c r="K79" s="3">
        <f ca="1">#REF!*$E79</f>
        <v>4.5949731958762872</v>
      </c>
      <c r="L79" s="3">
        <f ca="1">#REF!*$E79</f>
        <v>4.4950824742268027</v>
      </c>
      <c r="M79" s="3">
        <f ca="1">#REF!*$E79</f>
        <v>5.6937711340206167</v>
      </c>
      <c r="N79" s="3">
        <f ca="1">#REF!*$E79</f>
        <v>15.08349896907216</v>
      </c>
      <c r="O79" s="3">
        <f ca="1">#REF!*$E79</f>
        <v>4.3951917525773183</v>
      </c>
      <c r="P79" s="3">
        <f ca="1">#REF!*$E79</f>
        <v>5.0944268041237093</v>
      </c>
      <c r="Q79" s="3">
        <f ca="1">#REF!*$E79</f>
        <v>9.9890721649484496E-2</v>
      </c>
      <c r="R79" s="3">
        <f ca="1">#REF!*$E79</f>
        <v>3.1965030927835039</v>
      </c>
      <c r="S79" s="3">
        <f ca="1">#REF!*$E79</f>
        <v>4.4950824742268027</v>
      </c>
      <c r="T79" s="3">
        <f ca="1">#REF!*$E79</f>
        <v>0</v>
      </c>
      <c r="U79" s="3">
        <f ca="1">#REF!*$E79</f>
        <v>2.1975958762886592</v>
      </c>
      <c r="V79" s="3">
        <f ca="1">#REF!*$E79</f>
        <v>4.3951917525773183</v>
      </c>
      <c r="W79" s="3">
        <f t="shared" ca="1" si="1"/>
        <v>4.794754639175256</v>
      </c>
    </row>
    <row r="80" spans="1:24">
      <c r="A80" t="s">
        <v>318</v>
      </c>
      <c r="B80" t="s">
        <v>319</v>
      </c>
      <c r="E80" s="3">
        <f ca="1">#REF!*$E80</f>
        <v>4.8019294478527623</v>
      </c>
      <c r="F80" s="3">
        <f ca="1">#REF!*$E80</f>
        <v>15.018800613496937</v>
      </c>
      <c r="G80" s="3">
        <f ca="1">#REF!*$E80</f>
        <v>5.1084355828220875</v>
      </c>
      <c r="H80" s="3">
        <f ca="1">#REF!*$E80</f>
        <v>5.3127730061349716</v>
      </c>
      <c r="I80" s="3">
        <f ca="1">#REF!*$E80</f>
        <v>5.2106042944785296</v>
      </c>
      <c r="J80" s="3">
        <f ca="1">#REF!*$E80</f>
        <v>8.9908466257668742</v>
      </c>
      <c r="K80" s="3">
        <f ca="1">#REF!*$E80</f>
        <v>5.1084355828220875</v>
      </c>
      <c r="L80" s="3">
        <f ca="1">#REF!*$E80</f>
        <v>4.8019294478527623</v>
      </c>
      <c r="M80" s="3">
        <f ca="1">#REF!*$E80</f>
        <v>5.4149417177914128</v>
      </c>
      <c r="N80" s="3">
        <f ca="1">#REF!*$E80</f>
        <v>34.635193251533757</v>
      </c>
      <c r="O80" s="3">
        <f ca="1">#REF!*$E80</f>
        <v>5.0062668711656455</v>
      </c>
      <c r="P80" s="3">
        <f ca="1">#REF!*$E80</f>
        <v>7.8669907975460163</v>
      </c>
      <c r="Q80" s="3">
        <f ca="1">#REF!*$E80</f>
        <v>4.6997607361963212</v>
      </c>
      <c r="R80" s="3">
        <f ca="1">#REF!*$E80</f>
        <v>0.61301226993865043</v>
      </c>
      <c r="S80" s="3">
        <f ca="1">#REF!*$E80</f>
        <v>4.8019294478527623</v>
      </c>
      <c r="T80" s="3">
        <f ca="1">#REF!*$E80</f>
        <v>8.7865092024539901</v>
      </c>
      <c r="U80" s="3">
        <f ca="1">#REF!*$E80</f>
        <v>10.114702453987734</v>
      </c>
      <c r="V80" s="3">
        <f ca="1">#REF!*$E80</f>
        <v>5.3127730061349716</v>
      </c>
      <c r="W80" s="3">
        <f t="shared" ca="1" si="1"/>
        <v>5.1084355828220875</v>
      </c>
    </row>
    <row r="81" spans="1:23" ht="16">
      <c r="A81" t="s">
        <v>320</v>
      </c>
      <c r="B81" s="32" t="s">
        <v>321</v>
      </c>
      <c r="C81">
        <v>7.95</v>
      </c>
      <c r="D81">
        <v>307.2</v>
      </c>
      <c r="E81" s="3">
        <f ca="1">#REF!*$E81</f>
        <v>0</v>
      </c>
      <c r="F81" s="3">
        <f ca="1">#REF!*$E81</f>
        <v>9.2747582723430533</v>
      </c>
      <c r="G81" s="3">
        <f ca="1">#REF!*$E81</f>
        <v>3.6691351407071418</v>
      </c>
      <c r="H81" s="3">
        <f ca="1">#REF!*$E81</f>
        <v>0.30576126172559515</v>
      </c>
      <c r="I81" s="3">
        <f ca="1">#REF!*$E81</f>
        <v>0.30576126172559515</v>
      </c>
      <c r="J81" s="3">
        <f ca="1">#REF!*$E81</f>
        <v>5.6056231316359115</v>
      </c>
      <c r="K81" s="3">
        <f ca="1">#REF!*$E81</f>
        <v>0.10192042057519839</v>
      </c>
      <c r="L81" s="3">
        <f ca="1">#REF!*$E81</f>
        <v>0.10192042057519839</v>
      </c>
      <c r="M81" s="3">
        <f ca="1">#REF!*$E81</f>
        <v>3.1595330378311499</v>
      </c>
      <c r="N81" s="3">
        <f ca="1">#REF!*$E81</f>
        <v>23.237855891145234</v>
      </c>
      <c r="O81" s="3">
        <f ca="1">#REF!*$E81</f>
        <v>2.853771776105555</v>
      </c>
      <c r="P81" s="3">
        <f ca="1">#REF!*$E81</f>
        <v>0.81536336460158709</v>
      </c>
      <c r="Q81" s="3">
        <f ca="1">#REF!*$E81</f>
        <v>0.40768168230079355</v>
      </c>
      <c r="R81" s="3">
        <f ca="1">#REF!*$E81</f>
        <v>0</v>
      </c>
      <c r="S81" s="3">
        <f ca="1">#REF!*$E81</f>
        <v>0</v>
      </c>
      <c r="T81" s="3">
        <f ca="1">#REF!*$E81</f>
        <v>0</v>
      </c>
      <c r="U81" s="3">
        <f ca="1">#REF!*$E81</f>
        <v>1.2230450469023806</v>
      </c>
      <c r="V81" s="3">
        <f ca="1">#REF!*$E81</f>
        <v>20.282163694464479</v>
      </c>
      <c r="W81" s="3">
        <f t="shared" ca="1" si="1"/>
        <v>0.30576126172559515</v>
      </c>
    </row>
    <row r="82" spans="1:23" ht="16">
      <c r="A82" t="s">
        <v>322</v>
      </c>
      <c r="B82" s="32" t="s">
        <v>323</v>
      </c>
      <c r="C82">
        <v>5</v>
      </c>
      <c r="D82">
        <v>7.2789999999999999</v>
      </c>
      <c r="E82" s="3">
        <f ca="1">#REF!*$E82</f>
        <v>0</v>
      </c>
      <c r="F82" s="3">
        <f ca="1">#REF!*$E82</f>
        <v>5.6610543589743605</v>
      </c>
      <c r="G82" s="3">
        <f ca="1">#REF!*$E82</f>
        <v>0</v>
      </c>
      <c r="H82" s="3">
        <f ca="1">#REF!*$E82</f>
        <v>0.10109025641025643</v>
      </c>
      <c r="I82" s="3">
        <f ca="1">#REF!*$E82</f>
        <v>0.30327076923076923</v>
      </c>
      <c r="J82" s="3">
        <f ca="1">#REF!*$E82</f>
        <v>2.8305271794871802</v>
      </c>
      <c r="K82" s="3">
        <f ca="1">#REF!*$E82</f>
        <v>0.20218051282051286</v>
      </c>
      <c r="L82" s="3">
        <f ca="1">#REF!*$E82</f>
        <v>0.40436102564102572</v>
      </c>
      <c r="M82" s="3">
        <f ca="1">#REF!*$E82</f>
        <v>5.1556030769230778</v>
      </c>
      <c r="N82" s="3">
        <f ca="1">#REF!*$E82</f>
        <v>20.723502564102564</v>
      </c>
      <c r="O82" s="3">
        <f ca="1">#REF!*$E82</f>
        <v>0</v>
      </c>
      <c r="P82" s="3">
        <f ca="1">#REF!*$E82</f>
        <v>0.50545128205128209</v>
      </c>
      <c r="Q82" s="3">
        <f ca="1">#REF!*$E82</f>
        <v>0</v>
      </c>
      <c r="R82" s="3">
        <f ca="1">#REF!*$E82</f>
        <v>0</v>
      </c>
      <c r="S82" s="3">
        <f ca="1">#REF!*$E82</f>
        <v>0</v>
      </c>
      <c r="T82" s="3">
        <f ca="1">#REF!*$E82</f>
        <v>0</v>
      </c>
      <c r="U82" s="3">
        <f ca="1">#REF!*$E82</f>
        <v>0.70763179487179506</v>
      </c>
      <c r="V82" s="3">
        <f ca="1">#REF!*$E82</f>
        <v>0.20218051282051286</v>
      </c>
      <c r="W82" s="3">
        <f t="shared" ca="1" si="1"/>
        <v>0.20218051282051286</v>
      </c>
    </row>
    <row r="83" spans="1:23" ht="16">
      <c r="A83" t="s">
        <v>324</v>
      </c>
      <c r="B83" s="32" t="s">
        <v>325</v>
      </c>
      <c r="C83">
        <v>7.63</v>
      </c>
      <c r="D83">
        <v>565.20000000000005</v>
      </c>
      <c r="E83" s="3">
        <f ca="1">#REF!*$E83</f>
        <v>0</v>
      </c>
      <c r="F83" s="3">
        <f ca="1">#REF!*$E83</f>
        <v>5.8740932429656976</v>
      </c>
      <c r="G83" s="3">
        <f ca="1">#REF!*$E83</f>
        <v>0.50638734853152567</v>
      </c>
      <c r="H83" s="3">
        <f ca="1">#REF!*$E83</f>
        <v>0.20255493941261027</v>
      </c>
      <c r="I83" s="3">
        <f ca="1">#REF!*$E83</f>
        <v>2.7344916820702387</v>
      </c>
      <c r="J83" s="3">
        <f ca="1">#REF!*$E83</f>
        <v>25.218089956869974</v>
      </c>
      <c r="K83" s="3">
        <f ca="1">#REF!*$E83</f>
        <v>0.20255493941261027</v>
      </c>
      <c r="L83" s="3">
        <f ca="1">#REF!*$E83</f>
        <v>0.3038324091189154</v>
      </c>
      <c r="M83" s="3">
        <f ca="1">#REF!*$E83</f>
        <v>1.4178845758882719</v>
      </c>
      <c r="N83" s="3">
        <f ca="1">#REF!*$E83</f>
        <v>53.373226535222798</v>
      </c>
      <c r="O83" s="3">
        <f ca="1">#REF!*$E83</f>
        <v>0.3038324091189154</v>
      </c>
      <c r="P83" s="3">
        <f ca="1">#REF!*$E83</f>
        <v>1.0127746970630513</v>
      </c>
      <c r="Q83" s="3">
        <f ca="1">#REF!*$E83</f>
        <v>1.3166071061819666</v>
      </c>
      <c r="R83" s="3">
        <f ca="1">#REF!*$E83</f>
        <v>0</v>
      </c>
      <c r="S83" s="3">
        <f ca="1">#REF!*$E83</f>
        <v>0</v>
      </c>
      <c r="T83" s="3">
        <f ca="1">#REF!*$E83</f>
        <v>0</v>
      </c>
      <c r="U83" s="3">
        <f ca="1">#REF!*$E83</f>
        <v>1.1140521667693564</v>
      </c>
      <c r="V83" s="3">
        <f ca="1">#REF!*$E83</f>
        <v>125.98917231464358</v>
      </c>
      <c r="W83" s="3">
        <f t="shared" ca="1" si="1"/>
        <v>0.20255493941261027</v>
      </c>
    </row>
    <row r="84" spans="1:23" ht="16">
      <c r="A84" t="s">
        <v>326</v>
      </c>
      <c r="B84" s="32" t="s">
        <v>327</v>
      </c>
      <c r="C84">
        <v>4.74</v>
      </c>
      <c r="D84">
        <v>7.3109999999999999</v>
      </c>
      <c r="E84" s="3">
        <f ca="1">#REF!*$E84</f>
        <v>0</v>
      </c>
      <c r="F84" s="3">
        <f ca="1">#REF!*$E84</f>
        <v>0.20001845018450184</v>
      </c>
      <c r="G84" s="3">
        <f ca="1">#REF!*$E84</f>
        <v>0</v>
      </c>
      <c r="H84" s="3">
        <f ca="1">#REF!*$E84</f>
        <v>0</v>
      </c>
      <c r="I84" s="3">
        <f ca="1">#REF!*$E84</f>
        <v>0.5000461254612546</v>
      </c>
      <c r="J84" s="3">
        <f ca="1">#REF!*$E84</f>
        <v>18.101669741697417</v>
      </c>
      <c r="K84" s="3">
        <f ca="1">#REF!*$E84</f>
        <v>0.10000922509225092</v>
      </c>
      <c r="L84" s="3">
        <f ca="1">#REF!*$E84</f>
        <v>0</v>
      </c>
      <c r="M84" s="3">
        <f ca="1">#REF!*$E84</f>
        <v>1.8001660516605167</v>
      </c>
      <c r="N84" s="3">
        <f ca="1">#REF!*$E84</f>
        <v>11.401051660516606</v>
      </c>
      <c r="O84" s="3">
        <f ca="1">#REF!*$E84</f>
        <v>0</v>
      </c>
      <c r="P84" s="3">
        <f ca="1">#REF!*$E84</f>
        <v>0.70006457564575653</v>
      </c>
      <c r="Q84" s="3">
        <f ca="1">#REF!*$E84</f>
        <v>0</v>
      </c>
      <c r="R84" s="3">
        <f ca="1">#REF!*$E84</f>
        <v>0</v>
      </c>
      <c r="S84" s="3">
        <f ca="1">#REF!*$E84</f>
        <v>0</v>
      </c>
      <c r="T84" s="3">
        <f ca="1">#REF!*$E84</f>
        <v>0</v>
      </c>
      <c r="U84" s="3">
        <f ca="1">#REF!*$E84</f>
        <v>1.0000922509225092</v>
      </c>
      <c r="V84" s="3">
        <f ca="1">#REF!*$E84</f>
        <v>0</v>
      </c>
      <c r="W84" s="3">
        <f t="shared" ca="1" si="1"/>
        <v>0.20001845018450184</v>
      </c>
    </row>
    <row r="85" spans="1:23" ht="16">
      <c r="A85" t="s">
        <v>328</v>
      </c>
      <c r="B85" s="32" t="s">
        <v>329</v>
      </c>
      <c r="C85">
        <v>7.64</v>
      </c>
      <c r="D85">
        <v>505.9</v>
      </c>
      <c r="E85" s="3">
        <f ca="1">#REF!*$E85</f>
        <v>0</v>
      </c>
      <c r="F85" s="3">
        <f ca="1">#REF!*$E85</f>
        <v>15.408118506326518</v>
      </c>
      <c r="G85" s="3">
        <f ca="1">#REF!*$E85</f>
        <v>0.50684600349758291</v>
      </c>
      <c r="H85" s="3">
        <f ca="1">#REF!*$E85</f>
        <v>0.3041076020985497</v>
      </c>
      <c r="I85" s="3">
        <f ca="1">#REF!*$E85</f>
        <v>1.0136920069951656</v>
      </c>
      <c r="J85" s="3">
        <f ca="1">#REF!*$E85</f>
        <v>41.76411068820083</v>
      </c>
      <c r="K85" s="3">
        <f ca="1">#REF!*$E85</f>
        <v>0.20273840139903315</v>
      </c>
      <c r="L85" s="3">
        <f ca="1">#REF!*$E85</f>
        <v>0.20273840139903315</v>
      </c>
      <c r="M85" s="3">
        <f ca="1">#REF!*$E85</f>
        <v>1.6219072111922652</v>
      </c>
      <c r="N85" s="3">
        <f ca="1">#REF!*$E85</f>
        <v>50.481861948359246</v>
      </c>
      <c r="O85" s="3">
        <f ca="1">#REF!*$E85</f>
        <v>0.3041076020985497</v>
      </c>
      <c r="P85" s="3">
        <f ca="1">#REF!*$E85</f>
        <v>0.4054768027980663</v>
      </c>
      <c r="Q85" s="3">
        <f ca="1">#REF!*$E85</f>
        <v>1.7232764118917818</v>
      </c>
      <c r="R85" s="3">
        <f ca="1">#REF!*$E85</f>
        <v>0</v>
      </c>
      <c r="S85" s="3">
        <f ca="1">#REF!*$E85</f>
        <v>0</v>
      </c>
      <c r="T85" s="3">
        <f ca="1">#REF!*$E85</f>
        <v>0</v>
      </c>
      <c r="U85" s="3">
        <f ca="1">#REF!*$E85</f>
        <v>1.6219072111922652</v>
      </c>
      <c r="V85" s="3">
        <f ca="1">#REF!*$E85</f>
        <v>108.56641394918223</v>
      </c>
      <c r="W85" s="3">
        <f t="shared" ca="1" si="1"/>
        <v>6.0821520419709936</v>
      </c>
    </row>
    <row r="86" spans="1:23" ht="16">
      <c r="A86" t="s">
        <v>330</v>
      </c>
      <c r="B86" s="32" t="s">
        <v>331</v>
      </c>
      <c r="C86">
        <v>4.9800000000000004</v>
      </c>
      <c r="D86" s="34">
        <v>2344</v>
      </c>
      <c r="E86" s="3">
        <f ca="1">#REF!*$E86</f>
        <v>0</v>
      </c>
      <c r="F86" s="3">
        <f ca="1">#REF!*$E86</f>
        <v>0.7105093256814925</v>
      </c>
      <c r="G86" s="3">
        <f ca="1">#REF!*$E86</f>
        <v>0</v>
      </c>
      <c r="H86" s="3">
        <f ca="1">#REF!*$E86</f>
        <v>0.10150133224021321</v>
      </c>
      <c r="I86" s="3">
        <f ca="1">#REF!*$E86</f>
        <v>0.20300266448042642</v>
      </c>
      <c r="J86" s="3">
        <f ca="1">#REF!*$E86</f>
        <v>0.91351199016191886</v>
      </c>
      <c r="K86" s="3">
        <f ca="1">#REF!*$E86</f>
        <v>0.10150133224021321</v>
      </c>
      <c r="L86" s="3">
        <f ca="1">#REF!*$E86</f>
        <v>0.10150133224021321</v>
      </c>
      <c r="M86" s="3">
        <f ca="1">#REF!*$E86</f>
        <v>0.20300266448042642</v>
      </c>
      <c r="N86" s="3">
        <f ca="1">#REF!*$E86</f>
        <v>9.5411252305800414</v>
      </c>
      <c r="O86" s="3">
        <f ca="1">#REF!*$E86</f>
        <v>0</v>
      </c>
      <c r="P86" s="3">
        <f ca="1">#REF!*$E86</f>
        <v>0.91351199016191897</v>
      </c>
      <c r="Q86" s="3">
        <f ca="1">#REF!*$E86</f>
        <v>0</v>
      </c>
      <c r="R86" s="3">
        <f ca="1">#REF!*$E86</f>
        <v>0</v>
      </c>
      <c r="S86" s="3">
        <f ca="1">#REF!*$E86</f>
        <v>0</v>
      </c>
      <c r="T86" s="3">
        <f ca="1">#REF!*$E86</f>
        <v>0</v>
      </c>
      <c r="U86" s="3">
        <f ca="1">#REF!*$E86</f>
        <v>1.015013322402132</v>
      </c>
      <c r="V86" s="3">
        <f ca="1">#REF!*$E86</f>
        <v>0</v>
      </c>
      <c r="W86" s="3">
        <f t="shared" ca="1" si="1"/>
        <v>0.10150133224021321</v>
      </c>
    </row>
    <row r="87" spans="1:23" ht="16">
      <c r="A87" t="s">
        <v>332</v>
      </c>
      <c r="B87" s="32" t="s">
        <v>333</v>
      </c>
      <c r="C87">
        <v>7.99</v>
      </c>
      <c r="D87">
        <v>343.6</v>
      </c>
      <c r="E87" s="3">
        <f ca="1">#REF!*$E87</f>
        <v>0</v>
      </c>
      <c r="F87" s="3">
        <f ca="1">#REF!*$E87</f>
        <v>13.92496626881163</v>
      </c>
      <c r="G87" s="3">
        <f ca="1">#REF!*$E87</f>
        <v>3.7133243383497674</v>
      </c>
      <c r="H87" s="3">
        <f ca="1">#REF!*$E87</f>
        <v>0.41259159314997418</v>
      </c>
      <c r="I87" s="3">
        <f ca="1">#REF!*$E87</f>
        <v>0.41259159314997418</v>
      </c>
      <c r="J87" s="3">
        <f ca="1">#REF!*$E87</f>
        <v>6.3951696938245997</v>
      </c>
      <c r="K87" s="3">
        <f ca="1">#REF!*$E87</f>
        <v>0.10314789828749354</v>
      </c>
      <c r="L87" s="3">
        <f ca="1">#REF!*$E87</f>
        <v>0.20629579657498709</v>
      </c>
      <c r="M87" s="3">
        <f ca="1">#REF!*$E87</f>
        <v>2.8881411520498195</v>
      </c>
      <c r="N87" s="3">
        <f ca="1">#REF!*$E87</f>
        <v>12.584043591074213</v>
      </c>
      <c r="O87" s="3">
        <f ca="1">#REF!*$E87</f>
        <v>2.9912890503373126</v>
      </c>
      <c r="P87" s="3">
        <f ca="1">#REF!*$E87</f>
        <v>1.0314789828749356</v>
      </c>
      <c r="Q87" s="3">
        <f ca="1">#REF!*$E87</f>
        <v>0.41259159314997418</v>
      </c>
      <c r="R87" s="3">
        <f ca="1">#REF!*$E87</f>
        <v>0</v>
      </c>
      <c r="S87" s="3">
        <f ca="1">#REF!*$E87</f>
        <v>0</v>
      </c>
      <c r="T87" s="3">
        <f ca="1">#REF!*$E87</f>
        <v>0</v>
      </c>
      <c r="U87" s="3">
        <f ca="1">#REF!*$E87</f>
        <v>1.0314789828749356</v>
      </c>
      <c r="V87" s="3">
        <f ca="1">#REF!*$E87</f>
        <v>20.010692267773749</v>
      </c>
      <c r="W87" s="3">
        <f t="shared" ca="1" si="1"/>
        <v>0.30944369486248063</v>
      </c>
    </row>
    <row r="88" spans="1:23" ht="16">
      <c r="A88" t="s">
        <v>334</v>
      </c>
      <c r="B88" s="32" t="s">
        <v>335</v>
      </c>
      <c r="C88">
        <v>4.8</v>
      </c>
      <c r="D88">
        <v>5.5090000000000003</v>
      </c>
      <c r="E88" s="3">
        <f ca="1">#REF!*$E88</f>
        <v>0.10077914110429449</v>
      </c>
      <c r="F88" s="3">
        <f ca="1">#REF!*$E88</f>
        <v>5.9459693251533743</v>
      </c>
      <c r="G88" s="3">
        <f ca="1">#REF!*$E88</f>
        <v>0</v>
      </c>
      <c r="H88" s="3">
        <f ca="1">#REF!*$E88</f>
        <v>0</v>
      </c>
      <c r="I88" s="3">
        <f ca="1">#REF!*$E88</f>
        <v>0.10077914110429449</v>
      </c>
      <c r="J88" s="3">
        <f ca="1">#REF!*$E88</f>
        <v>1.410907975460123</v>
      </c>
      <c r="K88" s="3">
        <f ca="1">#REF!*$E88</f>
        <v>0.10077914110429449</v>
      </c>
      <c r="L88" s="3">
        <f ca="1">#REF!*$E88</f>
        <v>0.10077914110429449</v>
      </c>
      <c r="M88" s="3">
        <f ca="1">#REF!*$E88</f>
        <v>0.20155828220858898</v>
      </c>
      <c r="N88" s="3">
        <f ca="1">#REF!*$E88</f>
        <v>7.3568773006134975</v>
      </c>
      <c r="O88" s="3">
        <f ca="1">#REF!*$E88</f>
        <v>0</v>
      </c>
      <c r="P88" s="3">
        <f ca="1">#REF!*$E88</f>
        <v>0.60467484662576687</v>
      </c>
      <c r="Q88" s="3">
        <f ca="1">#REF!*$E88</f>
        <v>0</v>
      </c>
      <c r="R88" s="3">
        <f ca="1">#REF!*$E88</f>
        <v>0</v>
      </c>
      <c r="S88" s="3">
        <f ca="1">#REF!*$E88</f>
        <v>0</v>
      </c>
      <c r="T88" s="3">
        <f ca="1">#REF!*$E88</f>
        <v>0</v>
      </c>
      <c r="U88" s="3">
        <f ca="1">#REF!*$E88</f>
        <v>0.80623312883435594</v>
      </c>
      <c r="V88" s="3">
        <f ca="1">#REF!*$E88</f>
        <v>0</v>
      </c>
      <c r="W88" s="3">
        <f t="shared" ca="1" si="1"/>
        <v>0.10077914110429449</v>
      </c>
    </row>
    <row r="89" spans="1:23" ht="16">
      <c r="A89" t="s">
        <v>336</v>
      </c>
      <c r="B89" s="32" t="s">
        <v>337</v>
      </c>
      <c r="C89">
        <v>7.55</v>
      </c>
      <c r="D89">
        <v>497.1</v>
      </c>
      <c r="E89" s="3">
        <f ca="1">#REF!*$E89</f>
        <v>0</v>
      </c>
      <c r="F89" s="3">
        <f ca="1">#REF!*$E89</f>
        <v>10.589902030819475</v>
      </c>
      <c r="G89" s="3">
        <f ca="1">#REF!*$E89</f>
        <v>0.60513725890396997</v>
      </c>
      <c r="H89" s="3">
        <f ca="1">#REF!*$E89</f>
        <v>0.30256862945198498</v>
      </c>
      <c r="I89" s="3">
        <f ca="1">#REF!*$E89</f>
        <v>0.80684967853862666</v>
      </c>
      <c r="J89" s="3">
        <f ca="1">#REF!*$E89</f>
        <v>10.287333401367489</v>
      </c>
      <c r="K89" s="3">
        <f ca="1">#REF!*$E89</f>
        <v>0.20171241963465666</v>
      </c>
      <c r="L89" s="3">
        <f ca="1">#REF!*$E89</f>
        <v>0.20171241963465666</v>
      </c>
      <c r="M89" s="3">
        <f ca="1">#REF!*$E89</f>
        <v>0.90770588835595489</v>
      </c>
      <c r="N89" s="3">
        <f ca="1">#REF!*$E89</f>
        <v>47.20070619450965</v>
      </c>
      <c r="O89" s="3">
        <f ca="1">#REF!*$E89</f>
        <v>0.40342483926931333</v>
      </c>
      <c r="P89" s="3">
        <f ca="1">#REF!*$E89</f>
        <v>1.0085620981732832</v>
      </c>
      <c r="Q89" s="3">
        <f ca="1">#REF!*$E89</f>
        <v>1.7145555668945816</v>
      </c>
      <c r="R89" s="3">
        <f ca="1">#REF!*$E89</f>
        <v>0</v>
      </c>
      <c r="S89" s="3">
        <f ca="1">#REF!*$E89</f>
        <v>0</v>
      </c>
      <c r="T89" s="3">
        <f ca="1">#REF!*$E89</f>
        <v>0</v>
      </c>
      <c r="U89" s="3">
        <f ca="1">#REF!*$E89</f>
        <v>1.0085620981732832</v>
      </c>
      <c r="V89" s="3">
        <f ca="1">#REF!*$E89</f>
        <v>110.43754974997451</v>
      </c>
      <c r="W89" s="3">
        <f t="shared" ca="1" si="1"/>
        <v>0.20171241963465666</v>
      </c>
    </row>
    <row r="90" spans="1:23" ht="16">
      <c r="A90" t="s">
        <v>338</v>
      </c>
      <c r="B90" s="32" t="s">
        <v>339</v>
      </c>
      <c r="C90">
        <v>4.84</v>
      </c>
      <c r="D90">
        <v>2.0329999999999999</v>
      </c>
      <c r="E90" s="3">
        <f ca="1">#REF!*$E90</f>
        <v>0.10154958465798376</v>
      </c>
      <c r="F90" s="3">
        <f ca="1">#REF!*$E90</f>
        <v>2.8433883704235456</v>
      </c>
      <c r="G90" s="3">
        <f ca="1">#REF!*$E90</f>
        <v>0</v>
      </c>
      <c r="H90" s="3">
        <f ca="1">#REF!*$E90</f>
        <v>0</v>
      </c>
      <c r="I90" s="3">
        <f ca="1">#REF!*$E90</f>
        <v>0.20309916931596753</v>
      </c>
      <c r="J90" s="3">
        <f ca="1">#REF!*$E90</f>
        <v>13.506094759511841</v>
      </c>
      <c r="K90" s="3">
        <f ca="1">#REF!*$E90</f>
        <v>0.10154958465798376</v>
      </c>
      <c r="L90" s="3">
        <f ca="1">#REF!*$E90</f>
        <v>0.10154958465798376</v>
      </c>
      <c r="M90" s="3">
        <f ca="1">#REF!*$E90</f>
        <v>0</v>
      </c>
      <c r="N90" s="3">
        <f ca="1">#REF!*$E90</f>
        <v>9.2410122038765223</v>
      </c>
      <c r="O90" s="3">
        <f ca="1">#REF!*$E90</f>
        <v>0</v>
      </c>
      <c r="P90" s="3">
        <f ca="1">#REF!*$E90</f>
        <v>0.40619833863193505</v>
      </c>
      <c r="Q90" s="3">
        <f ca="1">#REF!*$E90</f>
        <v>0</v>
      </c>
      <c r="R90" s="3">
        <f ca="1">#REF!*$E90</f>
        <v>0</v>
      </c>
      <c r="S90" s="3">
        <f ca="1">#REF!*$E90</f>
        <v>0</v>
      </c>
      <c r="T90" s="3">
        <f ca="1">#REF!*$E90</f>
        <v>0</v>
      </c>
      <c r="U90" s="3">
        <f ca="1">#REF!*$E90</f>
        <v>1.1170454312378215</v>
      </c>
      <c r="V90" s="3">
        <f ca="1">#REF!*$E90</f>
        <v>0</v>
      </c>
      <c r="W90" s="3">
        <f t="shared" ca="1" si="1"/>
        <v>0.10154958465798376</v>
      </c>
    </row>
  </sheetData>
  <conditionalFormatting sqref="E9:W34">
    <cfRule type="cellIs" dxfId="13" priority="2" operator="lessThan">
      <formula>E$7</formula>
    </cfRule>
  </conditionalFormatting>
  <conditionalFormatting sqref="X69">
    <cfRule type="cellIs" dxfId="12" priority="6" operator="greaterThan">
      <formula>100</formula>
    </cfRule>
    <cfRule type="cellIs" dxfId="11" priority="7" operator="lessThan">
      <formula>0</formula>
    </cfRule>
    <cfRule type="cellIs" dxfId="10" priority="8" operator="greaterThan">
      <formula>500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ED26-E227-7B45-9CF7-C1D2C81BE591}">
  <dimension ref="A1:AF79"/>
  <sheetViews>
    <sheetView topLeftCell="A44" workbookViewId="0">
      <selection activeCell="C72" sqref="C72:D79"/>
    </sheetView>
  </sheetViews>
  <sheetFormatPr baseColWidth="10" defaultRowHeight="15"/>
  <cols>
    <col min="2" max="4" width="36.33203125" customWidth="1"/>
  </cols>
  <sheetData>
    <row r="1" spans="1:32" ht="21">
      <c r="A1" s="4" t="s">
        <v>2</v>
      </c>
      <c r="B1" s="5"/>
      <c r="C1" s="5"/>
      <c r="D1" s="5"/>
      <c r="E1" s="6"/>
      <c r="F1" s="6"/>
      <c r="G1" s="6"/>
      <c r="H1" s="6"/>
      <c r="I1" s="7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pans="1:32" ht="18">
      <c r="A2" s="8" t="s">
        <v>3</v>
      </c>
      <c r="B2" s="9"/>
      <c r="C2" s="9"/>
      <c r="D2" s="9"/>
      <c r="E2" s="10"/>
      <c r="F2" s="10"/>
      <c r="G2" s="10"/>
      <c r="H2" s="10"/>
      <c r="I2" s="11"/>
      <c r="J2" s="10"/>
      <c r="K2" s="12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8">
      <c r="A3" s="8"/>
      <c r="B3" s="9"/>
      <c r="C3" s="9"/>
      <c r="D3" s="9"/>
      <c r="E3" s="10"/>
      <c r="F3" s="10"/>
      <c r="G3" s="10"/>
      <c r="H3" s="10"/>
      <c r="I3" s="11"/>
      <c r="J3" s="10"/>
      <c r="K3" s="12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>
      <c r="A4" s="13"/>
      <c r="B4" s="14"/>
      <c r="C4" s="14"/>
      <c r="D4" s="14"/>
      <c r="E4" s="29" t="s">
        <v>134</v>
      </c>
      <c r="F4" s="29"/>
      <c r="G4" s="29"/>
    </row>
    <row r="5" spans="1:32">
      <c r="A5" s="16" t="s">
        <v>0</v>
      </c>
      <c r="B5" s="16" t="s">
        <v>1</v>
      </c>
      <c r="C5" s="16" t="s">
        <v>344</v>
      </c>
      <c r="D5" s="16" t="s">
        <v>345</v>
      </c>
      <c r="E5" s="30" t="s">
        <v>4</v>
      </c>
      <c r="F5" s="30" t="s">
        <v>5</v>
      </c>
      <c r="G5" s="31" t="s">
        <v>6</v>
      </c>
      <c r="H5" s="31" t="s">
        <v>7</v>
      </c>
      <c r="I5" s="30" t="s">
        <v>8</v>
      </c>
      <c r="J5" s="30" t="s">
        <v>9</v>
      </c>
      <c r="K5" s="31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1" t="s">
        <v>15</v>
      </c>
      <c r="Q5" s="30" t="s">
        <v>16</v>
      </c>
      <c r="R5" s="30" t="s">
        <v>17</v>
      </c>
      <c r="S5" s="30" t="s">
        <v>18</v>
      </c>
      <c r="T5" s="30" t="s">
        <v>19</v>
      </c>
      <c r="U5" s="30" t="s">
        <v>20</v>
      </c>
      <c r="V5" s="30" t="s">
        <v>21</v>
      </c>
      <c r="W5" s="30" t="s">
        <v>22</v>
      </c>
      <c r="X5" s="26"/>
      <c r="Y5" s="26"/>
      <c r="Z5" s="26"/>
      <c r="AA5" s="26"/>
      <c r="AB5" s="26"/>
      <c r="AC5" s="26"/>
      <c r="AD5" s="26"/>
      <c r="AE5" s="26"/>
      <c r="AF5" s="26"/>
    </row>
    <row r="6" spans="1:32">
      <c r="A6" t="s">
        <v>228</v>
      </c>
      <c r="B6" t="s">
        <v>229</v>
      </c>
      <c r="C6">
        <v>8.4190000000000005</v>
      </c>
      <c r="D6">
        <v>316</v>
      </c>
      <c r="E6" s="3">
        <f ca="1">#REF!*$E6</f>
        <v>0</v>
      </c>
      <c r="F6" s="3">
        <f ca="1">#REF!*$E6</f>
        <v>12.383549160046886</v>
      </c>
      <c r="G6" s="3">
        <f ca="1">#REF!*$E6</f>
        <v>3.8635870556062004</v>
      </c>
      <c r="H6" s="3">
        <f ca="1">#REF!*$E6</f>
        <v>9.0317619481703387E-2</v>
      </c>
      <c r="I6" s="3">
        <f ca="1">#REF!*$E6</f>
        <v>0.10035291053522599</v>
      </c>
      <c r="J6" s="3">
        <f ca="1">#REF!*$E6</f>
        <v>4.24492811564006</v>
      </c>
      <c r="K6" s="3">
        <f ca="1">#REF!*$E6</f>
        <v>6.0211746321135594E-2</v>
      </c>
      <c r="L6" s="3">
        <f ca="1">#REF!*$E6</f>
        <v>0.35123518687329097</v>
      </c>
      <c r="M6" s="3">
        <f ca="1">#REF!*$E6</f>
        <v>17.280771194165915</v>
      </c>
      <c r="N6" s="3">
        <f ca="1">#REF!*$E6</f>
        <v>63.362827711941691</v>
      </c>
      <c r="O6" s="3">
        <f ca="1">#REF!*$E6</f>
        <v>1.6357524417241835</v>
      </c>
      <c r="P6" s="3">
        <f ca="1">#REF!*$E6</f>
        <v>0.98345852324521477</v>
      </c>
      <c r="Q6" s="3">
        <f ca="1">#REF!*$E6</f>
        <v>0.60211746321135595</v>
      </c>
      <c r="R6" s="3">
        <f ca="1">#REF!*$E6</f>
        <v>4.0141164214090398E-2</v>
      </c>
      <c r="S6" s="3">
        <f ca="1">#REF!*$E6</f>
        <v>1.00352910535226E-2</v>
      </c>
      <c r="T6" s="3">
        <f ca="1">#REF!*$E6</f>
        <v>7.0247037374658192E-2</v>
      </c>
      <c r="U6" s="3">
        <f ca="1">#REF!*$E6</f>
        <v>1.4952583669748671</v>
      </c>
      <c r="V6" s="3">
        <f ca="1">#REF!*$E6</f>
        <v>253.50148730303437</v>
      </c>
      <c r="W6" s="3">
        <f ca="1">A6*$E6</f>
        <v>2.1475522854538363</v>
      </c>
    </row>
    <row r="7" spans="1:32">
      <c r="A7" t="s">
        <v>230</v>
      </c>
      <c r="B7" t="s">
        <v>231</v>
      </c>
      <c r="C7">
        <v>4.3159999999999998</v>
      </c>
      <c r="D7">
        <v>5.65</v>
      </c>
      <c r="E7" s="3">
        <f ca="1">#REF!*$E7</f>
        <v>0</v>
      </c>
      <c r="F7" s="3">
        <f ca="1">#REF!*$E7</f>
        <v>11.417499221183801</v>
      </c>
      <c r="G7" s="3">
        <f ca="1">#REF!*$E7</f>
        <v>0</v>
      </c>
      <c r="H7" s="3">
        <f ca="1">#REF!*$E7</f>
        <v>4.0096573208722744E-2</v>
      </c>
      <c r="I7" s="3">
        <f ca="1">#REF!*$E7</f>
        <v>0.34082087227414337</v>
      </c>
      <c r="J7" s="3">
        <f ca="1">#REF!*$E7</f>
        <v>27.556369937694704</v>
      </c>
      <c r="K7" s="3">
        <f ca="1">#REF!*$E7</f>
        <v>5.0120716510903433E-2</v>
      </c>
      <c r="L7" s="3">
        <f ca="1">#REF!*$E7</f>
        <v>0.10024143302180687</v>
      </c>
      <c r="M7" s="3">
        <f ca="1">#REF!*$E7</f>
        <v>0.47113473520249227</v>
      </c>
      <c r="N7" s="3">
        <f ca="1">#REF!*$E7</f>
        <v>7.3677453271028046</v>
      </c>
      <c r="O7" s="3">
        <f ca="1">#REF!*$E7</f>
        <v>5.0120716510903433E-2</v>
      </c>
      <c r="P7" s="3">
        <f ca="1">#REF!*$E7</f>
        <v>0.38091744548286605</v>
      </c>
      <c r="Q7" s="3">
        <f ca="1">#REF!*$E7</f>
        <v>6.0144859813084116E-2</v>
      </c>
      <c r="R7" s="3">
        <f ca="1">#REF!*$E7</f>
        <v>5.0120716510903433E-2</v>
      </c>
      <c r="S7" s="3">
        <f ca="1">#REF!*$E7</f>
        <v>0</v>
      </c>
      <c r="T7" s="3">
        <f ca="1">#REF!*$E7</f>
        <v>6.0144859813084116E-2</v>
      </c>
      <c r="U7" s="3">
        <f ca="1">#REF!*$E7</f>
        <v>1.4033800623052961</v>
      </c>
      <c r="V7" s="3">
        <f ca="1">#REF!*$E7</f>
        <v>0.16038629283489098</v>
      </c>
      <c r="W7" s="3">
        <f ca="1">A7*$E7</f>
        <v>1.0024143302180686E-2</v>
      </c>
    </row>
    <row r="8" spans="1:32">
      <c r="A8" t="s">
        <v>232</v>
      </c>
      <c r="B8" t="s">
        <v>233</v>
      </c>
      <c r="C8">
        <v>8.2409999999999997</v>
      </c>
      <c r="D8">
        <v>287</v>
      </c>
      <c r="E8" s="3">
        <f ca="1">#REF!*$E8</f>
        <v>1.0010513336361868E-2</v>
      </c>
      <c r="F8" s="3">
        <f ca="1">#REF!*$E8</f>
        <v>15.736526964760857</v>
      </c>
      <c r="G8" s="3">
        <f ca="1">#REF!*$E8</f>
        <v>5.0452987215263816</v>
      </c>
      <c r="H8" s="3">
        <f ca="1">#REF!*$E8</f>
        <v>0.23024180673632294</v>
      </c>
      <c r="I8" s="3">
        <f ca="1">#REF!*$E8</f>
        <v>7.0073593354533073E-2</v>
      </c>
      <c r="J8" s="3">
        <f ca="1">#REF!*$E8</f>
        <v>2.122228827308716</v>
      </c>
      <c r="K8" s="3">
        <f ca="1">#REF!*$E8</f>
        <v>5.0052566681809338E-2</v>
      </c>
      <c r="L8" s="3">
        <f ca="1">#REF!*$E8</f>
        <v>0.13013667337270429</v>
      </c>
      <c r="M8" s="3">
        <f ca="1">#REF!*$E8</f>
        <v>3.7139004477902531</v>
      </c>
      <c r="N8" s="3">
        <f ca="1">#REF!*$E8</f>
        <v>14.044750210915701</v>
      </c>
      <c r="O8" s="3">
        <f ca="1">#REF!*$E8</f>
        <v>1.4715454604451945</v>
      </c>
      <c r="P8" s="3">
        <f ca="1">#REF!*$E8</f>
        <v>0.48050464014536964</v>
      </c>
      <c r="Q8" s="3">
        <f ca="1">#REF!*$E8</f>
        <v>0.73076747355441629</v>
      </c>
      <c r="R8" s="3">
        <f ca="1">#REF!*$E8</f>
        <v>4.004205334544747E-2</v>
      </c>
      <c r="S8" s="3">
        <f ca="1">#REF!*$E8</f>
        <v>1.0010513336361868E-2</v>
      </c>
      <c r="T8" s="3">
        <f ca="1">#REF!*$E8</f>
        <v>2.5927229541177237</v>
      </c>
      <c r="U8" s="3">
        <f ca="1">#REF!*$E8</f>
        <v>1.8619554805633074</v>
      </c>
      <c r="V8" s="3">
        <f ca="1">#REF!*$E8</f>
        <v>137.21410630151212</v>
      </c>
      <c r="W8" s="3">
        <f ca="1">A8*$E8</f>
        <v>8.0084106690894941E-2</v>
      </c>
    </row>
    <row r="9" spans="1:32">
      <c r="A9" t="s">
        <v>234</v>
      </c>
      <c r="B9" t="s">
        <v>235</v>
      </c>
      <c r="C9">
        <v>4.0209999999999999</v>
      </c>
      <c r="D9">
        <v>9.42</v>
      </c>
      <c r="E9" s="3">
        <f ca="1">#REF!*$E9</f>
        <v>1.0003493788819874E-2</v>
      </c>
      <c r="F9" s="3">
        <f ca="1">#REF!*$E9</f>
        <v>10.763759316770185</v>
      </c>
      <c r="G9" s="3">
        <f ca="1">#REF!*$E9</f>
        <v>0</v>
      </c>
      <c r="H9" s="3">
        <f ca="1">#REF!*$E9</f>
        <v>1.0003493788819874E-2</v>
      </c>
      <c r="I9" s="3">
        <f ca="1">#REF!*$E9</f>
        <v>5.0017468944099371E-2</v>
      </c>
      <c r="J9" s="3">
        <f ca="1">#REF!*$E9</f>
        <v>4.2714918478260868</v>
      </c>
      <c r="K9" s="3">
        <f ca="1">#REF!*$E9</f>
        <v>5.0017468944099371E-2</v>
      </c>
      <c r="L9" s="3">
        <f ca="1">#REF!*$E9</f>
        <v>6.0020962732919243E-2</v>
      </c>
      <c r="M9" s="3">
        <f ca="1">#REF!*$E9</f>
        <v>0.40013975155279496</v>
      </c>
      <c r="N9" s="3">
        <f ca="1">#REF!*$E9</f>
        <v>9.6533715062111778</v>
      </c>
      <c r="O9" s="3">
        <f ca="1">#REF!*$E9</f>
        <v>5.0017468944099371E-2</v>
      </c>
      <c r="P9" s="3">
        <f ca="1">#REF!*$E9</f>
        <v>0.11003843167701861</v>
      </c>
      <c r="Q9" s="3">
        <f ca="1">#REF!*$E9</f>
        <v>5.0017468944099371E-2</v>
      </c>
      <c r="R9" s="3">
        <f ca="1">#REF!*$E9</f>
        <v>4.0013975155279498E-2</v>
      </c>
      <c r="S9" s="3">
        <f ca="1">#REF!*$E9</f>
        <v>0</v>
      </c>
      <c r="T9" s="3">
        <f ca="1">#REF!*$E9</f>
        <v>5.0017468944099371E-2</v>
      </c>
      <c r="U9" s="3">
        <f ca="1">#REF!*$E9</f>
        <v>1.410492624223602</v>
      </c>
      <c r="V9" s="3">
        <f ca="1">#REF!*$E9</f>
        <v>0.10003493788819874</v>
      </c>
      <c r="W9" s="3">
        <f ca="1">A9*$E9</f>
        <v>3.0010481366459622E-2</v>
      </c>
    </row>
    <row r="10" spans="1:32">
      <c r="A10" t="s">
        <v>57</v>
      </c>
      <c r="B10" t="s">
        <v>109</v>
      </c>
      <c r="C10">
        <v>8.173</v>
      </c>
      <c r="D10">
        <v>43</v>
      </c>
      <c r="E10" s="3">
        <v>0</v>
      </c>
      <c r="F10" s="3">
        <v>14.305996618194115</v>
      </c>
      <c r="G10" s="3">
        <v>4.3018031788975311</v>
      </c>
      <c r="H10" s="3">
        <v>0.10004193439296584</v>
      </c>
      <c r="I10" s="3">
        <v>0.40016773757186336</v>
      </c>
      <c r="J10" s="3">
        <v>17.607380453161987</v>
      </c>
      <c r="K10" s="3">
        <v>0</v>
      </c>
      <c r="L10" s="3">
        <v>0.30012580317889753</v>
      </c>
      <c r="M10" s="3">
        <v>8.2034386202231993</v>
      </c>
      <c r="N10" s="3">
        <v>37.115557659790333</v>
      </c>
      <c r="O10" s="3">
        <v>1.5006290158944875</v>
      </c>
      <c r="P10" s="3">
        <v>0.50020967196482913</v>
      </c>
      <c r="Q10" s="3">
        <v>0.50020967196482924</v>
      </c>
      <c r="R10" s="3">
        <v>0</v>
      </c>
      <c r="S10" s="3">
        <v>0</v>
      </c>
      <c r="T10" s="3">
        <v>0</v>
      </c>
      <c r="U10" s="3">
        <v>1.0004193439296585</v>
      </c>
      <c r="V10" s="3">
        <v>230.59665877578627</v>
      </c>
      <c r="W10" s="3">
        <v>0.50020967196482924</v>
      </c>
    </row>
    <row r="11" spans="1:32">
      <c r="A11" t="s">
        <v>58</v>
      </c>
      <c r="B11" t="s">
        <v>110</v>
      </c>
      <c r="C11">
        <v>4.4509999999999996</v>
      </c>
      <c r="D11">
        <v>1.3720000000000001</v>
      </c>
      <c r="E11" s="3">
        <v>0</v>
      </c>
      <c r="F11" s="3">
        <v>11.445114503816788</v>
      </c>
      <c r="G11" s="3">
        <v>0</v>
      </c>
      <c r="H11" s="3">
        <v>0</v>
      </c>
      <c r="I11" s="3">
        <v>9.9522734815798167E-2</v>
      </c>
      <c r="J11" s="3">
        <v>2.2890229007633578</v>
      </c>
      <c r="K11" s="3">
        <v>0</v>
      </c>
      <c r="L11" s="3">
        <v>9.9522734815798167E-2</v>
      </c>
      <c r="M11" s="3">
        <v>0.99522734815798164</v>
      </c>
      <c r="N11" s="3">
        <v>7.464205111184862</v>
      </c>
      <c r="O11" s="3">
        <v>0</v>
      </c>
      <c r="P11" s="3">
        <v>0.19904546963159628</v>
      </c>
      <c r="Q11" s="3">
        <v>0</v>
      </c>
      <c r="R11" s="3">
        <v>0</v>
      </c>
      <c r="S11" s="3">
        <v>0</v>
      </c>
      <c r="T11" s="3">
        <v>0</v>
      </c>
      <c r="U11" s="3">
        <v>0.59713640889478892</v>
      </c>
      <c r="V11" s="3">
        <v>9.9522734815798167E-2</v>
      </c>
      <c r="W11" s="3">
        <v>9.9522734815798167E-2</v>
      </c>
    </row>
    <row r="12" spans="1:32">
      <c r="A12" t="s">
        <v>236</v>
      </c>
      <c r="B12" t="s">
        <v>237</v>
      </c>
      <c r="C12">
        <v>8.4559999999999995</v>
      </c>
      <c r="D12">
        <v>310</v>
      </c>
      <c r="E12" s="3">
        <f ca="1">#REF!*$E12</f>
        <v>0</v>
      </c>
      <c r="F12" s="3">
        <f ca="1">#REF!*$E12</f>
        <v>13.417769743656139</v>
      </c>
      <c r="G12" s="3">
        <f ca="1">#REF!*$E12</f>
        <v>4.0841021491455214</v>
      </c>
      <c r="H12" s="3">
        <f ca="1">#REF!*$E12</f>
        <v>0.10957347229414813</v>
      </c>
      <c r="I12" s="3">
        <f ca="1">#REF!*$E12</f>
        <v>0.10957347229414813</v>
      </c>
      <c r="J12" s="3">
        <f ca="1">#REF!*$E12</f>
        <v>6.9927797773174527</v>
      </c>
      <c r="K12" s="3">
        <f ca="1">#REF!*$E12</f>
        <v>4.980612377006733E-2</v>
      </c>
      <c r="L12" s="3">
        <f ca="1">#REF!*$E12</f>
        <v>0.20918571983428277</v>
      </c>
      <c r="M12" s="3">
        <f ca="1">#REF!*$E12</f>
        <v>3.1676694717762826</v>
      </c>
      <c r="N12" s="3">
        <f ca="1">#REF!*$E12</f>
        <v>14.97172080528224</v>
      </c>
      <c r="O12" s="3">
        <f ca="1">#REF!*$E12</f>
        <v>1.6635245339202489</v>
      </c>
      <c r="P12" s="3">
        <f ca="1">#REF!*$E12</f>
        <v>0.29883674262040399</v>
      </c>
      <c r="Q12" s="3">
        <f ca="1">#REF!*$E12</f>
        <v>0.64747960901087531</v>
      </c>
      <c r="R12" s="3">
        <f ca="1">#REF!*$E12</f>
        <v>3.984489901605387E-2</v>
      </c>
      <c r="S12" s="3">
        <f ca="1">#REF!*$E12</f>
        <v>0</v>
      </c>
      <c r="T12" s="3">
        <f ca="1">#REF!*$E12</f>
        <v>5.9767348524080798E-2</v>
      </c>
      <c r="U12" s="3">
        <f ca="1">#REF!*$E12</f>
        <v>1.8328653547384779</v>
      </c>
      <c r="V12" s="3">
        <f ca="1">#REF!*$E12</f>
        <v>258.68304563697575</v>
      </c>
      <c r="W12" s="3">
        <f ca="1">A12*$E12</f>
        <v>2.9883674262040399E-2</v>
      </c>
    </row>
    <row r="13" spans="1:32">
      <c r="A13" t="s">
        <v>238</v>
      </c>
      <c r="B13" t="s">
        <v>239</v>
      </c>
      <c r="C13">
        <v>5.4349999999999996</v>
      </c>
      <c r="D13">
        <v>5.29</v>
      </c>
      <c r="E13" s="3">
        <f ca="1">#REF!*$E13</f>
        <v>0</v>
      </c>
      <c r="F13" s="3">
        <f ca="1">#REF!*$E13</f>
        <v>12.298319754937101</v>
      </c>
      <c r="G13" s="3">
        <f ca="1">#REF!*$E13</f>
        <v>0</v>
      </c>
      <c r="H13" s="3">
        <f ca="1">#REF!*$E13</f>
        <v>0</v>
      </c>
      <c r="I13" s="3">
        <f ca="1">#REF!*$E13</f>
        <v>6.9876816789415347E-2</v>
      </c>
      <c r="J13" s="3">
        <f ca="1">#REF!*$E13</f>
        <v>1.9765156749006054</v>
      </c>
      <c r="K13" s="3">
        <f ca="1">#REF!*$E13</f>
        <v>4.9912011992439533E-2</v>
      </c>
      <c r="L13" s="3">
        <f ca="1">#REF!*$E13</f>
        <v>9.9824023984879065E-2</v>
      </c>
      <c r="M13" s="3">
        <f ca="1">#REF!*$E13</f>
        <v>0.83852180147298416</v>
      </c>
      <c r="N13" s="3">
        <f ca="1">#REF!*$E13</f>
        <v>7.5866258228508086</v>
      </c>
      <c r="O13" s="3">
        <f ca="1">#REF!*$E13</f>
        <v>2.9947207195463718E-2</v>
      </c>
      <c r="P13" s="3">
        <f ca="1">#REF!*$E13</f>
        <v>8.9841621586391168E-2</v>
      </c>
      <c r="Q13" s="3">
        <f ca="1">#REF!*$E13</f>
        <v>4.9912011992439533E-2</v>
      </c>
      <c r="R13" s="3">
        <f ca="1">#REF!*$E13</f>
        <v>5.9894414390927436E-2</v>
      </c>
      <c r="S13" s="3">
        <f ca="1">#REF!*$E13</f>
        <v>9.9824023984879072E-3</v>
      </c>
      <c r="T13" s="3">
        <f ca="1">#REF!*$E13</f>
        <v>2.9947207195463718E-2</v>
      </c>
      <c r="U13" s="3">
        <f ca="1">#REF!*$E13</f>
        <v>1.0880818614351817</v>
      </c>
      <c r="V13" s="3">
        <f ca="1">#REF!*$E13</f>
        <v>5.9894414390927436E-2</v>
      </c>
      <c r="W13" s="3">
        <f ca="1">A13*$E13</f>
        <v>3.9929609593951629E-2</v>
      </c>
    </row>
    <row r="14" spans="1:32">
      <c r="A14" t="s">
        <v>240</v>
      </c>
      <c r="B14" t="s">
        <v>241</v>
      </c>
      <c r="C14">
        <v>8.43</v>
      </c>
      <c r="D14">
        <v>314</v>
      </c>
      <c r="E14" s="3">
        <f ca="1">#REF!*$E14</f>
        <v>0</v>
      </c>
      <c r="F14" s="3">
        <f ca="1">#REF!*$E14</f>
        <v>11.717997975571905</v>
      </c>
      <c r="G14" s="3">
        <f ca="1">#REF!*$E14</f>
        <v>4.6308239422363195</v>
      </c>
      <c r="H14" s="3">
        <f ca="1">#REF!*$E14</f>
        <v>0.12080410284094745</v>
      </c>
      <c r="I14" s="3">
        <f ca="1">#REF!*$E14</f>
        <v>0.20134017140157909</v>
      </c>
      <c r="J14" s="3">
        <f ca="1">#REF!*$E14</f>
        <v>8.6878283959781371</v>
      </c>
      <c r="K14" s="3">
        <f ca="1">#REF!*$E14</f>
        <v>5.0335042850394772E-2</v>
      </c>
      <c r="L14" s="3">
        <f ca="1">#REF!*$E14</f>
        <v>0.71475760847560565</v>
      </c>
      <c r="M14" s="3">
        <f ca="1">#REF!*$E14</f>
        <v>55.579954315405907</v>
      </c>
      <c r="N14" s="3">
        <f ca="1">#REF!*$E14</f>
        <v>52.167238410149139</v>
      </c>
      <c r="O14" s="3">
        <f ca="1">#REF!*$E14</f>
        <v>1.771793508333896</v>
      </c>
      <c r="P14" s="3">
        <f ca="1">#REF!*$E14</f>
        <v>0.3624123085228424</v>
      </c>
      <c r="Q14" s="3">
        <f ca="1">#REF!*$E14</f>
        <v>0.59395350563465832</v>
      </c>
      <c r="R14" s="3">
        <f ca="1">#REF!*$E14</f>
        <v>8.0536068560631641E-2</v>
      </c>
      <c r="S14" s="3">
        <f ca="1">#REF!*$E14</f>
        <v>1.0067008570078955E-2</v>
      </c>
      <c r="T14" s="3">
        <f ca="1">#REF!*$E14</f>
        <v>1.1375719684189218</v>
      </c>
      <c r="U14" s="3">
        <f ca="1">#REF!*$E14</f>
        <v>0.81542769417639527</v>
      </c>
      <c r="V14" s="3">
        <f ca="1">#REF!*$E14</f>
        <v>228.17881624940958</v>
      </c>
      <c r="W14" s="3">
        <f ca="1">A14*$E14</f>
        <v>3.1811747081449497</v>
      </c>
    </row>
    <row r="15" spans="1:32">
      <c r="A15" t="s">
        <v>242</v>
      </c>
      <c r="B15" t="s">
        <v>243</v>
      </c>
      <c r="C15">
        <v>4.3840000000000003</v>
      </c>
      <c r="D15">
        <v>5.12</v>
      </c>
      <c r="E15" s="3">
        <f ca="1">#REF!*$E15</f>
        <v>0</v>
      </c>
      <c r="F15" s="3">
        <f ca="1">#REF!*$E15</f>
        <v>13.867321534320325</v>
      </c>
      <c r="G15" s="3">
        <f ca="1">#REF!*$E15</f>
        <v>1.0092664872139974E-2</v>
      </c>
      <c r="H15" s="3">
        <f ca="1">#REF!*$E15</f>
        <v>1.0092664872139974E-2</v>
      </c>
      <c r="I15" s="3">
        <f ca="1">#REF!*$E15</f>
        <v>0.2220386271870794</v>
      </c>
      <c r="J15" s="3">
        <f ca="1">#REF!*$E15</f>
        <v>8.8209890982503367</v>
      </c>
      <c r="K15" s="3">
        <f ca="1">#REF!*$E15</f>
        <v>5.046332436069987E-2</v>
      </c>
      <c r="L15" s="3">
        <f ca="1">#REF!*$E15</f>
        <v>0.13120464333781967</v>
      </c>
      <c r="M15" s="3">
        <f ca="1">#REF!*$E15</f>
        <v>1.2010271197846569</v>
      </c>
      <c r="N15" s="3">
        <f ca="1">#REF!*$E15</f>
        <v>13.473707604306867</v>
      </c>
      <c r="O15" s="3">
        <f ca="1">#REF!*$E15</f>
        <v>4.0370659488559897E-2</v>
      </c>
      <c r="P15" s="3">
        <f ca="1">#REF!*$E15</f>
        <v>0.30277994616419918</v>
      </c>
      <c r="Q15" s="3">
        <f ca="1">#REF!*$E15</f>
        <v>8.0741318977119794E-2</v>
      </c>
      <c r="R15" s="3">
        <f ca="1">#REF!*$E15</f>
        <v>6.0555989232839842E-2</v>
      </c>
      <c r="S15" s="3">
        <f ca="1">#REF!*$E15</f>
        <v>0</v>
      </c>
      <c r="T15" s="3">
        <f ca="1">#REF!*$E15</f>
        <v>5.046332436069987E-2</v>
      </c>
      <c r="U15" s="3">
        <f ca="1">#REF!*$E15</f>
        <v>2.785575504710633</v>
      </c>
      <c r="V15" s="3">
        <f ca="1">#REF!*$E15</f>
        <v>0.19176063257065951</v>
      </c>
      <c r="W15" s="3">
        <f ca="1">A15*$E15</f>
        <v>2.0185329744279949E-2</v>
      </c>
    </row>
    <row r="16" spans="1:32">
      <c r="A16" t="s">
        <v>59</v>
      </c>
      <c r="B16" t="s">
        <v>111</v>
      </c>
      <c r="C16">
        <v>8.4559999999999995</v>
      </c>
      <c r="D16">
        <v>310</v>
      </c>
      <c r="E16" s="3">
        <v>0</v>
      </c>
      <c r="F16" s="3">
        <v>12.419530831099197</v>
      </c>
      <c r="G16" s="3">
        <v>4.3067727882037534</v>
      </c>
      <c r="H16" s="3">
        <v>0.10015750670241287</v>
      </c>
      <c r="I16" s="3">
        <v>0.20031501340482574</v>
      </c>
      <c r="J16" s="3">
        <v>3.505512734584451</v>
      </c>
      <c r="K16" s="3">
        <v>0</v>
      </c>
      <c r="L16" s="3">
        <v>0.10015750670241287</v>
      </c>
      <c r="M16" s="3">
        <v>1.9029926273458446</v>
      </c>
      <c r="N16" s="3">
        <v>32.751504691689007</v>
      </c>
      <c r="O16" s="3">
        <v>1.40220509383378</v>
      </c>
      <c r="P16" s="3">
        <v>0.50078753351206429</v>
      </c>
      <c r="Q16" s="3">
        <v>0.5007875335120644</v>
      </c>
      <c r="R16" s="3">
        <v>0</v>
      </c>
      <c r="S16" s="3">
        <v>0</v>
      </c>
      <c r="T16" s="3">
        <v>0</v>
      </c>
      <c r="U16" s="3">
        <v>0.90141756032171583</v>
      </c>
      <c r="V16" s="3">
        <v>232.56573056300269</v>
      </c>
      <c r="W16" s="3">
        <v>0.20031501340482574</v>
      </c>
    </row>
    <row r="17" spans="1:23">
      <c r="A17" t="s">
        <v>60</v>
      </c>
      <c r="B17" t="s">
        <v>112</v>
      </c>
      <c r="C17">
        <v>5.4349999999999996</v>
      </c>
      <c r="D17">
        <v>5.29</v>
      </c>
      <c r="E17" s="3">
        <v>0</v>
      </c>
      <c r="F17" s="3">
        <v>18.11371855925951</v>
      </c>
      <c r="G17" s="3">
        <v>0</v>
      </c>
      <c r="H17" s="3">
        <v>0</v>
      </c>
      <c r="I17" s="3">
        <v>0.20015158629016033</v>
      </c>
      <c r="J17" s="3">
        <v>10.407882487088337</v>
      </c>
      <c r="K17" s="3">
        <v>0</v>
      </c>
      <c r="L17" s="3">
        <v>0.20015158629016033</v>
      </c>
      <c r="M17" s="3">
        <v>1.3009853108860421</v>
      </c>
      <c r="N17" s="3">
        <v>10.608034073378498</v>
      </c>
      <c r="O17" s="3">
        <v>0</v>
      </c>
      <c r="P17" s="3">
        <v>0.70053055201556103</v>
      </c>
      <c r="Q17" s="3">
        <v>0</v>
      </c>
      <c r="R17" s="3">
        <v>0</v>
      </c>
      <c r="S17" s="3">
        <v>0</v>
      </c>
      <c r="T17" s="3">
        <v>0</v>
      </c>
      <c r="U17" s="3">
        <v>1.2009095177409619</v>
      </c>
      <c r="V17" s="3">
        <v>0.80060634516064133</v>
      </c>
      <c r="W17" s="3">
        <v>0.10007579314508017</v>
      </c>
    </row>
    <row r="18" spans="1:23">
      <c r="A18" t="s">
        <v>244</v>
      </c>
      <c r="B18" t="s">
        <v>245</v>
      </c>
      <c r="C18">
        <v>8.2439999999999998</v>
      </c>
      <c r="D18">
        <v>304</v>
      </c>
      <c r="E18" s="3">
        <f ca="1">#REF!*$E18</f>
        <v>0</v>
      </c>
      <c r="F18" s="3">
        <f ca="1">#REF!*$E18</f>
        <v>10.056968360821271</v>
      </c>
      <c r="G18" s="3">
        <f ca="1">#REF!*$E18</f>
        <v>4.5731686974082804</v>
      </c>
      <c r="H18" s="3">
        <f ca="1">#REF!*$E18</f>
        <v>0.14009707169303265</v>
      </c>
      <c r="I18" s="3">
        <f ca="1">#REF!*$E18</f>
        <v>0.11007627061595422</v>
      </c>
      <c r="J18" s="3">
        <f ca="1">#REF!*$E18</f>
        <v>6.7246594412655663</v>
      </c>
      <c r="K18" s="3">
        <f ca="1">#REF!*$E18</f>
        <v>5.0034668461797376E-2</v>
      </c>
      <c r="L18" s="3">
        <f ca="1">#REF!*$E18</f>
        <v>0.42029121507909795</v>
      </c>
      <c r="M18" s="3">
        <f ca="1">#REF!*$E18</f>
        <v>71.799749242679226</v>
      </c>
      <c r="N18" s="3">
        <f ca="1">#REF!*$E18</f>
        <v>105.52311578593066</v>
      </c>
      <c r="O18" s="3">
        <f ca="1">#REF!*$E18</f>
        <v>1.581095523392797</v>
      </c>
      <c r="P18" s="3">
        <f ca="1">#REF!*$E18</f>
        <v>0.61042295523392798</v>
      </c>
      <c r="Q18" s="3">
        <f ca="1">#REF!*$E18</f>
        <v>0.60041602154156848</v>
      </c>
      <c r="R18" s="3">
        <f ca="1">#REF!*$E18</f>
        <v>7.0048535846516324E-2</v>
      </c>
      <c r="S18" s="3">
        <f ca="1">#REF!*$E18</f>
        <v>0</v>
      </c>
      <c r="T18" s="3">
        <f ca="1">#REF!*$E18</f>
        <v>8.0055469538875795E-2</v>
      </c>
      <c r="U18" s="3">
        <f ca="1">#REF!*$E18</f>
        <v>1.8312688657017839</v>
      </c>
      <c r="V18" s="3">
        <f ca="1">#REF!*$E18</f>
        <v>215.9396221474251</v>
      </c>
      <c r="W18" s="3">
        <f ca="1">A18*$E18</f>
        <v>0.99068643554358804</v>
      </c>
    </row>
    <row r="19" spans="1:23">
      <c r="A19" t="s">
        <v>246</v>
      </c>
      <c r="B19" t="s">
        <v>247</v>
      </c>
      <c r="C19">
        <v>5.8280000000000003</v>
      </c>
      <c r="D19">
        <v>8.1999999999999993</v>
      </c>
      <c r="E19" s="3">
        <f ca="1">#REF!*$E19</f>
        <v>1.0104048964218452E-2</v>
      </c>
      <c r="F19" s="3">
        <f ca="1">#REF!*$E19</f>
        <v>12.165274952919015</v>
      </c>
      <c r="G19" s="3">
        <f ca="1">#REF!*$E19</f>
        <v>1.0104048964218452E-2</v>
      </c>
      <c r="H19" s="3">
        <f ca="1">#REF!*$E19</f>
        <v>0</v>
      </c>
      <c r="I19" s="3">
        <f ca="1">#REF!*$E19</f>
        <v>0.15156073446327675</v>
      </c>
      <c r="J19" s="3">
        <f ca="1">#REF!*$E19</f>
        <v>9.7807193973634607</v>
      </c>
      <c r="K19" s="3">
        <f ca="1">#REF!*$E19</f>
        <v>5.0520244821092256E-2</v>
      </c>
      <c r="L19" s="3">
        <f ca="1">#REF!*$E19</f>
        <v>0.11114453860640296</v>
      </c>
      <c r="M19" s="3">
        <f ca="1">#REF!*$E19</f>
        <v>0.3435376647834274</v>
      </c>
      <c r="N19" s="3">
        <f ca="1">#REF!*$E19</f>
        <v>8.0428229755178862</v>
      </c>
      <c r="O19" s="3">
        <f ca="1">#REF!*$E19</f>
        <v>4.041619585687381E-2</v>
      </c>
      <c r="P19" s="3">
        <f ca="1">#REF!*$E19</f>
        <v>0.32332956685499048</v>
      </c>
      <c r="Q19" s="3">
        <f ca="1">#REF!*$E19</f>
        <v>0.11114453860640296</v>
      </c>
      <c r="R19" s="3">
        <f ca="1">#REF!*$E19</f>
        <v>3.0312146892655354E-2</v>
      </c>
      <c r="S19" s="3">
        <f ca="1">#REF!*$E19</f>
        <v>0</v>
      </c>
      <c r="T19" s="3">
        <f ca="1">#REF!*$E19</f>
        <v>5.0520244821092256E-2</v>
      </c>
      <c r="U19" s="3">
        <f ca="1">#REF!*$E19</f>
        <v>1.2832142184557433</v>
      </c>
      <c r="V19" s="3">
        <f ca="1">#REF!*$E19</f>
        <v>0.44457815442561183</v>
      </c>
      <c r="W19" s="3">
        <f ca="1">A19*$E19</f>
        <v>1.0104048964218452E-2</v>
      </c>
    </row>
    <row r="20" spans="1:23">
      <c r="A20" t="s">
        <v>61</v>
      </c>
      <c r="B20" t="s">
        <v>113</v>
      </c>
      <c r="C20">
        <v>8.173</v>
      </c>
      <c r="D20">
        <v>43</v>
      </c>
      <c r="E20" s="3">
        <v>0</v>
      </c>
      <c r="F20" s="3">
        <v>13.41635781468881</v>
      </c>
      <c r="G20" s="3">
        <v>3.2039063438062829</v>
      </c>
      <c r="H20" s="3">
        <v>0.20024414648789268</v>
      </c>
      <c r="I20" s="3">
        <v>2.1025635381228733</v>
      </c>
      <c r="J20" s="3">
        <v>26.532349409645779</v>
      </c>
      <c r="K20" s="3">
        <v>0</v>
      </c>
      <c r="L20" s="3">
        <v>0.40048829297578536</v>
      </c>
      <c r="M20" s="3">
        <v>18.422461476886127</v>
      </c>
      <c r="N20" s="3">
        <v>423.31612567540515</v>
      </c>
      <c r="O20" s="3">
        <v>1.2014648789273561</v>
      </c>
      <c r="P20" s="3">
        <v>0.50061036621973165</v>
      </c>
      <c r="Q20" s="3">
        <v>0.50061036621973176</v>
      </c>
      <c r="R20" s="3">
        <v>0</v>
      </c>
      <c r="S20" s="3">
        <v>0</v>
      </c>
      <c r="T20" s="3">
        <v>0</v>
      </c>
      <c r="U20" s="3">
        <v>2.7032959775865515</v>
      </c>
      <c r="V20" s="3">
        <v>220.66904942965772</v>
      </c>
      <c r="W20" s="3">
        <v>5.1062257354412637</v>
      </c>
    </row>
    <row r="21" spans="1:23">
      <c r="A21" t="s">
        <v>62</v>
      </c>
      <c r="B21" t="s">
        <v>114</v>
      </c>
      <c r="C21">
        <v>7.0039999999999996</v>
      </c>
      <c r="D21">
        <v>0.37</v>
      </c>
      <c r="E21" s="3">
        <v>0</v>
      </c>
      <c r="F21" s="3">
        <v>13.076301950235372</v>
      </c>
      <c r="G21" s="3">
        <v>0</v>
      </c>
      <c r="H21" s="3">
        <v>0</v>
      </c>
      <c r="I21" s="3">
        <v>0.19963819771351712</v>
      </c>
      <c r="J21" s="3">
        <v>3.3938493611297913</v>
      </c>
      <c r="K21" s="3">
        <v>0</v>
      </c>
      <c r="L21" s="3">
        <v>9.9819098856758562E-2</v>
      </c>
      <c r="M21" s="3">
        <v>1.996381977135171</v>
      </c>
      <c r="N21" s="3">
        <v>11.479196368527234</v>
      </c>
      <c r="O21" s="3">
        <v>0</v>
      </c>
      <c r="P21" s="3">
        <v>0.1996381977135171</v>
      </c>
      <c r="Q21" s="3">
        <v>0</v>
      </c>
      <c r="R21" s="3">
        <v>0</v>
      </c>
      <c r="S21" s="3">
        <v>0</v>
      </c>
      <c r="T21" s="3">
        <v>0</v>
      </c>
      <c r="U21" s="3">
        <v>1.3974673839946199</v>
      </c>
      <c r="V21" s="3">
        <v>9.9819098856758562E-2</v>
      </c>
      <c r="W21" s="3">
        <v>0.19963819771351712</v>
      </c>
    </row>
    <row r="22" spans="1:23">
      <c r="A22" t="s">
        <v>63</v>
      </c>
      <c r="B22" t="s">
        <v>115</v>
      </c>
      <c r="E22" s="3">
        <v>0</v>
      </c>
      <c r="F22" s="3">
        <v>12.705133387227161</v>
      </c>
      <c r="G22" s="3">
        <v>0</v>
      </c>
      <c r="H22" s="3">
        <v>0</v>
      </c>
      <c r="I22" s="3">
        <v>0.10004042037186742</v>
      </c>
      <c r="J22" s="3">
        <v>1.8007275666936133</v>
      </c>
      <c r="K22" s="3">
        <v>0</v>
      </c>
      <c r="L22" s="3">
        <v>0.10004042037186742</v>
      </c>
      <c r="M22" s="3">
        <v>0.90036378334680678</v>
      </c>
      <c r="N22" s="3">
        <v>5.5022231204527072</v>
      </c>
      <c r="O22" s="3">
        <v>0</v>
      </c>
      <c r="P22" s="3">
        <v>0</v>
      </c>
      <c r="Q22" s="3">
        <v>0.1000404203718675</v>
      </c>
      <c r="R22" s="3">
        <v>0</v>
      </c>
      <c r="S22" s="3">
        <v>0</v>
      </c>
      <c r="T22" s="3">
        <v>0</v>
      </c>
      <c r="U22" s="3">
        <v>1.2004850444624089</v>
      </c>
      <c r="V22" s="3">
        <v>0.10004042037186742</v>
      </c>
      <c r="W22" s="3">
        <v>0.10004042037186742</v>
      </c>
    </row>
    <row r="23" spans="1:23">
      <c r="A23" t="s">
        <v>64</v>
      </c>
      <c r="B23" t="s">
        <v>116</v>
      </c>
      <c r="E23" s="3">
        <v>9.4020806224428206</v>
      </c>
      <c r="F23" s="3">
        <v>23.605223690388353</v>
      </c>
      <c r="G23" s="3">
        <v>10.402301965255885</v>
      </c>
      <c r="H23" s="3">
        <v>10.202257696693273</v>
      </c>
      <c r="I23" s="3">
        <v>10.202257696693273</v>
      </c>
      <c r="J23" s="3">
        <v>28.306264001609765</v>
      </c>
      <c r="K23" s="3">
        <v>10.002213428130659</v>
      </c>
      <c r="L23" s="3">
        <v>10.202257696693273</v>
      </c>
      <c r="M23" s="3">
        <v>11.302501173787647</v>
      </c>
      <c r="N23" s="3">
        <v>14.603231605070762</v>
      </c>
      <c r="O23" s="3">
        <v>10.002213428130659</v>
      </c>
      <c r="P23" s="3">
        <v>13.803054530820312</v>
      </c>
      <c r="Q23" s="3">
        <v>9.6021248910054329</v>
      </c>
      <c r="R23" s="3">
        <v>1.7003762827822122</v>
      </c>
      <c r="S23" s="3">
        <v>9.7021470252867399</v>
      </c>
      <c r="T23" s="3">
        <v>17.30382923066604</v>
      </c>
      <c r="U23" s="3">
        <v>18.804161244885638</v>
      </c>
      <c r="V23" s="3">
        <v>9.7021470252867399</v>
      </c>
      <c r="W23" s="3">
        <v>9.8021691595680451</v>
      </c>
    </row>
    <row r="24" spans="1:23">
      <c r="A24" t="s">
        <v>65</v>
      </c>
      <c r="B24" t="s">
        <v>117</v>
      </c>
      <c r="E24" s="3">
        <v>8.5062861368831495</v>
      </c>
      <c r="F24" s="3">
        <v>25.018488637891618</v>
      </c>
      <c r="G24" s="3">
        <v>9.4069517278472485</v>
      </c>
      <c r="H24" s="3">
        <v>9.10672986419255</v>
      </c>
      <c r="I24" s="3">
        <v>9.2068038187441168</v>
      </c>
      <c r="J24" s="3">
        <v>14.410649455425572</v>
      </c>
      <c r="K24" s="3">
        <v>8.9065819550894165</v>
      </c>
      <c r="L24" s="3">
        <v>9.2068038187441168</v>
      </c>
      <c r="M24" s="3">
        <v>10.507765227914479</v>
      </c>
      <c r="N24" s="3">
        <v>17.713089955627265</v>
      </c>
      <c r="O24" s="3">
        <v>8.706434045986283</v>
      </c>
      <c r="P24" s="3">
        <v>8.7064340459862848</v>
      </c>
      <c r="Q24" s="3">
        <v>0</v>
      </c>
      <c r="R24" s="3">
        <v>7.5055465913674855</v>
      </c>
      <c r="S24" s="3">
        <v>8.9065819550894165</v>
      </c>
      <c r="T24" s="3">
        <v>0</v>
      </c>
      <c r="U24" s="3">
        <v>1.0007395455156647</v>
      </c>
      <c r="V24" s="3">
        <v>9.0066559096409833</v>
      </c>
      <c r="W24" s="3">
        <v>8.9065819550894165</v>
      </c>
    </row>
    <row r="25" spans="1:23">
      <c r="A25" t="s">
        <v>66</v>
      </c>
      <c r="B25" t="s">
        <v>106</v>
      </c>
      <c r="E25" s="3">
        <v>4.4041232387244662</v>
      </c>
      <c r="F25" s="3">
        <v>18.517336344636963</v>
      </c>
      <c r="G25" s="3">
        <v>4.9045917885795189</v>
      </c>
      <c r="H25" s="3">
        <v>5.4050603384345726</v>
      </c>
      <c r="I25" s="3">
        <v>4.8044980786085087</v>
      </c>
      <c r="J25" s="3">
        <v>9.0084338973909528</v>
      </c>
      <c r="K25" s="3">
        <v>4.8044980786085087</v>
      </c>
      <c r="L25" s="3">
        <v>4.8044980786085087</v>
      </c>
      <c r="M25" s="3">
        <v>5.4050603384345726</v>
      </c>
      <c r="N25" s="3">
        <v>10.910214386840156</v>
      </c>
      <c r="O25" s="3">
        <v>4.8044980786085096</v>
      </c>
      <c r="P25" s="3">
        <v>6.8063722780287206</v>
      </c>
      <c r="Q25" s="3">
        <v>4.6043106586664875</v>
      </c>
      <c r="R25" s="3">
        <v>0.70065596979707423</v>
      </c>
      <c r="S25" s="3">
        <v>4.6043106586664875</v>
      </c>
      <c r="T25" s="3">
        <v>8.0074967976808491</v>
      </c>
      <c r="U25" s="3">
        <v>8.608059057506912</v>
      </c>
      <c r="V25" s="3">
        <v>4.6043106586664875</v>
      </c>
      <c r="W25" s="3">
        <v>4.6043106586664875</v>
      </c>
    </row>
    <row r="26" spans="1:23">
      <c r="A26" t="s">
        <v>67</v>
      </c>
      <c r="B26" t="s">
        <v>118</v>
      </c>
      <c r="E26" s="3">
        <v>4.291320098923868</v>
      </c>
      <c r="F26" s="3">
        <v>25.847718735378649</v>
      </c>
      <c r="G26" s="3">
        <v>4.7903108081010624</v>
      </c>
      <c r="H26" s="3">
        <v>4.6905126662656231</v>
      </c>
      <c r="I26" s="3">
        <v>4.690512666265624</v>
      </c>
      <c r="J26" s="3">
        <v>11.277190027404583</v>
      </c>
      <c r="K26" s="3">
        <v>4.4909163825947465</v>
      </c>
      <c r="L26" s="3">
        <v>4.5907145244301848</v>
      </c>
      <c r="M26" s="3">
        <v>5.7882922264554511</v>
      </c>
      <c r="N26" s="3">
        <v>12.275171445758971</v>
      </c>
      <c r="O26" s="3">
        <v>4.291320098923868</v>
      </c>
      <c r="P26" s="3">
        <v>4.8901089499365007</v>
      </c>
      <c r="Q26" s="3">
        <v>0</v>
      </c>
      <c r="R26" s="3">
        <v>3.7923293897466746</v>
      </c>
      <c r="S26" s="3">
        <v>4.5907145244301848</v>
      </c>
      <c r="T26" s="3">
        <v>0</v>
      </c>
      <c r="U26" s="3">
        <v>0.79838513468351036</v>
      </c>
      <c r="V26" s="3">
        <v>4.7903108081010624</v>
      </c>
      <c r="W26" s="3">
        <v>4.4909163825947465</v>
      </c>
    </row>
    <row r="27" spans="1:23">
      <c r="A27" t="s">
        <v>68</v>
      </c>
      <c r="B27" t="s">
        <v>119</v>
      </c>
      <c r="E27" s="3">
        <v>0</v>
      </c>
      <c r="F27" s="3">
        <v>21.592233320015961</v>
      </c>
      <c r="G27" s="3">
        <v>0</v>
      </c>
      <c r="H27" s="3">
        <v>0</v>
      </c>
      <c r="I27" s="3">
        <v>0.19992808629644412</v>
      </c>
      <c r="J27" s="3">
        <v>4.4983819416699928</v>
      </c>
      <c r="K27" s="3">
        <v>0</v>
      </c>
      <c r="L27" s="3">
        <v>9.9964043148222062E-2</v>
      </c>
      <c r="M27" s="3">
        <v>0.7997123451857765</v>
      </c>
      <c r="N27" s="3">
        <v>5.6979504594486565</v>
      </c>
      <c r="O27" s="3">
        <v>0</v>
      </c>
      <c r="P27" s="3">
        <v>0.1999280862964441</v>
      </c>
      <c r="Q27" s="3">
        <v>0</v>
      </c>
      <c r="R27" s="3">
        <v>0</v>
      </c>
      <c r="S27" s="3">
        <v>0</v>
      </c>
      <c r="T27" s="3">
        <v>0</v>
      </c>
      <c r="U27" s="3">
        <v>1.4994606472233307</v>
      </c>
      <c r="V27" s="3">
        <v>0.4998202157411103</v>
      </c>
      <c r="W27" s="3">
        <v>9.9964043148222062E-2</v>
      </c>
    </row>
    <row r="28" spans="1:23">
      <c r="A28" t="s">
        <v>69</v>
      </c>
      <c r="B28" t="s">
        <v>120</v>
      </c>
      <c r="C28">
        <v>8.0429999999999993</v>
      </c>
      <c r="D28">
        <v>291</v>
      </c>
      <c r="E28" s="3">
        <v>0</v>
      </c>
      <c r="F28" s="3">
        <v>19.26382910547396</v>
      </c>
      <c r="G28" s="3">
        <v>4.7156248331108133</v>
      </c>
      <c r="H28" s="3">
        <v>0.30099732977303062</v>
      </c>
      <c r="I28" s="3">
        <v>0.30099732977303062</v>
      </c>
      <c r="J28" s="3">
        <v>13.845877169559408</v>
      </c>
      <c r="K28" s="3">
        <v>0</v>
      </c>
      <c r="L28" s="3">
        <v>0.50166221628838448</v>
      </c>
      <c r="M28" s="3">
        <v>6.5216088117489974</v>
      </c>
      <c r="N28" s="3">
        <v>17.959507343124162</v>
      </c>
      <c r="O28" s="3">
        <v>1.3043217623497996</v>
      </c>
      <c r="P28" s="3">
        <v>0.50166221628838437</v>
      </c>
      <c r="Q28" s="3">
        <v>0.50166221628838448</v>
      </c>
      <c r="R28" s="3">
        <v>0</v>
      </c>
      <c r="S28" s="3">
        <v>0</v>
      </c>
      <c r="T28" s="3">
        <v>0</v>
      </c>
      <c r="U28" s="3">
        <v>1.003324432576769</v>
      </c>
      <c r="V28" s="3">
        <v>126.51921094793055</v>
      </c>
      <c r="W28" s="3">
        <v>0.20066488651535377</v>
      </c>
    </row>
    <row r="29" spans="1:23">
      <c r="A29" t="s">
        <v>70</v>
      </c>
      <c r="B29" t="s">
        <v>121</v>
      </c>
      <c r="C29">
        <v>4.4210000000000003</v>
      </c>
      <c r="D29">
        <v>1.3149999999999999</v>
      </c>
      <c r="E29" s="3">
        <v>0</v>
      </c>
      <c r="F29" s="3">
        <v>13.406654140383845</v>
      </c>
      <c r="G29" s="3">
        <v>0</v>
      </c>
      <c r="H29" s="3">
        <v>0</v>
      </c>
      <c r="I29" s="3">
        <v>0.20009931552811708</v>
      </c>
      <c r="J29" s="3">
        <v>3.3016387062139319</v>
      </c>
      <c r="K29" s="3">
        <v>0</v>
      </c>
      <c r="L29" s="3">
        <v>0.10004965776405854</v>
      </c>
      <c r="M29" s="3">
        <v>0.80039726211246831</v>
      </c>
      <c r="N29" s="3">
        <v>7.1035257012481559</v>
      </c>
      <c r="O29" s="3">
        <v>0</v>
      </c>
      <c r="P29" s="3">
        <v>0.5002482888202926</v>
      </c>
      <c r="Q29" s="3">
        <v>0.10004965776405862</v>
      </c>
      <c r="R29" s="3">
        <v>0</v>
      </c>
      <c r="S29" s="3">
        <v>0</v>
      </c>
      <c r="T29" s="3">
        <v>0</v>
      </c>
      <c r="U29" s="3">
        <v>0.70034760434840981</v>
      </c>
      <c r="V29" s="3">
        <v>0.20009931552811708</v>
      </c>
      <c r="W29" s="3">
        <v>0.10004965776405854</v>
      </c>
    </row>
    <row r="30" spans="1:23">
      <c r="A30" t="s">
        <v>71</v>
      </c>
      <c r="B30" t="s">
        <v>122</v>
      </c>
      <c r="C30">
        <v>8.1980000000000004</v>
      </c>
      <c r="D30">
        <v>41.7</v>
      </c>
      <c r="E30" s="3">
        <v>0</v>
      </c>
      <c r="F30" s="3">
        <v>15.036502206177289</v>
      </c>
      <c r="G30" s="3">
        <v>4.3104639657708228</v>
      </c>
      <c r="H30" s="3">
        <v>0.10024334804118193</v>
      </c>
      <c r="I30" s="3">
        <v>0.20048669608236386</v>
      </c>
      <c r="J30" s="3">
        <v>3.4082738334001856</v>
      </c>
      <c r="K30" s="3">
        <v>0</v>
      </c>
      <c r="L30" s="3">
        <v>0.20048669608236386</v>
      </c>
      <c r="M30" s="3">
        <v>17.041369167000926</v>
      </c>
      <c r="N30" s="3">
        <v>23.156213397513024</v>
      </c>
      <c r="O30" s="3">
        <v>1.4034068725765467</v>
      </c>
      <c r="P30" s="3">
        <v>0.80194678432945543</v>
      </c>
      <c r="Q30" s="3">
        <v>0.40097339216472777</v>
      </c>
      <c r="R30" s="3">
        <v>0</v>
      </c>
      <c r="S30" s="3">
        <v>0</v>
      </c>
      <c r="T30" s="3">
        <v>0</v>
      </c>
      <c r="U30" s="3">
        <v>1.202920176494183</v>
      </c>
      <c r="V30" s="3">
        <v>231.46189062708905</v>
      </c>
      <c r="W30" s="3">
        <v>0.30073004412354576</v>
      </c>
    </row>
    <row r="31" spans="1:23">
      <c r="A31" t="s">
        <v>72</v>
      </c>
      <c r="B31" t="s">
        <v>123</v>
      </c>
      <c r="C31">
        <v>4.4219999999999997</v>
      </c>
      <c r="D31">
        <v>0.34499999999999997</v>
      </c>
      <c r="E31" s="3">
        <v>0</v>
      </c>
      <c r="F31" s="3">
        <v>12.455538544184803</v>
      </c>
      <c r="G31" s="3">
        <v>0</v>
      </c>
      <c r="H31" s="3">
        <v>0</v>
      </c>
      <c r="I31" s="3">
        <v>0.1004478914853613</v>
      </c>
      <c r="J31" s="3">
        <v>2.4107493956486716</v>
      </c>
      <c r="K31" s="3">
        <v>0</v>
      </c>
      <c r="L31" s="3">
        <v>0.1004478914853613</v>
      </c>
      <c r="M31" s="3">
        <v>0.50223945742680653</v>
      </c>
      <c r="N31" s="3">
        <v>7.9353834273435426</v>
      </c>
      <c r="O31" s="3">
        <v>0</v>
      </c>
      <c r="P31" s="3">
        <v>0.20089578297072258</v>
      </c>
      <c r="Q31" s="3">
        <v>0</v>
      </c>
      <c r="R31" s="3">
        <v>0</v>
      </c>
      <c r="S31" s="3">
        <v>0</v>
      </c>
      <c r="T31" s="3">
        <v>0.1004478914853613</v>
      </c>
      <c r="U31" s="3">
        <v>1.1049268063389743</v>
      </c>
      <c r="V31" s="3">
        <v>0.1004478914853613</v>
      </c>
      <c r="W31" s="3">
        <v>0.1004478914853613</v>
      </c>
    </row>
    <row r="32" spans="1:23">
      <c r="A32" t="s">
        <v>248</v>
      </c>
      <c r="B32" t="s">
        <v>249</v>
      </c>
      <c r="C32">
        <v>8.1679999999999993</v>
      </c>
      <c r="D32">
        <v>285</v>
      </c>
      <c r="E32" s="3">
        <f ca="1">#REF!*$E32</f>
        <v>0</v>
      </c>
      <c r="F32" s="3">
        <f ca="1">#REF!*$E32</f>
        <v>13.566658531665993</v>
      </c>
      <c r="G32" s="3">
        <f ca="1">#REF!*$E32</f>
        <v>4.8430865268253322</v>
      </c>
      <c r="H32" s="3">
        <f ca="1">#REF!*$E32</f>
        <v>0.20054188516875082</v>
      </c>
      <c r="I32" s="3">
        <f ca="1">#REF!*$E32</f>
        <v>0.2707315449778136</v>
      </c>
      <c r="J32" s="3">
        <f ca="1">#REF!*$E32</f>
        <v>3.1785888799247006</v>
      </c>
      <c r="K32" s="3">
        <f ca="1">#REF!*$E32</f>
        <v>5.0135471292187705E-2</v>
      </c>
      <c r="L32" s="3">
        <f ca="1">#REF!*$E32</f>
        <v>8.021675406750034E-2</v>
      </c>
      <c r="M32" s="3">
        <f ca="1">#REF!*$E32</f>
        <v>1.9953917574290705</v>
      </c>
      <c r="N32" s="3">
        <f ca="1">#REF!*$E32</f>
        <v>23.363129622159473</v>
      </c>
      <c r="O32" s="3">
        <f ca="1">#REF!*$E32</f>
        <v>1.3336035363721932</v>
      </c>
      <c r="P32" s="3">
        <f ca="1">#REF!*$E32</f>
        <v>0.46124633588812691</v>
      </c>
      <c r="Q32" s="3">
        <f ca="1">#REF!*$E32</f>
        <v>0.65176112679844023</v>
      </c>
      <c r="R32" s="3">
        <f ca="1">#REF!*$E32</f>
        <v>5.0135471292187705E-2</v>
      </c>
      <c r="S32" s="3">
        <f ca="1">#REF!*$E32</f>
        <v>1.0027094258437542E-2</v>
      </c>
      <c r="T32" s="3">
        <f ca="1">#REF!*$E32</f>
        <v>4.010837703375017E-2</v>
      </c>
      <c r="U32" s="3">
        <f ca="1">#REF!*$E32</f>
        <v>0.83224882345031603</v>
      </c>
      <c r="V32" s="3">
        <f ca="1">#REF!*$E32</f>
        <v>145.86414017749092</v>
      </c>
      <c r="W32" s="3">
        <f ca="1">A32*$E32</f>
        <v>0.16043350813500068</v>
      </c>
    </row>
    <row r="33" spans="1:23">
      <c r="A33" t="s">
        <v>250</v>
      </c>
      <c r="B33" t="s">
        <v>251</v>
      </c>
      <c r="C33">
        <v>4.641</v>
      </c>
      <c r="D33">
        <v>5.15</v>
      </c>
      <c r="E33" s="3">
        <f ca="1">#REF!*$E33</f>
        <v>1.0042963164703485E-2</v>
      </c>
      <c r="F33" s="3">
        <f ca="1">#REF!*$E33</f>
        <v>8.9683661060802127</v>
      </c>
      <c r="G33" s="3">
        <f ca="1">#REF!*$E33</f>
        <v>2.0085926329406971E-2</v>
      </c>
      <c r="H33" s="3">
        <f ca="1">#REF!*$E33</f>
        <v>3.0128889494110456E-2</v>
      </c>
      <c r="I33" s="3">
        <f ca="1">#REF!*$E33</f>
        <v>6.0257778988220913E-2</v>
      </c>
      <c r="J33" s="3">
        <f ca="1">#REF!*$E33</f>
        <v>3.8866267447402487</v>
      </c>
      <c r="K33" s="3">
        <f ca="1">#REF!*$E33</f>
        <v>4.0171852658813942E-2</v>
      </c>
      <c r="L33" s="3">
        <f ca="1">#REF!*$E33</f>
        <v>5.0214815823517424E-2</v>
      </c>
      <c r="M33" s="3">
        <f ca="1">#REF!*$E33</f>
        <v>0.95408150064683106</v>
      </c>
      <c r="N33" s="3">
        <f ca="1">#REF!*$E33</f>
        <v>10.294037243821073</v>
      </c>
      <c r="O33" s="3">
        <f ca="1">#REF!*$E33</f>
        <v>6.0257778988220913E-2</v>
      </c>
      <c r="P33" s="3">
        <f ca="1">#REF!*$E33</f>
        <v>2.0085926329406988E-2</v>
      </c>
      <c r="Q33" s="3">
        <f ca="1">#REF!*$E33</f>
        <v>4.0171852658813942E-2</v>
      </c>
      <c r="R33" s="3">
        <f ca="1">#REF!*$E33</f>
        <v>5.0214815823517424E-2</v>
      </c>
      <c r="S33" s="3">
        <f ca="1">#REF!*$E33</f>
        <v>0</v>
      </c>
      <c r="T33" s="3">
        <f ca="1">#REF!*$E33</f>
        <v>4.0171852658813942E-2</v>
      </c>
      <c r="U33" s="3">
        <f ca="1">#REF!*$E33</f>
        <v>1.4763155852114123</v>
      </c>
      <c r="V33" s="3">
        <f ca="1">#REF!*$E33</f>
        <v>3.0128889494110456E-2</v>
      </c>
      <c r="W33" s="3">
        <f ca="1">A33*$E33</f>
        <v>2.0085926329406971E-2</v>
      </c>
    </row>
    <row r="34" spans="1:23">
      <c r="A34" t="s">
        <v>252</v>
      </c>
      <c r="B34" t="s">
        <v>253</v>
      </c>
      <c r="C34">
        <v>8.2750000000000004</v>
      </c>
      <c r="D34">
        <v>263</v>
      </c>
      <c r="E34" s="3">
        <f ca="1">#REF!*$E34</f>
        <v>0</v>
      </c>
      <c r="F34" s="3">
        <f ca="1">#REF!*$E34</f>
        <v>29.677512746738028</v>
      </c>
      <c r="G34" s="3">
        <f ca="1">#REF!*$E34</f>
        <v>4.743989026430242</v>
      </c>
      <c r="H34" s="3">
        <f ca="1">#REF!*$E34</f>
        <v>0.17050277684844423</v>
      </c>
      <c r="I34" s="3">
        <f ca="1">#REF!*$E34</f>
        <v>0.18053235195717623</v>
      </c>
      <c r="J34" s="3">
        <f ca="1">#REF!*$E34</f>
        <v>2.8985472064235522</v>
      </c>
      <c r="K34" s="3">
        <f ca="1">#REF!*$E34</f>
        <v>6.0177450652392078E-2</v>
      </c>
      <c r="L34" s="3">
        <f ca="1">#REF!*$E34</f>
        <v>0.14041405152224817</v>
      </c>
      <c r="M34" s="3">
        <f ca="1">#REF!*$E34</f>
        <v>52.625180595516873</v>
      </c>
      <c r="N34" s="3">
        <f ca="1">#REF!*$E34</f>
        <v>51.94316948812309</v>
      </c>
      <c r="O34" s="3">
        <f ca="1">#REF!*$E34</f>
        <v>1.534524991635998</v>
      </c>
      <c r="P34" s="3">
        <f ca="1">#REF!*$E34</f>
        <v>0.21062107728337229</v>
      </c>
      <c r="Q34" s="3">
        <f ca="1">#REF!*$E34</f>
        <v>0.65192238206758091</v>
      </c>
      <c r="R34" s="3">
        <f ca="1">#REF!*$E34</f>
        <v>5.014787554366007E-2</v>
      </c>
      <c r="S34" s="3">
        <f ca="1">#REF!*$E34</f>
        <v>0</v>
      </c>
      <c r="T34" s="3">
        <f ca="1">#REF!*$E34</f>
        <v>5.014787554366007E-2</v>
      </c>
      <c r="U34" s="3">
        <f ca="1">#REF!*$E34</f>
        <v>1.2837856139176977</v>
      </c>
      <c r="V34" s="3">
        <f ca="1">#REF!*$E34</f>
        <v>166.85201150886576</v>
      </c>
      <c r="W34" s="3">
        <f ca="1">A34*$E34</f>
        <v>0.60177450652392073</v>
      </c>
    </row>
    <row r="35" spans="1:23">
      <c r="A35" t="s">
        <v>254</v>
      </c>
      <c r="B35" t="s">
        <v>255</v>
      </c>
      <c r="C35">
        <v>4.1440000000000001</v>
      </c>
      <c r="D35">
        <v>7.33</v>
      </c>
      <c r="E35" s="3">
        <f ca="1">#REF!*$E35</f>
        <v>1.0023550724637681E-2</v>
      </c>
      <c r="F35" s="3">
        <f ca="1">#REF!*$E35</f>
        <v>25.680336956521735</v>
      </c>
      <c r="G35" s="3">
        <f ca="1">#REF!*$E35</f>
        <v>0</v>
      </c>
      <c r="H35" s="3">
        <f ca="1">#REF!*$E35</f>
        <v>6.014130434782608E-2</v>
      </c>
      <c r="I35" s="3">
        <f ca="1">#REF!*$E35</f>
        <v>0.13030615942028984</v>
      </c>
      <c r="J35" s="3">
        <f ca="1">#REF!*$E35</f>
        <v>5.2824112318840575</v>
      </c>
      <c r="K35" s="3">
        <f ca="1">#REF!*$E35</f>
        <v>5.0117753623188398E-2</v>
      </c>
      <c r="L35" s="3">
        <f ca="1">#REF!*$E35</f>
        <v>8.0188405797101445E-2</v>
      </c>
      <c r="M35" s="3">
        <f ca="1">#REF!*$E35</f>
        <v>0.31073007246376805</v>
      </c>
      <c r="N35" s="3">
        <f ca="1">#REF!*$E35</f>
        <v>7.3372391304347815</v>
      </c>
      <c r="O35" s="3">
        <f ca="1">#REF!*$E35</f>
        <v>5.0117753623188398E-2</v>
      </c>
      <c r="P35" s="3">
        <f ca="1">#REF!*$E35</f>
        <v>8.0188405797101445E-2</v>
      </c>
      <c r="Q35" s="3">
        <f ca="1">#REF!*$E35</f>
        <v>4.0094202898550722E-2</v>
      </c>
      <c r="R35" s="3">
        <f ca="1">#REF!*$E35</f>
        <v>3.007065217391304E-2</v>
      </c>
      <c r="S35" s="3">
        <f ca="1">#REF!*$E35</f>
        <v>0</v>
      </c>
      <c r="T35" s="3">
        <f ca="1">#REF!*$E35</f>
        <v>4.0094202898550722E-2</v>
      </c>
      <c r="U35" s="3">
        <f ca="1">#REF!*$E35</f>
        <v>0.95223731884057961</v>
      </c>
      <c r="V35" s="3">
        <f ca="1">#REF!*$E35</f>
        <v>6.014130434782608E-2</v>
      </c>
      <c r="W35" s="3">
        <f ca="1">A35*$E35</f>
        <v>6.014130434782608E-2</v>
      </c>
    </row>
    <row r="36" spans="1:23">
      <c r="A36" t="s">
        <v>73</v>
      </c>
      <c r="B36" t="s">
        <v>124</v>
      </c>
      <c r="C36">
        <v>8.1039999999999992</v>
      </c>
      <c r="D36">
        <v>39.9</v>
      </c>
      <c r="E36" s="3">
        <v>0</v>
      </c>
      <c r="F36" s="3">
        <v>14.612782005522268</v>
      </c>
      <c r="G36" s="3">
        <v>4.5039396592363161</v>
      </c>
      <c r="H36" s="3">
        <v>0.10008754798302924</v>
      </c>
      <c r="I36" s="3">
        <v>0.20017509596605848</v>
      </c>
      <c r="J36" s="3">
        <v>5.4047275910835779</v>
      </c>
      <c r="K36" s="3">
        <v>0</v>
      </c>
      <c r="L36" s="3">
        <v>0.30026264394908769</v>
      </c>
      <c r="M36" s="3">
        <v>8.0070038386423388</v>
      </c>
      <c r="N36" s="3">
        <v>10.70936763418413</v>
      </c>
      <c r="O36" s="3">
        <v>1.5013132197454386</v>
      </c>
      <c r="P36" s="3">
        <v>0.30026264394908769</v>
      </c>
      <c r="Q36" s="3">
        <v>0.6005252878981755</v>
      </c>
      <c r="R36" s="3">
        <v>0</v>
      </c>
      <c r="S36" s="3">
        <v>0</v>
      </c>
      <c r="T36" s="3">
        <v>0</v>
      </c>
      <c r="U36" s="3">
        <v>1.0008754798302923</v>
      </c>
      <c r="V36" s="3">
        <v>219.09164253485102</v>
      </c>
      <c r="W36" s="3">
        <v>0.20017509596605848</v>
      </c>
    </row>
    <row r="37" spans="1:23">
      <c r="A37" t="s">
        <v>74</v>
      </c>
      <c r="B37" t="s">
        <v>125</v>
      </c>
      <c r="C37">
        <v>5.4240000000000004</v>
      </c>
      <c r="D37">
        <v>0.877</v>
      </c>
      <c r="E37" s="3">
        <v>0</v>
      </c>
      <c r="F37" s="3">
        <v>25.759563852524721</v>
      </c>
      <c r="G37" s="3">
        <v>0</v>
      </c>
      <c r="H37" s="3">
        <v>0</v>
      </c>
      <c r="I37" s="3">
        <v>0.20046353192626243</v>
      </c>
      <c r="J37" s="3">
        <v>13.43105663905958</v>
      </c>
      <c r="K37" s="3">
        <v>0</v>
      </c>
      <c r="L37" s="3">
        <v>0.20046353192626243</v>
      </c>
      <c r="M37" s="3">
        <v>1.0023176596313121</v>
      </c>
      <c r="N37" s="3">
        <v>11.025494255944432</v>
      </c>
      <c r="O37" s="3">
        <v>0</v>
      </c>
      <c r="P37" s="3">
        <v>0.50115882981565596</v>
      </c>
      <c r="Q37" s="3">
        <v>0</v>
      </c>
      <c r="R37" s="3">
        <v>0</v>
      </c>
      <c r="S37" s="3">
        <v>0</v>
      </c>
      <c r="T37" s="3">
        <v>0</v>
      </c>
      <c r="U37" s="3">
        <v>0.90208589366818082</v>
      </c>
      <c r="V37" s="3">
        <v>0.80185412770504971</v>
      </c>
      <c r="W37" s="3">
        <v>0.10023176596313121</v>
      </c>
    </row>
    <row r="38" spans="1:23">
      <c r="A38" t="s">
        <v>256</v>
      </c>
      <c r="B38" t="s">
        <v>257</v>
      </c>
      <c r="C38">
        <v>8.4770000000000003</v>
      </c>
      <c r="D38">
        <v>293</v>
      </c>
      <c r="E38" s="3">
        <f ca="1">#REF!*$E38</f>
        <v>1.0078333220591221E-2</v>
      </c>
      <c r="F38" s="3">
        <f ca="1">#REF!*$E38</f>
        <v>12.446741527430158</v>
      </c>
      <c r="G38" s="3">
        <f ca="1">#REF!*$E38</f>
        <v>4.9484616113102895</v>
      </c>
      <c r="H38" s="3">
        <f ca="1">#REF!*$E38</f>
        <v>0.2418799972941893</v>
      </c>
      <c r="I38" s="3">
        <f ca="1">#REF!*$E38</f>
        <v>8.0626665764729766E-2</v>
      </c>
      <c r="J38" s="3">
        <f ca="1">#REF!*$E38</f>
        <v>1.6730033146181424</v>
      </c>
      <c r="K38" s="3">
        <f ca="1">#REF!*$E38</f>
        <v>5.0391666102956104E-2</v>
      </c>
      <c r="L38" s="3">
        <f ca="1">#REF!*$E38</f>
        <v>5.0391666102956104E-2</v>
      </c>
      <c r="M38" s="3">
        <f ca="1">#REF!*$E38</f>
        <v>5.3818299397957121</v>
      </c>
      <c r="N38" s="3">
        <f ca="1">#REF!*$E38</f>
        <v>22.797189744977342</v>
      </c>
      <c r="O38" s="3">
        <f ca="1">#REF!*$E38</f>
        <v>1.360574984779815</v>
      </c>
      <c r="P38" s="3">
        <f ca="1">#REF!*$E38</f>
        <v>0.362819995941284</v>
      </c>
      <c r="Q38" s="3">
        <f ca="1">#REF!*$E38</f>
        <v>0.65509165933842939</v>
      </c>
      <c r="R38" s="3">
        <f ca="1">#REF!*$E38</f>
        <v>4.0313332882364883E-2</v>
      </c>
      <c r="S38" s="3">
        <f ca="1">#REF!*$E38</f>
        <v>0</v>
      </c>
      <c r="T38" s="3">
        <f ca="1">#REF!*$E38</f>
        <v>0.54422999391192595</v>
      </c>
      <c r="U38" s="3">
        <f ca="1">#REF!*$E38</f>
        <v>1.2194783196915377</v>
      </c>
      <c r="V38" s="3">
        <f ca="1">#REF!*$E38</f>
        <v>135.32178015287832</v>
      </c>
      <c r="W38" s="3">
        <f ca="1">A38*$E38</f>
        <v>8.0626665764729766E-2</v>
      </c>
    </row>
    <row r="39" spans="1:23">
      <c r="A39" t="s">
        <v>258</v>
      </c>
      <c r="B39" t="s">
        <v>259</v>
      </c>
      <c r="C39">
        <v>6.4459999999999997</v>
      </c>
      <c r="D39">
        <v>9.33</v>
      </c>
      <c r="E39" s="3">
        <f ca="1">#REF!*$E39</f>
        <v>1.0066999191156653E-2</v>
      </c>
      <c r="F39" s="3">
        <f ca="1">#REF!*$E39</f>
        <v>12.926026961445142</v>
      </c>
      <c r="G39" s="3">
        <f ca="1">#REF!*$E39</f>
        <v>0</v>
      </c>
      <c r="H39" s="3">
        <f ca="1">#REF!*$E39</f>
        <v>3.0200997573469959E-2</v>
      </c>
      <c r="I39" s="3">
        <f ca="1">#REF!*$E39</f>
        <v>0.16107198705850645</v>
      </c>
      <c r="J39" s="3">
        <f ca="1">#REF!*$E39</f>
        <v>6.6039514693987629</v>
      </c>
      <c r="K39" s="3">
        <f ca="1">#REF!*$E39</f>
        <v>5.0334995955783265E-2</v>
      </c>
      <c r="L39" s="3">
        <f ca="1">#REF!*$E39</f>
        <v>1.0066999191156662E-2</v>
      </c>
      <c r="M39" s="3">
        <f ca="1">#REF!*$E39</f>
        <v>0.99663291992450864</v>
      </c>
      <c r="N39" s="3">
        <f ca="1">#REF!*$E39</f>
        <v>9.7146542194661691</v>
      </c>
      <c r="O39" s="3">
        <f ca="1">#REF!*$E39</f>
        <v>5.0334995955783265E-2</v>
      </c>
      <c r="P39" s="3">
        <f ca="1">#REF!*$E39</f>
        <v>0.2114069830142897</v>
      </c>
      <c r="Q39" s="3">
        <f ca="1">#REF!*$E39</f>
        <v>5.0334995955783265E-2</v>
      </c>
      <c r="R39" s="3">
        <f ca="1">#REF!*$E39</f>
        <v>5.0334995955783265E-2</v>
      </c>
      <c r="S39" s="3">
        <f ca="1">#REF!*$E39</f>
        <v>0</v>
      </c>
      <c r="T39" s="3">
        <f ca="1">#REF!*$E39</f>
        <v>7.0468994338096572E-2</v>
      </c>
      <c r="U39" s="3">
        <f ca="1">#REF!*$E39</f>
        <v>1.7415908600701007</v>
      </c>
      <c r="V39" s="3">
        <f ca="1">#REF!*$E39</f>
        <v>0.24160798058775967</v>
      </c>
      <c r="W39" s="3">
        <f ca="1">A39*$E39</f>
        <v>3.0200997573469959E-2</v>
      </c>
    </row>
    <row r="40" spans="1:23">
      <c r="A40" t="s">
        <v>75</v>
      </c>
      <c r="B40" t="s">
        <v>126</v>
      </c>
      <c r="C40">
        <v>8.0190000000000001</v>
      </c>
      <c r="D40">
        <v>41.5</v>
      </c>
      <c r="E40" s="3">
        <v>0</v>
      </c>
      <c r="F40" s="3">
        <v>14.111407161803704</v>
      </c>
      <c r="G40" s="3">
        <v>4.8038832891246654</v>
      </c>
      <c r="H40" s="3">
        <v>0.30024270557029159</v>
      </c>
      <c r="I40" s="3">
        <v>0.20016180371352776</v>
      </c>
      <c r="J40" s="3">
        <v>6.004854111405832</v>
      </c>
      <c r="K40" s="3">
        <v>0</v>
      </c>
      <c r="L40" s="3">
        <v>0.60048541114058318</v>
      </c>
      <c r="M40" s="3">
        <v>19.515775862068956</v>
      </c>
      <c r="N40" s="3">
        <v>27.422167108753303</v>
      </c>
      <c r="O40" s="3">
        <v>1.2009708222811666</v>
      </c>
      <c r="P40" s="3">
        <v>1.1008899204244027</v>
      </c>
      <c r="Q40" s="3">
        <v>0.60048541114058329</v>
      </c>
      <c r="R40" s="3">
        <v>0</v>
      </c>
      <c r="S40" s="3">
        <v>0</v>
      </c>
      <c r="T40" s="3">
        <v>0</v>
      </c>
      <c r="U40" s="3">
        <v>0.70056631299734717</v>
      </c>
      <c r="V40" s="3">
        <v>127.00266445623335</v>
      </c>
      <c r="W40" s="3">
        <v>1.9015371352785135</v>
      </c>
    </row>
    <row r="41" spans="1:23">
      <c r="A41" t="s">
        <v>76</v>
      </c>
      <c r="B41" t="s">
        <v>127</v>
      </c>
      <c r="C41">
        <v>4.319</v>
      </c>
      <c r="D41">
        <v>1.486</v>
      </c>
      <c r="E41" s="3">
        <v>0</v>
      </c>
      <c r="F41" s="3">
        <v>13.565611077664064</v>
      </c>
      <c r="G41" s="3">
        <v>0</v>
      </c>
      <c r="H41" s="3">
        <v>0</v>
      </c>
      <c r="I41" s="3">
        <v>9.9747140276941648E-2</v>
      </c>
      <c r="J41" s="3">
        <v>3.0921613485851909</v>
      </c>
      <c r="K41" s="3">
        <v>0</v>
      </c>
      <c r="L41" s="3">
        <v>0.1994942805538833</v>
      </c>
      <c r="M41" s="3">
        <v>1.2967128236002414</v>
      </c>
      <c r="N41" s="3">
        <v>7.2815412402167397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0.89772426249247472</v>
      </c>
      <c r="V41" s="3">
        <v>0.1994942805538833</v>
      </c>
      <c r="W41" s="3">
        <v>9.9747140276941648E-2</v>
      </c>
    </row>
    <row r="42" spans="1:23">
      <c r="A42" t="s">
        <v>260</v>
      </c>
      <c r="B42" t="s">
        <v>261</v>
      </c>
      <c r="C42">
        <v>8.3770000000000007</v>
      </c>
      <c r="D42">
        <v>288</v>
      </c>
      <c r="E42" s="3">
        <f ca="1">#REF!*$E42</f>
        <v>1.0011071356241139E-2</v>
      </c>
      <c r="F42" s="3">
        <f ca="1">#REF!*$E42</f>
        <v>11.923185985283197</v>
      </c>
      <c r="G42" s="3">
        <f ca="1">#REF!*$E42</f>
        <v>4.8954138932019173</v>
      </c>
      <c r="H42" s="3">
        <f ca="1">#REF!*$E42</f>
        <v>0.24026571254978735</v>
      </c>
      <c r="I42" s="3">
        <f ca="1">#REF!*$E42</f>
        <v>0.15016607034361709</v>
      </c>
      <c r="J42" s="3">
        <f ca="1">#REF!*$E42</f>
        <v>3.8742846148653207</v>
      </c>
      <c r="K42" s="3">
        <f ca="1">#REF!*$E42</f>
        <v>5.00553567812057E-2</v>
      </c>
      <c r="L42" s="3">
        <f ca="1">#REF!*$E42</f>
        <v>0.25027678390602848</v>
      </c>
      <c r="M42" s="3">
        <f ca="1">#REF!*$E42</f>
        <v>64.4412663201242</v>
      </c>
      <c r="N42" s="3">
        <f ca="1">#REF!*$E42</f>
        <v>46.631570377371219</v>
      </c>
      <c r="O42" s="3">
        <f ca="1">#REF!*$E42</f>
        <v>1.431583203942483</v>
      </c>
      <c r="P42" s="3">
        <f ca="1">#REF!*$E42</f>
        <v>0.65071963815567402</v>
      </c>
      <c r="Q42" s="3">
        <f ca="1">#REF!*$E42</f>
        <v>0.65071963815567402</v>
      </c>
      <c r="R42" s="3">
        <f ca="1">#REF!*$E42</f>
        <v>4.0044285424964556E-2</v>
      </c>
      <c r="S42" s="3">
        <f ca="1">#REF!*$E42</f>
        <v>1.0011071356241139E-2</v>
      </c>
      <c r="T42" s="3">
        <f ca="1">#REF!*$E42</f>
        <v>8.0088570849929111E-2</v>
      </c>
      <c r="U42" s="3">
        <f ca="1">#REF!*$E42</f>
        <v>1.4816385607236886</v>
      </c>
      <c r="V42" s="3">
        <f ca="1">#REF!*$E42</f>
        <v>134.91920866806183</v>
      </c>
      <c r="W42" s="3">
        <f ca="1">A42*$E42</f>
        <v>0.51056463916829808</v>
      </c>
    </row>
    <row r="43" spans="1:23">
      <c r="A43" t="s">
        <v>262</v>
      </c>
      <c r="B43" t="s">
        <v>263</v>
      </c>
      <c r="C43">
        <v>4.4790000000000001</v>
      </c>
      <c r="D43">
        <v>5.87</v>
      </c>
      <c r="E43" s="3">
        <f ca="1">#REF!*$E43</f>
        <v>1.0008744786761736E-2</v>
      </c>
      <c r="F43" s="3">
        <f ca="1">#REF!*$E43</f>
        <v>10.188902192923447</v>
      </c>
      <c r="G43" s="3">
        <f ca="1">#REF!*$E43</f>
        <v>1.0008744786761736E-2</v>
      </c>
      <c r="H43" s="3">
        <f ca="1">#REF!*$E43</f>
        <v>2.0017489573523471E-2</v>
      </c>
      <c r="I43" s="3">
        <f ca="1">#REF!*$E43</f>
        <v>0.12010493744114083</v>
      </c>
      <c r="J43" s="3">
        <f ca="1">#REF!*$E43</f>
        <v>4.2737340239472612</v>
      </c>
      <c r="K43" s="3">
        <f ca="1">#REF!*$E43</f>
        <v>4.0034979147046942E-2</v>
      </c>
      <c r="L43" s="3">
        <f ca="1">#REF!*$E43</f>
        <v>5.0043723933808675E-2</v>
      </c>
      <c r="M43" s="3">
        <f ca="1">#REF!*$E43</f>
        <v>0.26022736445580513</v>
      </c>
      <c r="N43" s="3">
        <f ca="1">#REF!*$E43</f>
        <v>8.5074330687474742</v>
      </c>
      <c r="O43" s="3">
        <f ca="1">#REF!*$E43</f>
        <v>2.0017489573523471E-2</v>
      </c>
      <c r="P43" s="3">
        <f ca="1">#REF!*$E43</f>
        <v>0.17014866137494949</v>
      </c>
      <c r="Q43" s="3">
        <f ca="1">#REF!*$E43</f>
        <v>7.0061213507332146E-2</v>
      </c>
      <c r="R43" s="3">
        <f ca="1">#REF!*$E43</f>
        <v>4.0034979147046942E-2</v>
      </c>
      <c r="S43" s="3">
        <f ca="1">#REF!*$E43</f>
        <v>1.0008744786761736E-2</v>
      </c>
      <c r="T43" s="3">
        <f ca="1">#REF!*$E43</f>
        <v>4.0034979147046942E-2</v>
      </c>
      <c r="U43" s="3">
        <f ca="1">#REF!*$E43</f>
        <v>1.2510930983452169</v>
      </c>
      <c r="V43" s="3">
        <f ca="1">#REF!*$E43</f>
        <v>0.11009619265437907</v>
      </c>
      <c r="W43" s="3">
        <f ca="1">A43*$E43</f>
        <v>1.0008744786761736E-2</v>
      </c>
    </row>
    <row r="44" spans="1:23">
      <c r="A44" t="s">
        <v>77</v>
      </c>
      <c r="B44" t="s">
        <v>128</v>
      </c>
      <c r="E44" s="3">
        <v>0</v>
      </c>
      <c r="F44" s="3">
        <v>15.428057142857147</v>
      </c>
      <c r="G44" s="3">
        <v>4.3359899159663877</v>
      </c>
      <c r="H44" s="3">
        <v>0.10083697478991599</v>
      </c>
      <c r="I44" s="3">
        <v>0.20167394957983198</v>
      </c>
      <c r="J44" s="3">
        <v>6.3527294117647077</v>
      </c>
      <c r="K44" s="3">
        <v>0</v>
      </c>
      <c r="L44" s="3">
        <v>0.10083697478991599</v>
      </c>
      <c r="M44" s="3">
        <v>15.327220168067232</v>
      </c>
      <c r="N44" s="3">
        <v>12.705458823529415</v>
      </c>
      <c r="O44" s="3">
        <v>1.4117176470588237</v>
      </c>
      <c r="P44" s="3">
        <v>0.80669579831932792</v>
      </c>
      <c r="Q44" s="3">
        <v>0.40334789915966407</v>
      </c>
      <c r="R44" s="3">
        <v>0</v>
      </c>
      <c r="S44" s="3">
        <v>0</v>
      </c>
      <c r="T44" s="3">
        <v>0</v>
      </c>
      <c r="U44" s="3">
        <v>1.00836974789916</v>
      </c>
      <c r="V44" s="3">
        <v>227.28654117647065</v>
      </c>
      <c r="W44" s="3">
        <v>0.30251092436974797</v>
      </c>
    </row>
    <row r="45" spans="1:23">
      <c r="A45" t="s">
        <v>78</v>
      </c>
      <c r="B45" t="s">
        <v>129</v>
      </c>
      <c r="E45" s="3">
        <v>0</v>
      </c>
      <c r="F45" s="3">
        <v>13.527582292849043</v>
      </c>
      <c r="G45" s="3">
        <v>0</v>
      </c>
      <c r="H45" s="3">
        <v>0</v>
      </c>
      <c r="I45" s="3">
        <v>0.20040862656072655</v>
      </c>
      <c r="J45" s="3">
        <v>7.4151191827468823</v>
      </c>
      <c r="K45" s="3">
        <v>0</v>
      </c>
      <c r="L45" s="3">
        <v>0.10020431328036328</v>
      </c>
      <c r="M45" s="3">
        <v>1.0020431328036328</v>
      </c>
      <c r="N45" s="3">
        <v>5.8118501702610699</v>
      </c>
      <c r="O45" s="3">
        <v>0</v>
      </c>
      <c r="P45" s="3">
        <v>0.30061293984108983</v>
      </c>
      <c r="Q45" s="3">
        <v>0.10020431328036336</v>
      </c>
      <c r="R45" s="3">
        <v>0</v>
      </c>
      <c r="S45" s="3">
        <v>0</v>
      </c>
      <c r="T45" s="3">
        <v>0</v>
      </c>
      <c r="U45" s="3">
        <v>1.1022474460839959</v>
      </c>
      <c r="V45" s="3">
        <v>0.10020431328036328</v>
      </c>
      <c r="W45" s="3">
        <v>0.10020431328036328</v>
      </c>
    </row>
    <row r="46" spans="1:23" ht="16">
      <c r="A46" t="s">
        <v>136</v>
      </c>
      <c r="B46" s="32" t="s">
        <v>137</v>
      </c>
      <c r="C46">
        <v>7.82</v>
      </c>
      <c r="D46">
        <v>334</v>
      </c>
      <c r="E46" s="3">
        <f ca="1">#REF!*$E46</f>
        <v>0</v>
      </c>
      <c r="F46" s="3">
        <f ca="1">#REF!*$E46</f>
        <v>12.93349297100962</v>
      </c>
      <c r="G46" s="3">
        <f ca="1">#REF!*$E46</f>
        <v>4.5116835945382396</v>
      </c>
      <c r="H46" s="3">
        <f ca="1">#REF!*$E46</f>
        <v>0.30077890630254928</v>
      </c>
      <c r="I46" s="3">
        <f ca="1">#REF!*$E46</f>
        <v>0.20051927086836621</v>
      </c>
      <c r="J46" s="3">
        <f ca="1">#REF!*$E46</f>
        <v>6.3163570323535358</v>
      </c>
      <c r="K46" s="3">
        <f ca="1">#REF!*$E46</f>
        <v>0</v>
      </c>
      <c r="L46" s="3">
        <f ca="1">#REF!*$E46</f>
        <v>0.40103854173673242</v>
      </c>
      <c r="M46" s="3">
        <f ca="1">#REF!*$E46</f>
        <v>11.429598439496873</v>
      </c>
      <c r="N46" s="3">
        <f ca="1">#REF!*$E46</f>
        <v>20.753744534875906</v>
      </c>
      <c r="O46" s="3">
        <f ca="1">#REF!*$E46</f>
        <v>1.6041541669469297</v>
      </c>
      <c r="P46" s="3">
        <f ca="1">#REF!*$E46</f>
        <v>0.90233671890764788</v>
      </c>
      <c r="Q46" s="3">
        <f ca="1">#REF!*$E46</f>
        <v>0.60155781260509855</v>
      </c>
      <c r="R46" s="3">
        <f ca="1">#REF!*$E46</f>
        <v>0.10025963543418305</v>
      </c>
      <c r="S46" s="3">
        <f ca="1">#REF!*$E46</f>
        <v>0</v>
      </c>
      <c r="T46" s="3">
        <f ca="1">#REF!*$E46</f>
        <v>0.10025963543418305</v>
      </c>
      <c r="U46" s="3">
        <f ca="1">#REF!*$E46</f>
        <v>0.90233671890764799</v>
      </c>
      <c r="V46" s="3">
        <f ca="1">#REF!*$E46</f>
        <v>102.26482814286676</v>
      </c>
      <c r="W46" s="3">
        <f ca="1">#REF!*$E46</f>
        <v>0.7018174480392817</v>
      </c>
    </row>
    <row r="47" spans="1:23" ht="16">
      <c r="A47" t="s">
        <v>138</v>
      </c>
      <c r="B47" s="32" t="s">
        <v>139</v>
      </c>
      <c r="C47">
        <v>4.72</v>
      </c>
      <c r="D47">
        <v>22.8</v>
      </c>
      <c r="E47" s="3">
        <f ca="1">#REF!*$E47</f>
        <v>0</v>
      </c>
      <c r="F47" s="3">
        <f ca="1">#REF!*$E47</f>
        <v>14.803671471672816</v>
      </c>
      <c r="G47" s="3">
        <f ca="1">#REF!*$E47</f>
        <v>0</v>
      </c>
      <c r="H47" s="3">
        <f ca="1">#REF!*$E47</f>
        <v>0.2000496144820651</v>
      </c>
      <c r="I47" s="3">
        <f ca="1">#REF!*$E47</f>
        <v>0.2000496144820651</v>
      </c>
      <c r="J47" s="3">
        <f ca="1">#REF!*$E47</f>
        <v>7.0017365068722777</v>
      </c>
      <c r="K47" s="3">
        <f ca="1">#REF!*$E47</f>
        <v>0</v>
      </c>
      <c r="L47" s="3">
        <f ca="1">#REF!*$E47</f>
        <v>0.10002480724103255</v>
      </c>
      <c r="M47" s="3">
        <f ca="1">#REF!*$E47</f>
        <v>1.500372108615488</v>
      </c>
      <c r="N47" s="3">
        <f ca="1">#REF!*$E47</f>
        <v>9.4023318806570586</v>
      </c>
      <c r="O47" s="3">
        <f ca="1">#REF!*$E47</f>
        <v>0</v>
      </c>
      <c r="P47" s="3">
        <f ca="1">#REF!*$E47</f>
        <v>1.1002728796513579</v>
      </c>
      <c r="Q47" s="3">
        <f ca="1">#REF!*$E47</f>
        <v>0.10002480724103249</v>
      </c>
      <c r="R47" s="3">
        <f ca="1">#REF!*$E47</f>
        <v>0.10002480724103249</v>
      </c>
      <c r="S47" s="3">
        <f ca="1">#REF!*$E47</f>
        <v>0</v>
      </c>
      <c r="T47" s="3">
        <f ca="1">#REF!*$E47</f>
        <v>0.10002480724103249</v>
      </c>
      <c r="U47" s="3">
        <f ca="1">#REF!*$E47</f>
        <v>0.60014884344619523</v>
      </c>
      <c r="V47" s="3">
        <f ca="1">#REF!*$E47</f>
        <v>0.10002480724103255</v>
      </c>
      <c r="W47" s="3">
        <f ca="1">#REF!*$E47</f>
        <v>0.10002480724103255</v>
      </c>
    </row>
    <row r="48" spans="1:23" ht="16">
      <c r="A48" t="s">
        <v>140</v>
      </c>
      <c r="B48" s="32" t="s">
        <v>141</v>
      </c>
      <c r="C48">
        <v>8.1929999999999996</v>
      </c>
      <c r="D48">
        <v>332</v>
      </c>
      <c r="E48" s="3">
        <f ca="1">#REF!*$E48</f>
        <v>0</v>
      </c>
      <c r="F48" s="3">
        <f ca="1">#REF!*$E48</f>
        <v>17.514647783581086</v>
      </c>
      <c r="G48" s="3">
        <f ca="1">#REF!*$E48</f>
        <v>4.9041013794027037</v>
      </c>
      <c r="H48" s="3">
        <f ca="1">#REF!*$E48</f>
        <v>0.50041850810231681</v>
      </c>
      <c r="I48" s="3">
        <f ca="1">#REF!*$E48</f>
        <v>0.70058591134324333</v>
      </c>
      <c r="J48" s="3">
        <f ca="1">#REF!*$E48</f>
        <v>16.113475960894601</v>
      </c>
      <c r="K48" s="3">
        <f ca="1">#REF!*$E48</f>
        <v>0.10008370162046334</v>
      </c>
      <c r="L48" s="3">
        <f ca="1">#REF!*$E48</f>
        <v>0.50041850810231681</v>
      </c>
      <c r="M48" s="3">
        <f ca="1">#REF!*$E48</f>
        <v>7.0058591134324351</v>
      </c>
      <c r="N48" s="3">
        <f ca="1">#REF!*$E48</f>
        <v>80.667463506093469</v>
      </c>
      <c r="O48" s="3">
        <f ca="1">#REF!*$E48</f>
        <v>1.20100441944556</v>
      </c>
      <c r="P48" s="3">
        <f ca="1">#REF!*$E48</f>
        <v>1.4011718226864871</v>
      </c>
      <c r="Q48" s="3">
        <f ca="1">#REF!*$E48</f>
        <v>0.80066961296370676</v>
      </c>
      <c r="R48" s="3">
        <f ca="1">#REF!*$E48</f>
        <v>0.20016740324092674</v>
      </c>
      <c r="S48" s="3">
        <f ca="1">#REF!*$E48</f>
        <v>0</v>
      </c>
      <c r="T48" s="3">
        <f ca="1">#REF!*$E48</f>
        <v>0.1000837016204633</v>
      </c>
      <c r="U48" s="3">
        <f ca="1">#REF!*$E48</f>
        <v>0.20016740324092669</v>
      </c>
      <c r="V48" s="3">
        <f ca="1">#REF!*$E48</f>
        <v>153.62848198741125</v>
      </c>
      <c r="W48" s="3">
        <f ca="1">#REF!*$E48</f>
        <v>1.0008370162046334</v>
      </c>
    </row>
    <row r="49" spans="1:23" ht="16">
      <c r="A49" t="s">
        <v>142</v>
      </c>
      <c r="B49" s="32" t="s">
        <v>143</v>
      </c>
      <c r="C49">
        <v>4.3550000000000004</v>
      </c>
      <c r="D49">
        <v>14.14</v>
      </c>
      <c r="E49" s="3">
        <f ca="1">#REF!*$E49</f>
        <v>0</v>
      </c>
      <c r="F49" s="3">
        <f ca="1">#REF!*$E49</f>
        <v>10.375445703937221</v>
      </c>
      <c r="G49" s="3">
        <f ca="1">#REF!*$E49</f>
        <v>0</v>
      </c>
      <c r="H49" s="3">
        <f ca="1">#REF!*$E49</f>
        <v>0.19952780199879272</v>
      </c>
      <c r="I49" s="3">
        <f ca="1">#REF!*$E49</f>
        <v>0.19952780199879272</v>
      </c>
      <c r="J49" s="3">
        <f ca="1">#REF!*$E49</f>
        <v>4.5891394459722328</v>
      </c>
      <c r="K49" s="3">
        <f ca="1">#REF!*$E49</f>
        <v>9.976390099939636E-2</v>
      </c>
      <c r="L49" s="3">
        <f ca="1">#REF!*$E49</f>
        <v>0</v>
      </c>
      <c r="M49" s="3">
        <f ca="1">#REF!*$E49</f>
        <v>2.2945697229861164</v>
      </c>
      <c r="N49" s="3">
        <f ca="1">#REF!*$E49</f>
        <v>43.696588637735601</v>
      </c>
      <c r="O49" s="3">
        <f ca="1">#REF!*$E49</f>
        <v>0</v>
      </c>
      <c r="P49" s="3">
        <f ca="1">#REF!*$E49</f>
        <v>0.89787510899456713</v>
      </c>
      <c r="Q49" s="3">
        <f ca="1">#REF!*$E49</f>
        <v>9.9763900999396304E-2</v>
      </c>
      <c r="R49" s="3">
        <f ca="1">#REF!*$E49</f>
        <v>9.9763900999396304E-2</v>
      </c>
      <c r="S49" s="3">
        <f ca="1">#REF!*$E49</f>
        <v>0</v>
      </c>
      <c r="T49" s="3">
        <f ca="1">#REF!*$E49</f>
        <v>0</v>
      </c>
      <c r="U49" s="3">
        <f ca="1">#REF!*$E49</f>
        <v>0.69834730699577452</v>
      </c>
      <c r="V49" s="3">
        <f ca="1">#REF!*$E49</f>
        <v>0.59858340599637816</v>
      </c>
      <c r="W49" s="3">
        <f ca="1">#REF!*$E49</f>
        <v>0.29929170299818908</v>
      </c>
    </row>
    <row r="50" spans="1:23" ht="16">
      <c r="A50" t="s">
        <v>144</v>
      </c>
      <c r="B50" s="32" t="s">
        <v>145</v>
      </c>
      <c r="C50">
        <v>8.3260000000000005</v>
      </c>
      <c r="D50">
        <v>422</v>
      </c>
      <c r="E50" s="3">
        <f ca="1">#REF!*$E50</f>
        <v>0</v>
      </c>
      <c r="F50" s="3">
        <f ca="1">#REF!*$E50</f>
        <v>24.4736222326896</v>
      </c>
      <c r="G50" s="3">
        <f ca="1">#REF!*$E50</f>
        <v>4.2953704326761333</v>
      </c>
      <c r="H50" s="3">
        <f ca="1">#REF!*$E50</f>
        <v>0.299677006930893</v>
      </c>
      <c r="I50" s="3">
        <f ca="1">#REF!*$E50</f>
        <v>0.59935401386178611</v>
      </c>
      <c r="J50" s="3">
        <f ca="1">#REF!*$E50</f>
        <v>36.260917838638058</v>
      </c>
      <c r="K50" s="3">
        <f ca="1">#REF!*$E50</f>
        <v>0</v>
      </c>
      <c r="L50" s="3">
        <f ca="1">#REF!*$E50</f>
        <v>9.9892335643631008E-2</v>
      </c>
      <c r="M50" s="3">
        <f ca="1">#REF!*$E50</f>
        <v>3.5961240831707162</v>
      </c>
      <c r="N50" s="3">
        <f ca="1">#REF!*$E50</f>
        <v>35.461779153489012</v>
      </c>
      <c r="O50" s="3">
        <f ca="1">#REF!*$E50</f>
        <v>1.5982773702980961</v>
      </c>
      <c r="P50" s="3">
        <f ca="1">#REF!*$E50</f>
        <v>0.59935401386178599</v>
      </c>
      <c r="Q50" s="3">
        <f ca="1">#REF!*$E50</f>
        <v>0.59935401386178599</v>
      </c>
      <c r="R50" s="3">
        <f ca="1">#REF!*$E50</f>
        <v>9.9892335643630953E-2</v>
      </c>
      <c r="S50" s="3">
        <f ca="1">#REF!*$E50</f>
        <v>0</v>
      </c>
      <c r="T50" s="3">
        <f ca="1">#REF!*$E50</f>
        <v>0.299677006930893</v>
      </c>
      <c r="U50" s="3">
        <f ca="1">#REF!*$E50</f>
        <v>1.098815692079941</v>
      </c>
      <c r="V50" s="3">
        <f ca="1">#REF!*$E50</f>
        <v>257.22276428234983</v>
      </c>
      <c r="W50" s="3">
        <f ca="1">#REF!*$E50</f>
        <v>0.39956934257452403</v>
      </c>
    </row>
    <row r="51" spans="1:23" ht="16">
      <c r="A51" t="s">
        <v>146</v>
      </c>
      <c r="B51" s="32" t="s">
        <v>147</v>
      </c>
      <c r="C51">
        <v>4.1130000000000004</v>
      </c>
      <c r="D51">
        <v>25.9</v>
      </c>
      <c r="E51" s="3">
        <f ca="1">#REF!*$E51</f>
        <v>0</v>
      </c>
      <c r="F51" s="3">
        <f ca="1">#REF!*$E51</f>
        <v>9.0119791318306479</v>
      </c>
      <c r="G51" s="3">
        <f ca="1">#REF!*$E51</f>
        <v>0</v>
      </c>
      <c r="H51" s="3">
        <f ca="1">#REF!*$E51</f>
        <v>0.10013310146478498</v>
      </c>
      <c r="I51" s="3">
        <f ca="1">#REF!*$E51</f>
        <v>0.10013310146478498</v>
      </c>
      <c r="J51" s="3">
        <f ca="1">#REF!*$E51</f>
        <v>2.6034606380844094</v>
      </c>
      <c r="K51" s="3">
        <f ca="1">#REF!*$E51</f>
        <v>0</v>
      </c>
      <c r="L51" s="3">
        <f ca="1">#REF!*$E51</f>
        <v>0.10013310146478498</v>
      </c>
      <c r="M51" s="3">
        <f ca="1">#REF!*$E51</f>
        <v>0.70093171025349488</v>
      </c>
      <c r="N51" s="3">
        <f ca="1">#REF!*$E51</f>
        <v>16.722227944619092</v>
      </c>
      <c r="O51" s="3">
        <f ca="1">#REF!*$E51</f>
        <v>0</v>
      </c>
      <c r="P51" s="3">
        <f ca="1">#REF!*$E51</f>
        <v>0.90119791318306475</v>
      </c>
      <c r="Q51" s="3">
        <f ca="1">#REF!*$E51</f>
        <v>0.10013310146478492</v>
      </c>
      <c r="R51" s="3">
        <f ca="1">#REF!*$E51</f>
        <v>0.10013310146478492</v>
      </c>
      <c r="S51" s="3">
        <f ca="1">#REF!*$E51</f>
        <v>0</v>
      </c>
      <c r="T51" s="3">
        <f ca="1">#REF!*$E51</f>
        <v>0</v>
      </c>
      <c r="U51" s="3">
        <f ca="1">#REF!*$E51</f>
        <v>1.2015972175774199</v>
      </c>
      <c r="V51" s="3">
        <f ca="1">#REF!*$E51</f>
        <v>0.10013310146478498</v>
      </c>
      <c r="W51" s="3">
        <f ca="1">#REF!*$E51</f>
        <v>0.10013310146478498</v>
      </c>
    </row>
    <row r="52" spans="1:23" ht="16">
      <c r="A52" t="s">
        <v>148</v>
      </c>
      <c r="B52" s="32" t="s">
        <v>149</v>
      </c>
      <c r="C52">
        <v>7.0419999999999998</v>
      </c>
      <c r="D52">
        <v>79</v>
      </c>
      <c r="E52" s="3">
        <f ca="1">#REF!*$E52</f>
        <v>0</v>
      </c>
      <c r="F52" s="3">
        <f ca="1">#REF!*$E52</f>
        <v>9.6209885319562716</v>
      </c>
      <c r="G52" s="3">
        <f ca="1">#REF!*$E52</f>
        <v>0.50109315270605581</v>
      </c>
      <c r="H52" s="3">
        <f ca="1">#REF!*$E52</f>
        <v>0.20043726108242232</v>
      </c>
      <c r="I52" s="3">
        <f ca="1">#REF!*$E52</f>
        <v>0.10021863054121116</v>
      </c>
      <c r="J52" s="3">
        <f ca="1">#REF!*$E52</f>
        <v>3.5076520689423902</v>
      </c>
      <c r="K52" s="3">
        <f ca="1">#REF!*$E52</f>
        <v>0</v>
      </c>
      <c r="L52" s="3">
        <f ca="1">#REF!*$E52</f>
        <v>0.10021863054121116</v>
      </c>
      <c r="M52" s="3">
        <f ca="1">#REF!*$E52</f>
        <v>2.2048098719066456</v>
      </c>
      <c r="N52" s="3">
        <f ca="1">#REF!*$E52</f>
        <v>17.237604453088323</v>
      </c>
      <c r="O52" s="3">
        <f ca="1">#REF!*$E52</f>
        <v>0.10021863054121116</v>
      </c>
      <c r="P52" s="3">
        <f ca="1">#REF!*$E52</f>
        <v>0.8017490443296893</v>
      </c>
      <c r="Q52" s="3">
        <f ca="1">#REF!*$E52</f>
        <v>0.30065589162363349</v>
      </c>
      <c r="R52" s="3">
        <f ca="1">#REF!*$E52</f>
        <v>0.10021863054121111</v>
      </c>
      <c r="S52" s="3">
        <f ca="1">#REF!*$E52</f>
        <v>0</v>
      </c>
      <c r="T52" s="3">
        <f ca="1">#REF!*$E52</f>
        <v>0</v>
      </c>
      <c r="U52" s="3">
        <f ca="1">#REF!*$E52</f>
        <v>0.70153041378847825</v>
      </c>
      <c r="V52" s="3">
        <f ca="1">#REF!*$E52</f>
        <v>1.2026235664945339</v>
      </c>
      <c r="W52" s="3">
        <f ca="1">#REF!*$E52</f>
        <v>0.10021863054121116</v>
      </c>
    </row>
    <row r="53" spans="1:23" ht="16">
      <c r="A53" t="s">
        <v>150</v>
      </c>
      <c r="B53" s="32" t="s">
        <v>151</v>
      </c>
      <c r="C53">
        <v>5.4770000000000003</v>
      </c>
      <c r="D53">
        <v>10.97</v>
      </c>
      <c r="E53" s="3">
        <f ca="1">#REF!*$E53</f>
        <v>0</v>
      </c>
      <c r="F53" s="3">
        <f ca="1">#REF!*$E53</f>
        <v>30.993989034501194</v>
      </c>
      <c r="G53" s="3">
        <f ca="1">#REF!*$E53</f>
        <v>0</v>
      </c>
      <c r="H53" s="3">
        <f ca="1">#REF!*$E53</f>
        <v>0</v>
      </c>
      <c r="I53" s="3">
        <f ca="1">#REF!*$E53</f>
        <v>9.9980609788713523E-2</v>
      </c>
      <c r="J53" s="3">
        <f ca="1">#REF!*$E53</f>
        <v>2.4995152447178381</v>
      </c>
      <c r="K53" s="3">
        <f ca="1">#REF!*$E53</f>
        <v>0</v>
      </c>
      <c r="L53" s="3">
        <f ca="1">#REF!*$E53</f>
        <v>9.9980609788713523E-2</v>
      </c>
      <c r="M53" s="3">
        <f ca="1">#REF!*$E53</f>
        <v>0.6998642685209947</v>
      </c>
      <c r="N53" s="3">
        <f ca="1">#REF!*$E53</f>
        <v>9.5981385397164996</v>
      </c>
      <c r="O53" s="3">
        <f ca="1">#REF!*$E53</f>
        <v>0</v>
      </c>
      <c r="P53" s="3">
        <f ca="1">#REF!*$E53</f>
        <v>0.79984487830970818</v>
      </c>
      <c r="Q53" s="3">
        <f ca="1">#REF!*$E53</f>
        <v>0.1999612195774271</v>
      </c>
      <c r="R53" s="3">
        <f ca="1">#REF!*$E53</f>
        <v>0.1999612195774271</v>
      </c>
      <c r="S53" s="3">
        <f ca="1">#REF!*$E53</f>
        <v>0</v>
      </c>
      <c r="T53" s="3">
        <f ca="1">#REF!*$E53</f>
        <v>0</v>
      </c>
      <c r="U53" s="3">
        <f ca="1">#REF!*$E53</f>
        <v>0.79984487830970818</v>
      </c>
      <c r="V53" s="3">
        <f ca="1">#REF!*$E53</f>
        <v>0.79984487830970818</v>
      </c>
      <c r="W53" s="3">
        <f ca="1">#REF!*$E53</f>
        <v>9.9980609788713523E-2</v>
      </c>
    </row>
    <row r="54" spans="1:23" ht="16">
      <c r="A54" t="s">
        <v>152</v>
      </c>
      <c r="B54" s="32" t="s">
        <v>153</v>
      </c>
      <c r="C54">
        <v>6.6040000000000001</v>
      </c>
      <c r="D54">
        <v>18.77</v>
      </c>
      <c r="E54" s="3">
        <f ca="1">#REF!*$E54</f>
        <v>0</v>
      </c>
      <c r="F54" s="3">
        <f ca="1">#REF!*$E54</f>
        <v>10.589208862865119</v>
      </c>
      <c r="G54" s="3">
        <f ca="1">#REF!*$E54</f>
        <v>9.9898196819482254E-2</v>
      </c>
      <c r="H54" s="3">
        <f ca="1">#REF!*$E54</f>
        <v>9.9898196819482254E-2</v>
      </c>
      <c r="I54" s="3">
        <f ca="1">#REF!*$E54</f>
        <v>9.9898196819482254E-2</v>
      </c>
      <c r="J54" s="3">
        <f ca="1">#REF!*$E54</f>
        <v>3.0968441014039496</v>
      </c>
      <c r="K54" s="3">
        <f ca="1">#REF!*$E54</f>
        <v>0</v>
      </c>
      <c r="L54" s="3">
        <f ca="1">#REF!*$E54</f>
        <v>0</v>
      </c>
      <c r="M54" s="3">
        <f ca="1">#REF!*$E54</f>
        <v>2.3975567236675741</v>
      </c>
      <c r="N54" s="3">
        <f ca="1">#REF!*$E54</f>
        <v>19.580046576618521</v>
      </c>
      <c r="O54" s="3">
        <f ca="1">#REF!*$E54</f>
        <v>0</v>
      </c>
      <c r="P54" s="3">
        <f ca="1">#REF!*$E54</f>
        <v>0.69928737773637584</v>
      </c>
      <c r="Q54" s="3">
        <f ca="1">#REF!*$E54</f>
        <v>9.9898196819482199E-2</v>
      </c>
      <c r="R54" s="3">
        <f ca="1">#REF!*$E54</f>
        <v>0.19979639363896454</v>
      </c>
      <c r="S54" s="3">
        <f ca="1">#REF!*$E54</f>
        <v>0</v>
      </c>
      <c r="T54" s="3">
        <f ca="1">#REF!*$E54</f>
        <v>0</v>
      </c>
      <c r="U54" s="3">
        <f ca="1">#REF!*$E54</f>
        <v>0.79918557455585804</v>
      </c>
      <c r="V54" s="3">
        <f ca="1">#REF!*$E54</f>
        <v>9.9898196819482254E-2</v>
      </c>
      <c r="W54" s="3">
        <f ca="1">#REF!*$E54</f>
        <v>0.19979639363896451</v>
      </c>
    </row>
    <row r="55" spans="1:23" ht="16">
      <c r="A55" t="s">
        <v>154</v>
      </c>
      <c r="B55" s="32" t="s">
        <v>155</v>
      </c>
      <c r="C55">
        <v>4.3769999999999998</v>
      </c>
      <c r="D55">
        <v>15.88</v>
      </c>
      <c r="E55" s="3">
        <f ca="1">#REF!*$E55</f>
        <v>0</v>
      </c>
      <c r="F55" s="3">
        <f ca="1">#REF!*$E55</f>
        <v>8.8086545795142843</v>
      </c>
      <c r="G55" s="3">
        <f ca="1">#REF!*$E55</f>
        <v>0</v>
      </c>
      <c r="H55" s="3">
        <f ca="1">#REF!*$E55</f>
        <v>0.90088512745032445</v>
      </c>
      <c r="I55" s="3">
        <f ca="1">#REF!*$E55</f>
        <v>0.200196694988961</v>
      </c>
      <c r="J55" s="3">
        <f ca="1">#REF!*$E55</f>
        <v>17.717407506523049</v>
      </c>
      <c r="K55" s="3">
        <f ca="1">#REF!*$E55</f>
        <v>0</v>
      </c>
      <c r="L55" s="3">
        <f ca="1">#REF!*$E55</f>
        <v>0</v>
      </c>
      <c r="M55" s="3">
        <f ca="1">#REF!*$E55</f>
        <v>0.70068843246136359</v>
      </c>
      <c r="N55" s="3">
        <f ca="1">#REF!*$E55</f>
        <v>12.512293436810062</v>
      </c>
      <c r="O55" s="3">
        <f ca="1">#REF!*$E55</f>
        <v>0</v>
      </c>
      <c r="P55" s="3">
        <f ca="1">#REF!*$E55</f>
        <v>0.10009834749448045</v>
      </c>
      <c r="Q55" s="3">
        <f ca="1">#REF!*$E55</f>
        <v>0</v>
      </c>
      <c r="R55" s="3">
        <f ca="1">#REF!*$E55</f>
        <v>0.20019669498896103</v>
      </c>
      <c r="S55" s="3">
        <f ca="1">#REF!*$E55</f>
        <v>0</v>
      </c>
      <c r="T55" s="3">
        <f ca="1">#REF!*$E55</f>
        <v>0</v>
      </c>
      <c r="U55" s="3">
        <f ca="1">#REF!*$E55</f>
        <v>1.000983474944805</v>
      </c>
      <c r="V55" s="3">
        <f ca="1">#REF!*$E55</f>
        <v>0</v>
      </c>
      <c r="W55" s="3">
        <f ca="1">#REF!*$E55</f>
        <v>0</v>
      </c>
    </row>
    <row r="56" spans="1:23" ht="16">
      <c r="A56" t="s">
        <v>156</v>
      </c>
      <c r="B56" s="32" t="s">
        <v>157</v>
      </c>
      <c r="C56">
        <v>8.6430000000000007</v>
      </c>
      <c r="D56">
        <v>503</v>
      </c>
      <c r="E56" s="3">
        <f ca="1">#REF!*$E56</f>
        <v>0</v>
      </c>
      <c r="F56" s="3">
        <f ca="1">#REF!*$E56</f>
        <v>16.755189622079566</v>
      </c>
      <c r="G56" s="3">
        <f ca="1">#REF!*$E56</f>
        <v>4.886930306439873</v>
      </c>
      <c r="H56" s="3">
        <f ca="1">#REF!*$E56</f>
        <v>0.39893308623998963</v>
      </c>
      <c r="I56" s="3">
        <f ca="1">#REF!*$E56</f>
        <v>0.69813290091998181</v>
      </c>
      <c r="J56" s="3">
        <f ca="1">#REF!*$E56</f>
        <v>3.889597590839899</v>
      </c>
      <c r="K56" s="3">
        <f ca="1">#REF!*$E56</f>
        <v>0</v>
      </c>
      <c r="L56" s="3">
        <f ca="1">#REF!*$E56</f>
        <v>0.19946654311999482</v>
      </c>
      <c r="M56" s="3">
        <f ca="1">#REF!*$E56</f>
        <v>2.9919981467999226</v>
      </c>
      <c r="N56" s="3">
        <f ca="1">#REF!*$E56</f>
        <v>25.033051161559349</v>
      </c>
      <c r="O56" s="3">
        <f ca="1">#REF!*$E56</f>
        <v>1.3962658018399638</v>
      </c>
      <c r="P56" s="3">
        <f ca="1">#REF!*$E56</f>
        <v>0.49866635779998703</v>
      </c>
      <c r="Q56" s="3">
        <f ca="1">#REF!*$E56</f>
        <v>0.79786617247997926</v>
      </c>
      <c r="R56" s="3">
        <f ca="1">#REF!*$E56</f>
        <v>0.19946654311999484</v>
      </c>
      <c r="S56" s="3">
        <f ca="1">#REF!*$E56</f>
        <v>0</v>
      </c>
      <c r="T56" s="3">
        <f ca="1">#REF!*$E56</f>
        <v>9.9733271559997352E-2</v>
      </c>
      <c r="U56" s="3">
        <f ca="1">#REF!*$E56</f>
        <v>1.2965325302799664</v>
      </c>
      <c r="V56" s="3">
        <f ca="1">#REF!*$E56</f>
        <v>184.00788602819523</v>
      </c>
      <c r="W56" s="3">
        <f ca="1">#REF!*$E56</f>
        <v>9.9733271559997408E-2</v>
      </c>
    </row>
    <row r="57" spans="1:23" ht="16">
      <c r="A57" t="s">
        <v>158</v>
      </c>
      <c r="B57" s="32" t="s">
        <v>159</v>
      </c>
      <c r="C57">
        <v>4.4740000000000002</v>
      </c>
      <c r="D57">
        <v>15.56</v>
      </c>
      <c r="E57" s="3">
        <f ca="1">#REF!*$E57</f>
        <v>0</v>
      </c>
      <c r="F57" s="3">
        <f ca="1">#REF!*$E57</f>
        <v>7.6891115261472729</v>
      </c>
      <c r="G57" s="3">
        <f ca="1">#REF!*$E57</f>
        <v>0</v>
      </c>
      <c r="H57" s="3">
        <f ca="1">#REF!*$E57</f>
        <v>2.1968890074706495</v>
      </c>
      <c r="I57" s="3">
        <f ca="1">#REF!*$E57</f>
        <v>0.49929295624332948</v>
      </c>
      <c r="J57" s="3">
        <f ca="1">#REF!*$E57</f>
        <v>48.231699573105629</v>
      </c>
      <c r="K57" s="3">
        <f ca="1">#REF!*$E57</f>
        <v>0</v>
      </c>
      <c r="L57" s="3">
        <f ca="1">#REF!*$E57</f>
        <v>9.9858591248665904E-2</v>
      </c>
      <c r="M57" s="3">
        <f ca="1">#REF!*$E57</f>
        <v>1.1983030949839908</v>
      </c>
      <c r="N57" s="3">
        <f ca="1">#REF!*$E57</f>
        <v>17.375394877267865</v>
      </c>
      <c r="O57" s="3">
        <f ca="1">#REF!*$E57</f>
        <v>9.9858591248665904E-2</v>
      </c>
      <c r="P57" s="3">
        <f ca="1">#REF!*$E57</f>
        <v>1.2981616862326566</v>
      </c>
      <c r="Q57" s="3">
        <f ca="1">#REF!*$E57</f>
        <v>0</v>
      </c>
      <c r="R57" s="3">
        <f ca="1">#REF!*$E57</f>
        <v>9.9858591248665848E-2</v>
      </c>
      <c r="S57" s="3">
        <f ca="1">#REF!*$E57</f>
        <v>0</v>
      </c>
      <c r="T57" s="3">
        <f ca="1">#REF!*$E57</f>
        <v>0</v>
      </c>
      <c r="U57" s="3">
        <f ca="1">#REF!*$E57</f>
        <v>1.0984445037353248</v>
      </c>
      <c r="V57" s="3">
        <f ca="1">#REF!*$E57</f>
        <v>0.49929295624332948</v>
      </c>
      <c r="W57" s="3">
        <f ca="1">#REF!*$E57</f>
        <v>9.9858591248665904E-2</v>
      </c>
    </row>
    <row r="58" spans="1:23" ht="16">
      <c r="A58" t="s">
        <v>160</v>
      </c>
      <c r="B58" s="32" t="s">
        <v>161</v>
      </c>
      <c r="C58">
        <v>7.9690000000000003</v>
      </c>
      <c r="D58">
        <v>372</v>
      </c>
      <c r="E58" s="3">
        <f ca="1">#REF!*$E58</f>
        <v>0</v>
      </c>
      <c r="F58" s="3">
        <f ca="1">#REF!*$E58</f>
        <v>7.9935496768174836</v>
      </c>
      <c r="G58" s="3">
        <f ca="1">#REF!*$E58</f>
        <v>4.696210435130272</v>
      </c>
      <c r="H58" s="3">
        <f ca="1">#REF!*$E58</f>
        <v>7.7937109348970477</v>
      </c>
      <c r="I58" s="3">
        <f ca="1">#REF!*$E58</f>
        <v>1.0991130805624041</v>
      </c>
      <c r="J58" s="3">
        <f ca="1">#REF!*$E58</f>
        <v>131.29405344172719</v>
      </c>
      <c r="K58" s="3">
        <f ca="1">#REF!*$E58</f>
        <v>0</v>
      </c>
      <c r="L58" s="3">
        <f ca="1">#REF!*$E58</f>
        <v>0.59951622576131125</v>
      </c>
      <c r="M58" s="3">
        <f ca="1">#REF!*$E58</f>
        <v>15.987099353634967</v>
      </c>
      <c r="N58" s="3">
        <f ca="1">#REF!*$E58</f>
        <v>25.679278336776171</v>
      </c>
      <c r="O58" s="3">
        <f ca="1">#REF!*$E58</f>
        <v>1.4987905644032786</v>
      </c>
      <c r="P58" s="3">
        <f ca="1">#REF!*$E58</f>
        <v>0.89927433864196693</v>
      </c>
      <c r="Q58" s="3">
        <f ca="1">#REF!*$E58</f>
        <v>0.69943559672153</v>
      </c>
      <c r="R58" s="3">
        <f ca="1">#REF!*$E58</f>
        <v>9.9919370960218509E-2</v>
      </c>
      <c r="S58" s="3">
        <f ca="1">#REF!*$E58</f>
        <v>0</v>
      </c>
      <c r="T58" s="3">
        <f ca="1">#REF!*$E58</f>
        <v>9.9919370960218509E-2</v>
      </c>
      <c r="U58" s="3">
        <f ca="1">#REF!*$E58</f>
        <v>0.59951622576131125</v>
      </c>
      <c r="V58" s="3">
        <f ca="1">#REF!*$E58</f>
        <v>168.36414006796826</v>
      </c>
      <c r="W58" s="3">
        <f ca="1">#REF!*$E58</f>
        <v>0.59951622576131136</v>
      </c>
    </row>
    <row r="59" spans="1:23" ht="16">
      <c r="A59" t="s">
        <v>162</v>
      </c>
      <c r="B59" s="32" t="s">
        <v>163</v>
      </c>
      <c r="C59">
        <v>4.6740000000000004</v>
      </c>
      <c r="D59">
        <v>10.4</v>
      </c>
      <c r="E59" s="3">
        <f ca="1">#REF!*$E59</f>
        <v>0</v>
      </c>
      <c r="F59" s="3">
        <f ca="1">#REF!*$E59</f>
        <v>15.513766819115796</v>
      </c>
      <c r="G59" s="3">
        <f ca="1">#REF!*$E59</f>
        <v>0</v>
      </c>
      <c r="H59" s="3">
        <f ca="1">#REF!*$E59</f>
        <v>0.50044409093921915</v>
      </c>
      <c r="I59" s="3">
        <f ca="1">#REF!*$E59</f>
        <v>0.30026645456353146</v>
      </c>
      <c r="J59" s="3">
        <f ca="1">#REF!*$E59</f>
        <v>13.812256909922448</v>
      </c>
      <c r="K59" s="3">
        <f ca="1">#REF!*$E59</f>
        <v>0</v>
      </c>
      <c r="L59" s="3">
        <f ca="1">#REF!*$E59</f>
        <v>0.10008881818784383</v>
      </c>
      <c r="M59" s="3">
        <f ca="1">#REF!*$E59</f>
        <v>0.90079936369059443</v>
      </c>
      <c r="N59" s="3">
        <f ca="1">#REF!*$E59</f>
        <v>25.022204546960957</v>
      </c>
      <c r="O59" s="3">
        <f ca="1">#REF!*$E59</f>
        <v>0</v>
      </c>
      <c r="P59" s="3">
        <f ca="1">#REF!*$E59</f>
        <v>0.60053290912706292</v>
      </c>
      <c r="Q59" s="3">
        <f ca="1">#REF!*$E59</f>
        <v>0</v>
      </c>
      <c r="R59" s="3">
        <f ca="1">#REF!*$E59</f>
        <v>0.10008881818784378</v>
      </c>
      <c r="S59" s="3">
        <f ca="1">#REF!*$E59</f>
        <v>0</v>
      </c>
      <c r="T59" s="3">
        <f ca="1">#REF!*$E59</f>
        <v>0</v>
      </c>
      <c r="U59" s="3">
        <f ca="1">#REF!*$E59</f>
        <v>0.90079936369059455</v>
      </c>
      <c r="V59" s="3">
        <f ca="1">#REF!*$E59</f>
        <v>0.70062172731490679</v>
      </c>
      <c r="W59" s="3">
        <f ca="1">#REF!*$E59</f>
        <v>0.10008881818784383</v>
      </c>
    </row>
    <row r="60" spans="1:23" ht="16">
      <c r="A60" t="s">
        <v>164</v>
      </c>
      <c r="B60" s="32" t="s">
        <v>165</v>
      </c>
      <c r="C60" s="32"/>
      <c r="D60" s="32"/>
      <c r="E60" s="3">
        <f ca="1">#REF!*$E60</f>
        <v>0</v>
      </c>
      <c r="F60" s="3">
        <f ca="1">#REF!*$E60</f>
        <v>11.601541221019067</v>
      </c>
      <c r="G60" s="3">
        <f ca="1">#REF!*$E60</f>
        <v>0</v>
      </c>
      <c r="H60" s="3">
        <f ca="1">#REF!*$E60</f>
        <v>0.20002657277619079</v>
      </c>
      <c r="I60" s="3">
        <f ca="1">#REF!*$E60</f>
        <v>0.70009300471666769</v>
      </c>
      <c r="J60" s="3">
        <f ca="1">#REF!*$E60</f>
        <v>6.4008503288381053</v>
      </c>
      <c r="K60" s="3">
        <f ca="1">#REF!*$E60</f>
        <v>0</v>
      </c>
      <c r="L60" s="3">
        <f ca="1">#REF!*$E60</f>
        <v>0.1000132863880954</v>
      </c>
      <c r="M60" s="3">
        <f ca="1">#REF!*$E60</f>
        <v>0.7000930047166678</v>
      </c>
      <c r="N60" s="3">
        <f ca="1">#REF!*$E60</f>
        <v>12.701687371288115</v>
      </c>
      <c r="O60" s="3">
        <f ca="1">#REF!*$E60</f>
        <v>0</v>
      </c>
      <c r="P60" s="3">
        <f ca="1">#REF!*$E60</f>
        <v>0.50006643194047695</v>
      </c>
      <c r="Q60" s="3">
        <f ca="1">#REF!*$E60</f>
        <v>0.80010629110476317</v>
      </c>
      <c r="R60" s="3">
        <f ca="1">#REF!*$E60</f>
        <v>0.10001328638809534</v>
      </c>
      <c r="S60" s="3">
        <f ca="1">#REF!*$E60</f>
        <v>0</v>
      </c>
      <c r="T60" s="3">
        <f ca="1">#REF!*$E60</f>
        <v>0</v>
      </c>
      <c r="U60" s="3">
        <f ca="1">#REF!*$E60</f>
        <v>1.2001594366571449</v>
      </c>
      <c r="V60" s="3">
        <f ca="1">#REF!*$E60</f>
        <v>0.1000132863880954</v>
      </c>
      <c r="W60" s="3">
        <f t="shared" ref="W60:W75" ca="1" si="0">A60*$E60</f>
        <v>0.1000132863880954</v>
      </c>
    </row>
    <row r="61" spans="1:23" ht="16">
      <c r="A61" t="s">
        <v>166</v>
      </c>
      <c r="B61" s="32" t="s">
        <v>167</v>
      </c>
      <c r="C61" s="32"/>
      <c r="D61" s="32"/>
      <c r="E61" s="3">
        <f ca="1">#REF!*$E61</f>
        <v>10.096178559575176</v>
      </c>
      <c r="F61" s="3">
        <f ca="1">#REF!*$E61</f>
        <v>46.68233056754066</v>
      </c>
      <c r="G61" s="3">
        <f ca="1">#REF!*$E61</f>
        <v>10.496027215399934</v>
      </c>
      <c r="H61" s="3">
        <f ca="1">#REF!*$E61</f>
        <v>11.695573182874211</v>
      </c>
      <c r="I61" s="3">
        <f ca="1">#REF!*$E61</f>
        <v>10.595989379356125</v>
      </c>
      <c r="J61" s="3">
        <f ca="1">#REF!*$E61</f>
        <v>18.792886823763691</v>
      </c>
      <c r="K61" s="3">
        <f ca="1">#REF!*$E61</f>
        <v>10.296102887487555</v>
      </c>
      <c r="L61" s="3">
        <f ca="1">#REF!*$E61</f>
        <v>10.296102887487555</v>
      </c>
      <c r="M61" s="3">
        <f ca="1">#REF!*$E61</f>
        <v>11.195762363093262</v>
      </c>
      <c r="N61" s="3">
        <f ca="1">#REF!*$E61</f>
        <v>17.393416528377035</v>
      </c>
      <c r="O61" s="3">
        <f ca="1">#REF!*$E61</f>
        <v>9.8962542316627946</v>
      </c>
      <c r="P61" s="3">
        <f ca="1">#REF!*$E61</f>
        <v>11.295724527049455</v>
      </c>
      <c r="Q61" s="3">
        <f ca="1">#REF!*$E61</f>
        <v>10.196140723531364</v>
      </c>
      <c r="R61" s="3">
        <f ca="1">#REF!*$E61</f>
        <v>2.0992054430799869</v>
      </c>
      <c r="S61" s="3">
        <f ca="1">#REF!*$E61</f>
        <v>10.096178559575176</v>
      </c>
      <c r="T61" s="3">
        <f ca="1">#REF!*$E61</f>
        <v>18.493000331895125</v>
      </c>
      <c r="U61" s="3">
        <f ca="1">#REF!*$E61</f>
        <v>19.19273547958845</v>
      </c>
      <c r="V61" s="3">
        <f ca="1">#REF!*$E61</f>
        <v>10.496027215399934</v>
      </c>
      <c r="W61" s="3">
        <f t="shared" ca="1" si="0"/>
        <v>10.496027215399934</v>
      </c>
    </row>
    <row r="62" spans="1:23" ht="16">
      <c r="A62" t="s">
        <v>168</v>
      </c>
      <c r="B62" s="32" t="s">
        <v>169</v>
      </c>
      <c r="C62" s="32"/>
      <c r="D62" s="32"/>
      <c r="E62" s="3">
        <f ca="1">#REF!*$E62</f>
        <v>9.1140363007778724</v>
      </c>
      <c r="F62" s="3">
        <f ca="1">#REF!*$E62</f>
        <v>19.029306562063688</v>
      </c>
      <c r="G62" s="3">
        <f ca="1">#REF!*$E62</f>
        <v>9.614807526095337</v>
      </c>
      <c r="H62" s="3">
        <f ca="1">#REF!*$E62</f>
        <v>9.4144990359683529</v>
      </c>
      <c r="I62" s="3">
        <f ca="1">#REF!*$E62</f>
        <v>9.614807526095337</v>
      </c>
      <c r="J62" s="3">
        <f ca="1">#REF!*$E62</f>
        <v>16.926067415730333</v>
      </c>
      <c r="K62" s="3">
        <f ca="1">#REF!*$E62</f>
        <v>9.31434479090486</v>
      </c>
      <c r="L62" s="3">
        <f ca="1">#REF!*$E62</f>
        <v>9.614807526095337</v>
      </c>
      <c r="M62" s="3">
        <f ca="1">#REF!*$E62</f>
        <v>11.31742969217472</v>
      </c>
      <c r="N62" s="3">
        <f ca="1">#REF!*$E62</f>
        <v>27.442263147397114</v>
      </c>
      <c r="O62" s="3">
        <f ca="1">#REF!*$E62</f>
        <v>9.2141905458413653</v>
      </c>
      <c r="P62" s="3">
        <f ca="1">#REF!*$E62</f>
        <v>8.6132650754604061</v>
      </c>
      <c r="Q62" s="3">
        <f ca="1">#REF!*$E62</f>
        <v>0</v>
      </c>
      <c r="R62" s="3">
        <f ca="1">#REF!*$E62</f>
        <v>8.1124938501429416</v>
      </c>
      <c r="S62" s="3">
        <f ca="1">#REF!*$E62</f>
        <v>9.2141905458413653</v>
      </c>
      <c r="T62" s="3">
        <f ca="1">#REF!*$E62</f>
        <v>0</v>
      </c>
      <c r="U62" s="3">
        <f ca="1">#REF!*$E62</f>
        <v>1.4021594308889034</v>
      </c>
      <c r="V62" s="3">
        <f ca="1">#REF!*$E62</f>
        <v>10.916812711920748</v>
      </c>
      <c r="W62" s="3">
        <f t="shared" ca="1" si="0"/>
        <v>9.7149617711588316</v>
      </c>
    </row>
    <row r="63" spans="1:23" ht="16">
      <c r="A63" t="s">
        <v>170</v>
      </c>
      <c r="B63" s="32" t="s">
        <v>171</v>
      </c>
      <c r="C63" s="32"/>
      <c r="D63" s="32"/>
      <c r="E63" s="3">
        <f ca="1">#REF!*$E63</f>
        <v>4.9142584980752941</v>
      </c>
      <c r="F63" s="3">
        <f ca="1">#REF!*$E63</f>
        <v>13.639574606902857</v>
      </c>
      <c r="G63" s="3">
        <f ca="1">#REF!*$E63</f>
        <v>5.21513146734521</v>
      </c>
      <c r="H63" s="3">
        <f ca="1">#REF!*$E63</f>
        <v>5.21513146734521</v>
      </c>
      <c r="I63" s="3">
        <f ca="1">#REF!*$E63</f>
        <v>5.3154224571018487</v>
      </c>
      <c r="J63" s="3">
        <f ca="1">#REF!*$E63</f>
        <v>10.630844914203697</v>
      </c>
      <c r="K63" s="3">
        <f ca="1">#REF!*$E63</f>
        <v>5.21513146734521</v>
      </c>
      <c r="L63" s="3">
        <f ca="1">#REF!*$E63</f>
        <v>5.21513146734521</v>
      </c>
      <c r="M63" s="3">
        <f ca="1">#REF!*$E63</f>
        <v>6.2180413649115964</v>
      </c>
      <c r="N63" s="3">
        <f ca="1">#REF!*$E63</f>
        <v>14.141029555686051</v>
      </c>
      <c r="O63" s="3">
        <f ca="1">#REF!*$E63</f>
        <v>5.21513146734521</v>
      </c>
      <c r="P63" s="3">
        <f ca="1">#REF!*$E63</f>
        <v>7.2209512624779828</v>
      </c>
      <c r="Q63" s="3">
        <f ca="1">#REF!*$E63</f>
        <v>4.9142584980752941</v>
      </c>
      <c r="R63" s="3">
        <f ca="1">#REF!*$E63</f>
        <v>1.1032008873230252</v>
      </c>
      <c r="S63" s="3">
        <f ca="1">#REF!*$E63</f>
        <v>5.1148404775885714</v>
      </c>
      <c r="T63" s="3">
        <f ca="1">#REF!*$E63</f>
        <v>9.2267710576107564</v>
      </c>
      <c r="U63" s="3">
        <f ca="1">#REF!*$E63</f>
        <v>9.5276440268806724</v>
      </c>
      <c r="V63" s="3">
        <f ca="1">#REF!*$E63</f>
        <v>5.3154224571018487</v>
      </c>
      <c r="W63" s="3">
        <f t="shared" ca="1" si="0"/>
        <v>5.21513146734521</v>
      </c>
    </row>
    <row r="64" spans="1:23" ht="16">
      <c r="A64" t="s">
        <v>172</v>
      </c>
      <c r="B64" s="32" t="s">
        <v>173</v>
      </c>
      <c r="C64" s="32"/>
      <c r="D64" s="32"/>
      <c r="E64" s="3">
        <f ca="1">#REF!*$E64</f>
        <v>4.6050603048376395</v>
      </c>
      <c r="F64" s="3">
        <f ca="1">#REF!*$E64</f>
        <v>12.413640821736248</v>
      </c>
      <c r="G64" s="3">
        <f ca="1">#REF!*$E64</f>
        <v>4.8052803180914498</v>
      </c>
      <c r="H64" s="3">
        <f ca="1">#REF!*$E64</f>
        <v>4.8052803180914498</v>
      </c>
      <c r="I64" s="3">
        <f ca="1">#REF!*$E64</f>
        <v>4.905390324718355</v>
      </c>
      <c r="J64" s="3">
        <f ca="1">#REF!*$E64</f>
        <v>9.710670642809804</v>
      </c>
      <c r="K64" s="3">
        <f ca="1">#REF!*$E64</f>
        <v>4.7051703114645447</v>
      </c>
      <c r="L64" s="3">
        <f ca="1">#REF!*$E64</f>
        <v>4.8052803180914498</v>
      </c>
      <c r="M64" s="3">
        <f ca="1">#REF!*$E64</f>
        <v>5.8063803843605024</v>
      </c>
      <c r="N64" s="3">
        <f ca="1">#REF!*$E64</f>
        <v>17.218921139827696</v>
      </c>
      <c r="O64" s="3">
        <f ca="1">#REF!*$E64</f>
        <v>4.4048402915838292</v>
      </c>
      <c r="P64" s="3">
        <f ca="1">#REF!*$E64</f>
        <v>5.2057203445990705</v>
      </c>
      <c r="Q64" s="3">
        <f ca="1">#REF!*$E64</f>
        <v>0.10011000662690515</v>
      </c>
      <c r="R64" s="3">
        <f ca="1">#REF!*$E64</f>
        <v>3.8041802518223977</v>
      </c>
      <c r="S64" s="3">
        <f ca="1">#REF!*$E64</f>
        <v>4.5049502982107343</v>
      </c>
      <c r="T64" s="3">
        <f ca="1">#REF!*$E64</f>
        <v>0</v>
      </c>
      <c r="U64" s="3">
        <f ca="1">#REF!*$E64</f>
        <v>0.60066003976143123</v>
      </c>
      <c r="V64" s="3">
        <f ca="1">#REF!*$E64</f>
        <v>4.905390324718355</v>
      </c>
      <c r="W64" s="3">
        <f t="shared" ca="1" si="0"/>
        <v>5.0055003313452602</v>
      </c>
    </row>
    <row r="65" spans="1:23" ht="16">
      <c r="A65" t="s">
        <v>174</v>
      </c>
      <c r="B65" s="32" t="s">
        <v>175</v>
      </c>
      <c r="C65" s="32"/>
      <c r="D65" s="32"/>
      <c r="E65" s="3">
        <f ca="1">#REF!*$E65</f>
        <v>0</v>
      </c>
      <c r="F65" s="3">
        <f ca="1">#REF!*$E65</f>
        <v>10.488811188811191</v>
      </c>
      <c r="G65" s="3">
        <f ca="1">#REF!*$E65</f>
        <v>9.9893439893439934E-2</v>
      </c>
      <c r="H65" s="3">
        <f ca="1">#REF!*$E65</f>
        <v>0.4994671994671997</v>
      </c>
      <c r="I65" s="3">
        <f ca="1">#REF!*$E65</f>
        <v>0.19978687978687987</v>
      </c>
      <c r="J65" s="3">
        <f ca="1">#REF!*$E65</f>
        <v>9.7895571095571139</v>
      </c>
      <c r="K65" s="3">
        <f ca="1">#REF!*$E65</f>
        <v>9.9893439893439934E-2</v>
      </c>
      <c r="L65" s="3">
        <f ca="1">#REF!*$E65</f>
        <v>0.19978687978687987</v>
      </c>
      <c r="M65" s="3">
        <f ca="1">#REF!*$E65</f>
        <v>0.69925407925407956</v>
      </c>
      <c r="N65" s="3">
        <f ca="1">#REF!*$E65</f>
        <v>120.77116883116888</v>
      </c>
      <c r="O65" s="3">
        <f ca="1">#REF!*$E65</f>
        <v>0</v>
      </c>
      <c r="P65" s="3">
        <f ca="1">#REF!*$E65</f>
        <v>0.1997868797868799</v>
      </c>
      <c r="Q65" s="3">
        <f ca="1">#REF!*$E65</f>
        <v>0</v>
      </c>
      <c r="R65" s="3">
        <f ca="1">#REF!*$E65</f>
        <v>9.9893439893439878E-2</v>
      </c>
      <c r="S65" s="3">
        <f ca="1">#REF!*$E65</f>
        <v>0</v>
      </c>
      <c r="T65" s="3">
        <f ca="1">#REF!*$E65</f>
        <v>0</v>
      </c>
      <c r="U65" s="3">
        <f ca="1">#REF!*$E65</f>
        <v>1.0988278388278392</v>
      </c>
      <c r="V65" s="3">
        <f ca="1">#REF!*$E65</f>
        <v>0.4994671994671997</v>
      </c>
      <c r="W65" s="3">
        <f t="shared" ca="1" si="0"/>
        <v>9.9893439893439934E-2</v>
      </c>
    </row>
    <row r="66" spans="1:23">
      <c r="A66" t="s">
        <v>264</v>
      </c>
      <c r="B66" t="s">
        <v>265</v>
      </c>
      <c r="E66" s="3">
        <f ca="1">#REF!*$E66</f>
        <v>1.0016205718877656E-2</v>
      </c>
      <c r="F66" s="3">
        <f ca="1">#REF!*$E66</f>
        <v>10.396821536195006</v>
      </c>
      <c r="G66" s="3">
        <f ca="1">#REF!*$E66</f>
        <v>1.0016205718877656E-2</v>
      </c>
      <c r="H66" s="3">
        <f ca="1">#REF!*$E66</f>
        <v>0</v>
      </c>
      <c r="I66" s="3">
        <f ca="1">#REF!*$E66</f>
        <v>6.0097234313265933E-2</v>
      </c>
      <c r="J66" s="3">
        <f ca="1">#REF!*$E66</f>
        <v>2.8946834527556429</v>
      </c>
      <c r="K66" s="3">
        <f ca="1">#REF!*$E66</f>
        <v>5.0081028594388281E-2</v>
      </c>
      <c r="L66" s="3">
        <f ca="1">#REF!*$E66</f>
        <v>1.0016205718877664E-2</v>
      </c>
      <c r="M66" s="3">
        <f ca="1">#REF!*$E66</f>
        <v>0.46074546306837216</v>
      </c>
      <c r="N66" s="3">
        <f ca="1">#REF!*$E66</f>
        <v>11.268231433737363</v>
      </c>
      <c r="O66" s="3">
        <f ca="1">#REF!*$E66</f>
        <v>5.0081028594388281E-2</v>
      </c>
      <c r="P66" s="3">
        <f ca="1">#REF!*$E66</f>
        <v>0.1101782629076542</v>
      </c>
      <c r="Q66" s="3">
        <f ca="1">#REF!*$E66</f>
        <v>3.0048617156632967E-2</v>
      </c>
      <c r="R66" s="3">
        <f ca="1">#REF!*$E66</f>
        <v>3.0048617156632967E-2</v>
      </c>
      <c r="S66" s="3">
        <f ca="1">#REF!*$E66</f>
        <v>0</v>
      </c>
      <c r="T66" s="3">
        <f ca="1">#REF!*$E66</f>
        <v>5.0081028594388281E-2</v>
      </c>
      <c r="U66" s="3">
        <f ca="1">#REF!*$E66</f>
        <v>1.2019446862653187</v>
      </c>
      <c r="V66" s="3">
        <f ca="1">#REF!*$E66</f>
        <v>0.10016205718877656</v>
      </c>
      <c r="W66" s="3">
        <f t="shared" ca="1" si="0"/>
        <v>2.0032411437755311E-2</v>
      </c>
    </row>
    <row r="67" spans="1:23">
      <c r="A67" t="s">
        <v>266</v>
      </c>
      <c r="B67" t="s">
        <v>267</v>
      </c>
      <c r="E67" s="3">
        <f ca="1">#REF!*$E67</f>
        <v>10.973033388981637</v>
      </c>
      <c r="F67" s="3">
        <f ca="1">#REF!*$E67</f>
        <v>23.369053756260435</v>
      </c>
      <c r="G67" s="3">
        <f ca="1">#REF!*$E67</f>
        <v>10.542128881469116</v>
      </c>
      <c r="H67" s="3">
        <f ca="1">#REF!*$E67</f>
        <v>10.492023706176962</v>
      </c>
      <c r="I67" s="3">
        <f ca="1">#REF!*$E67</f>
        <v>10.171350584307179</v>
      </c>
      <c r="J67" s="3">
        <f ca="1">#REF!*$E67</f>
        <v>13.618586644407348</v>
      </c>
      <c r="K67" s="3">
        <f ca="1">#REF!*$E67</f>
        <v>10.371771285475793</v>
      </c>
      <c r="L67" s="3">
        <f ca="1">#REF!*$E67</f>
        <v>10.351729215358933</v>
      </c>
      <c r="M67" s="3">
        <f ca="1">#REF!*$E67</f>
        <v>11.243601335559267</v>
      </c>
      <c r="N67" s="3">
        <f ca="1">#REF!*$E67</f>
        <v>19.340597662771291</v>
      </c>
      <c r="O67" s="3">
        <f ca="1">#REF!*$E67</f>
        <v>11.183475125208682</v>
      </c>
      <c r="P67" s="3">
        <f ca="1">#REF!*$E67</f>
        <v>15.352225709515862</v>
      </c>
      <c r="Q67" s="3">
        <f ca="1">#REF!*$E67</f>
        <v>9.6201936560934893</v>
      </c>
      <c r="R67" s="3">
        <f ca="1">#REF!*$E67</f>
        <v>1.9039966611018366</v>
      </c>
      <c r="S67" s="3">
        <f ca="1">#REF!*$E67</f>
        <v>9.9709298831385649</v>
      </c>
      <c r="T67" s="3">
        <f ca="1">#REF!*$E67</f>
        <v>17.556853422370619</v>
      </c>
      <c r="U67" s="3">
        <f ca="1">#REF!*$E67</f>
        <v>19.821607345575963</v>
      </c>
      <c r="V67" s="3">
        <f ca="1">#REF!*$E67</f>
        <v>9.6803198664440746</v>
      </c>
      <c r="W67" s="3">
        <f t="shared" ca="1" si="0"/>
        <v>9.7103829716193673</v>
      </c>
    </row>
    <row r="68" spans="1:23">
      <c r="A68" t="s">
        <v>268</v>
      </c>
      <c r="B68" t="s">
        <v>269</v>
      </c>
      <c r="E68" s="3">
        <f ca="1">#REF!*$E68</f>
        <v>10.228513493555313</v>
      </c>
      <c r="F68" s="3">
        <f ca="1">#REF!*$E68</f>
        <v>25.837285311493012</v>
      </c>
      <c r="G68" s="3">
        <f ca="1">#REF!*$E68</f>
        <v>9.6362835660579993</v>
      </c>
      <c r="H68" s="3">
        <f ca="1">#REF!*$E68</f>
        <v>9.345187499999998</v>
      </c>
      <c r="I68" s="3">
        <f ca="1">#REF!*$E68</f>
        <v>9.4355276584317913</v>
      </c>
      <c r="J68" s="3">
        <f ca="1">#REF!*$E68</f>
        <v>14.815785982814175</v>
      </c>
      <c r="K68" s="3">
        <f ca="1">#REF!*$E68</f>
        <v>9.2849607277121358</v>
      </c>
      <c r="L68" s="3">
        <f ca="1">#REF!*$E68</f>
        <v>9.7065481337271731</v>
      </c>
      <c r="M68" s="3">
        <f ca="1">#REF!*$E68</f>
        <v>10.379080424274971</v>
      </c>
      <c r="N68" s="3">
        <f ca="1">#REF!*$E68</f>
        <v>28.025524704618686</v>
      </c>
      <c r="O68" s="3">
        <f ca="1">#REF!*$E68</f>
        <v>9.3351497046186882</v>
      </c>
      <c r="P68" s="3">
        <f ca="1">#REF!*$E68</f>
        <v>9.9574930182599335</v>
      </c>
      <c r="Q68" s="3">
        <f ca="1">#REF!*$E68</f>
        <v>0.13049133995703541</v>
      </c>
      <c r="R68" s="3">
        <f ca="1">#REF!*$E68</f>
        <v>8.4919748925886118</v>
      </c>
      <c r="S68" s="3">
        <f ca="1">#REF!*$E68</f>
        <v>9.3351497046186882</v>
      </c>
      <c r="T68" s="3">
        <f ca="1">#REF!*$E68</f>
        <v>8.0302363050483341E-2</v>
      </c>
      <c r="U68" s="3">
        <f ca="1">#REF!*$E68</f>
        <v>1.3049133995703543</v>
      </c>
      <c r="V68" s="3">
        <f ca="1">#REF!*$E68</f>
        <v>9.2146961600429638</v>
      </c>
      <c r="W68" s="3">
        <f t="shared" ca="1" si="0"/>
        <v>9.2949985230934473</v>
      </c>
    </row>
    <row r="69" spans="1:23">
      <c r="A69" t="s">
        <v>270</v>
      </c>
      <c r="B69" t="s">
        <v>271</v>
      </c>
      <c r="E69" s="3">
        <f ca="1">#REF!*$E69</f>
        <v>5.6883295970109424</v>
      </c>
      <c r="F69" s="3">
        <f ca="1">#REF!*$E69</f>
        <v>24.072930878035763</v>
      </c>
      <c r="G69" s="3">
        <f ca="1">#REF!*$E69</f>
        <v>5.4983853749666407</v>
      </c>
      <c r="H69" s="3">
        <f ca="1">#REF!*$E69</f>
        <v>5.3884176674673085</v>
      </c>
      <c r="I69" s="3">
        <f ca="1">#REF!*$E69</f>
        <v>5.4384029890579138</v>
      </c>
      <c r="J69" s="3">
        <f ca="1">#REF!*$E69</f>
        <v>13.566016279690421</v>
      </c>
      <c r="K69" s="3">
        <f ca="1">#REF!*$E69</f>
        <v>5.4583971176941564</v>
      </c>
      <c r="L69" s="3">
        <f ca="1">#REF!*$E69</f>
        <v>5.5583677608753685</v>
      </c>
      <c r="M69" s="3">
        <f ca="1">#REF!*$E69</f>
        <v>5.9482532692820929</v>
      </c>
      <c r="N69" s="3">
        <f ca="1">#REF!*$E69</f>
        <v>15.835349879903927</v>
      </c>
      <c r="O69" s="3">
        <f ca="1">#REF!*$E69</f>
        <v>5.6283472111022164</v>
      </c>
      <c r="P69" s="3">
        <f ca="1">#REF!*$E69</f>
        <v>7.8976808113157206</v>
      </c>
      <c r="Q69" s="3">
        <f ca="1">#REF!*$E69</f>
        <v>5.1184969308780364</v>
      </c>
      <c r="R69" s="3">
        <f ca="1">#REF!*$E69</f>
        <v>0.99970643181211649</v>
      </c>
      <c r="S69" s="3">
        <f ca="1">#REF!*$E69</f>
        <v>5.2584558313317329</v>
      </c>
      <c r="T69" s="3">
        <f ca="1">#REF!*$E69</f>
        <v>9.0373461435815337</v>
      </c>
      <c r="U69" s="3">
        <f ca="1">#REF!*$E69</f>
        <v>11.346668001067522</v>
      </c>
      <c r="V69" s="3">
        <f ca="1">#REF!*$E69</f>
        <v>5.5383736322391259</v>
      </c>
      <c r="W69" s="3">
        <f t="shared" ca="1" si="0"/>
        <v>5.1984734454230059</v>
      </c>
    </row>
    <row r="70" spans="1:23">
      <c r="A70" t="s">
        <v>272</v>
      </c>
      <c r="B70" t="s">
        <v>273</v>
      </c>
      <c r="E70" s="3">
        <f ca="1">#REF!*$E70</f>
        <v>5.0555583892617477</v>
      </c>
      <c r="F70" s="3">
        <f ca="1">#REF!*$E70</f>
        <v>17.909691006711419</v>
      </c>
      <c r="G70" s="3">
        <f ca="1">#REF!*$E70</f>
        <v>4.8753602684563777</v>
      </c>
      <c r="H70" s="3">
        <f ca="1">#REF!*$E70</f>
        <v>5.3358665771812106</v>
      </c>
      <c r="I70" s="3">
        <f ca="1">#REF!*$E70</f>
        <v>5.0355363758389284</v>
      </c>
      <c r="J70" s="3">
        <f ca="1">#REF!*$E70</f>
        <v>9.9809736912751728</v>
      </c>
      <c r="K70" s="3">
        <f ca="1">#REF!*$E70</f>
        <v>4.7051731543624182</v>
      </c>
      <c r="L70" s="3">
        <f ca="1">#REF!*$E70</f>
        <v>7.5082550335570506</v>
      </c>
      <c r="M70" s="3">
        <f ca="1">#REF!*$E70</f>
        <v>5.6862518120805401</v>
      </c>
      <c r="N70" s="3">
        <f ca="1">#REF!*$E70</f>
        <v>19.521463087248332</v>
      </c>
      <c r="O70" s="3">
        <f ca="1">#REF!*$E70</f>
        <v>4.865349261744969</v>
      </c>
      <c r="P70" s="3">
        <f ca="1">#REF!*$E70</f>
        <v>5.445987651006714</v>
      </c>
      <c r="Q70" s="3">
        <f ca="1">#REF!*$E70</f>
        <v>0.1101210738255034</v>
      </c>
      <c r="R70" s="3">
        <f ca="1">#REF!*$E70</f>
        <v>4.2646888590604046</v>
      </c>
      <c r="S70" s="3">
        <f ca="1">#REF!*$E70</f>
        <v>4.5950520805369148</v>
      </c>
      <c r="T70" s="3">
        <f ca="1">#REF!*$E70</f>
        <v>5.0055033557047005E-2</v>
      </c>
      <c r="U70" s="3">
        <f ca="1">#REF!*$E70</f>
        <v>1.3014308724832222</v>
      </c>
      <c r="V70" s="3">
        <f ca="1">#REF!*$E70</f>
        <v>4.6551181208053718</v>
      </c>
      <c r="W70" s="3">
        <f t="shared" ca="1" si="0"/>
        <v>4.6551181208053718</v>
      </c>
    </row>
    <row r="71" spans="1:23">
      <c r="A71" t="s">
        <v>274</v>
      </c>
      <c r="B71" t="s">
        <v>275</v>
      </c>
      <c r="E71" s="3">
        <f ca="1">#REF!*$E71</f>
        <v>1.0008818813468726E-2</v>
      </c>
      <c r="F71" s="3">
        <f ca="1">#REF!*$E71</f>
        <v>22.980247995724191</v>
      </c>
      <c r="G71" s="3">
        <f ca="1">#REF!*$E71</f>
        <v>0</v>
      </c>
      <c r="H71" s="3">
        <f ca="1">#REF!*$E71</f>
        <v>0</v>
      </c>
      <c r="I71" s="3">
        <f ca="1">#REF!*$E71</f>
        <v>0.13011464457509342</v>
      </c>
      <c r="J71" s="3">
        <f ca="1">#REF!*$E71</f>
        <v>3.3929895777658974</v>
      </c>
      <c r="K71" s="3">
        <f ca="1">#REF!*$E71</f>
        <v>0.14012346338856216</v>
      </c>
      <c r="L71" s="3">
        <f ca="1">#REF!*$E71</f>
        <v>0.16014110101549961</v>
      </c>
      <c r="M71" s="3">
        <f ca="1">#REF!*$E71</f>
        <v>0.59052030999465477</v>
      </c>
      <c r="N71" s="3">
        <f ca="1">#REF!*$E71</f>
        <v>37.162744254409375</v>
      </c>
      <c r="O71" s="3">
        <f ca="1">#REF!*$E71</f>
        <v>5.0044094067343628E-2</v>
      </c>
      <c r="P71" s="3">
        <f ca="1">#REF!*$E71</f>
        <v>0.31027338321753045</v>
      </c>
      <c r="Q71" s="3">
        <f ca="1">#REF!*$E71</f>
        <v>4.0035275253874902E-2</v>
      </c>
      <c r="R71" s="3">
        <f ca="1">#REF!*$E71</f>
        <v>4.0035275253874902E-2</v>
      </c>
      <c r="S71" s="3">
        <f ca="1">#REF!*$E71</f>
        <v>0</v>
      </c>
      <c r="T71" s="3">
        <f ca="1">#REF!*$E71</f>
        <v>4.0035275253874902E-2</v>
      </c>
      <c r="U71" s="3">
        <f ca="1">#REF!*$E71</f>
        <v>0.9208113308391227</v>
      </c>
      <c r="V71" s="3">
        <f ca="1">#REF!*$E71</f>
        <v>0.33029102084446793</v>
      </c>
      <c r="W71" s="3">
        <f t="shared" ca="1" si="0"/>
        <v>4.0035275253874902E-2</v>
      </c>
    </row>
    <row r="72" spans="1:23" ht="16">
      <c r="A72" t="s">
        <v>304</v>
      </c>
      <c r="B72" s="32" t="s">
        <v>340</v>
      </c>
      <c r="C72">
        <v>20.132100000000001</v>
      </c>
      <c r="D72">
        <v>0.22140000000000001</v>
      </c>
      <c r="E72" s="3">
        <f ca="1">#REF!*$E72</f>
        <v>0</v>
      </c>
      <c r="F72" s="3">
        <f ca="1">#REF!*$E72</f>
        <v>21.555970928447113</v>
      </c>
      <c r="G72" s="3">
        <f ca="1">#REF!*$E72</f>
        <v>4.4320687890265091</v>
      </c>
      <c r="H72" s="3">
        <f ca="1">#REF!*$E72</f>
        <v>0.30218650834271654</v>
      </c>
      <c r="I72" s="3">
        <f ca="1">#REF!*$E72</f>
        <v>0.30218650834271654</v>
      </c>
      <c r="J72" s="3">
        <f ca="1">#REF!*$E72</f>
        <v>5.2378994779404202</v>
      </c>
      <c r="K72" s="3">
        <f ca="1">#REF!*$E72</f>
        <v>0.10072883611423886</v>
      </c>
      <c r="L72" s="3">
        <f ca="1">#REF!*$E72</f>
        <v>0.10072883611423886</v>
      </c>
      <c r="M72" s="3">
        <f ca="1">#REF!*$E72</f>
        <v>1.1080171972566273</v>
      </c>
      <c r="N72" s="3">
        <f ca="1">#REF!*$E72</f>
        <v>11.382358480908991</v>
      </c>
      <c r="O72" s="3">
        <f ca="1">#REF!*$E72</f>
        <v>1.2087460333708662</v>
      </c>
      <c r="P72" s="3">
        <f ca="1">#REF!*$E72</f>
        <v>0.90655952502814974</v>
      </c>
      <c r="Q72" s="3">
        <f ca="1">#REF!*$E72</f>
        <v>0.60437301668543308</v>
      </c>
      <c r="R72" s="3">
        <f ca="1">#REF!*$E72</f>
        <v>0</v>
      </c>
      <c r="S72" s="3">
        <f ca="1">#REF!*$E72</f>
        <v>0</v>
      </c>
      <c r="T72" s="3">
        <f ca="1">#REF!*$E72</f>
        <v>0</v>
      </c>
      <c r="U72" s="3">
        <f ca="1">#REF!*$E72</f>
        <v>2.5182209028559712</v>
      </c>
      <c r="V72" s="3">
        <f ca="1">#REF!*$E72</f>
        <v>134.47299621250886</v>
      </c>
      <c r="W72" s="3">
        <f t="shared" ca="1" si="0"/>
        <v>1.1080171972566273</v>
      </c>
    </row>
    <row r="73" spans="1:23" ht="16">
      <c r="A73" t="s">
        <v>307</v>
      </c>
      <c r="B73" s="32" t="s">
        <v>341</v>
      </c>
      <c r="C73">
        <v>20.0764</v>
      </c>
      <c r="D73">
        <v>0.20760000000000001</v>
      </c>
      <c r="E73" s="3">
        <f ca="1">#REF!*$E73</f>
        <v>0</v>
      </c>
      <c r="F73" s="3">
        <f ca="1">#REF!*$E73</f>
        <v>19.857593698517302</v>
      </c>
      <c r="G73" s="3">
        <f ca="1">#REF!*$E73</f>
        <v>0.10183381383855027</v>
      </c>
      <c r="H73" s="3">
        <f ca="1">#REF!*$E73</f>
        <v>0.10183381383855027</v>
      </c>
      <c r="I73" s="3">
        <f ca="1">#REF!*$E73</f>
        <v>0.20366762767710053</v>
      </c>
      <c r="J73" s="3">
        <f ca="1">#REF!*$E73</f>
        <v>3.4623496705107093</v>
      </c>
      <c r="K73" s="3">
        <f ca="1">#REF!*$E73</f>
        <v>0.10183381383855027</v>
      </c>
      <c r="L73" s="3">
        <f ca="1">#REF!*$E73</f>
        <v>0.10183381383855027</v>
      </c>
      <c r="M73" s="3">
        <f ca="1">#REF!*$E73</f>
        <v>0.20366762767710053</v>
      </c>
      <c r="N73" s="3">
        <f ca="1">#REF!*$E73</f>
        <v>7.5357022240527201</v>
      </c>
      <c r="O73" s="3">
        <f ca="1">#REF!*$E73</f>
        <v>0</v>
      </c>
      <c r="P73" s="3">
        <f ca="1">#REF!*$E73</f>
        <v>0.71283669686985196</v>
      </c>
      <c r="Q73" s="3">
        <f ca="1">#REF!*$E73</f>
        <v>0</v>
      </c>
      <c r="R73" s="3">
        <f ca="1">#REF!*$E73</f>
        <v>0</v>
      </c>
      <c r="S73" s="3">
        <f ca="1">#REF!*$E73</f>
        <v>0</v>
      </c>
      <c r="T73" s="3">
        <f ca="1">#REF!*$E73</f>
        <v>0</v>
      </c>
      <c r="U73" s="3">
        <f ca="1">#REF!*$E73</f>
        <v>1.6293410214168043</v>
      </c>
      <c r="V73" s="3">
        <f ca="1">#REF!*$E73</f>
        <v>0.10183381383855027</v>
      </c>
      <c r="W73" s="3">
        <f t="shared" ca="1" si="0"/>
        <v>0</v>
      </c>
    </row>
    <row r="74" spans="1:23" ht="16">
      <c r="A74" t="s">
        <v>305</v>
      </c>
      <c r="B74" s="32" t="s">
        <v>342</v>
      </c>
      <c r="C74">
        <v>20.120100000000001</v>
      </c>
      <c r="D74">
        <v>0.20760000000000001</v>
      </c>
      <c r="E74" s="3">
        <f ca="1">#REF!*$E74</f>
        <v>0</v>
      </c>
      <c r="F74" s="3">
        <f ca="1">#REF!*$E74</f>
        <v>17.688170943666304</v>
      </c>
      <c r="G74" s="3">
        <f ca="1">#REF!*$E74</f>
        <v>4.5225437071874071</v>
      </c>
      <c r="H74" s="3">
        <f ca="1">#REF!*$E74</f>
        <v>0.30150291381249378</v>
      </c>
      <c r="I74" s="3">
        <f ca="1">#REF!*$E74</f>
        <v>0.30150291381249378</v>
      </c>
      <c r="J74" s="3">
        <f ca="1">#REF!*$E74</f>
        <v>14.773642776812197</v>
      </c>
      <c r="K74" s="3">
        <f ca="1">#REF!*$E74</f>
        <v>0.10050097127083127</v>
      </c>
      <c r="L74" s="3">
        <f ca="1">#REF!*$E74</f>
        <v>0.30150291381249378</v>
      </c>
      <c r="M74" s="3">
        <f ca="1">#REF!*$E74</f>
        <v>8.944586443103983</v>
      </c>
      <c r="N74" s="3">
        <f ca="1">#REF!*$E74</f>
        <v>14.773642776812197</v>
      </c>
      <c r="O74" s="3">
        <f ca="1">#REF!*$E74</f>
        <v>1.2060116552499751</v>
      </c>
      <c r="P74" s="3">
        <f ca="1">#REF!*$E74</f>
        <v>1.3065126265208067</v>
      </c>
      <c r="Q74" s="3">
        <f ca="1">#REF!*$E74</f>
        <v>0.60300582762498756</v>
      </c>
      <c r="R74" s="3">
        <f ca="1">#REF!*$E74</f>
        <v>0</v>
      </c>
      <c r="S74" s="3">
        <f ca="1">#REF!*$E74</f>
        <v>0</v>
      </c>
      <c r="T74" s="3">
        <f ca="1">#REF!*$E74</f>
        <v>0</v>
      </c>
      <c r="U74" s="3">
        <f ca="1">#REF!*$E74</f>
        <v>6.4320621613332012</v>
      </c>
      <c r="V74" s="3">
        <f ca="1">#REF!*$E74</f>
        <v>134.9728044167264</v>
      </c>
      <c r="W74" s="3">
        <f t="shared" ca="1" si="0"/>
        <v>0.30150291381249378</v>
      </c>
    </row>
    <row r="75" spans="1:23" ht="16">
      <c r="A75" t="s">
        <v>306</v>
      </c>
      <c r="B75" s="32" t="s">
        <v>343</v>
      </c>
      <c r="C75">
        <v>20.088899999999999</v>
      </c>
      <c r="D75">
        <v>0.2092</v>
      </c>
      <c r="E75" s="3">
        <f ca="1">#REF!*$E75</f>
        <v>0</v>
      </c>
      <c r="F75" s="3">
        <f ca="1">#REF!*$E75</f>
        <v>12.115169675090252</v>
      </c>
      <c r="G75" s="3">
        <f ca="1">#REF!*$E75</f>
        <v>0.10180814853017019</v>
      </c>
      <c r="H75" s="3">
        <f ca="1">#REF!*$E75</f>
        <v>0</v>
      </c>
      <c r="I75" s="3">
        <f ca="1">#REF!*$E75</f>
        <v>0.10180814853017019</v>
      </c>
      <c r="J75" s="3">
        <f ca="1">#REF!*$E75</f>
        <v>2.0361629706034039</v>
      </c>
      <c r="K75" s="3">
        <f ca="1">#REF!*$E75</f>
        <v>0.10180814853017019</v>
      </c>
      <c r="L75" s="3">
        <f ca="1">#REF!*$E75</f>
        <v>0.10180814853017019</v>
      </c>
      <c r="M75" s="3">
        <f ca="1">#REF!*$E75</f>
        <v>0.50904074265085097</v>
      </c>
      <c r="N75" s="3">
        <f ca="1">#REF!*$E75</f>
        <v>13.235059308922125</v>
      </c>
      <c r="O75" s="3">
        <f ca="1">#REF!*$E75</f>
        <v>0</v>
      </c>
      <c r="P75" s="3">
        <f ca="1">#REF!*$E75</f>
        <v>1.3235059308922124</v>
      </c>
      <c r="Q75" s="3">
        <f ca="1">#REF!*$E75</f>
        <v>0</v>
      </c>
      <c r="R75" s="3">
        <f ca="1">#REF!*$E75</f>
        <v>0</v>
      </c>
      <c r="S75" s="3">
        <f ca="1">#REF!*$E75</f>
        <v>0</v>
      </c>
      <c r="T75" s="3">
        <f ca="1">#REF!*$E75</f>
        <v>0</v>
      </c>
      <c r="U75" s="3">
        <f ca="1">#REF!*$E75</f>
        <v>1.4253140794223826</v>
      </c>
      <c r="V75" s="3">
        <f ca="1">#REF!*$E75</f>
        <v>0.10180814853017019</v>
      </c>
      <c r="W75" s="3">
        <f t="shared" ca="1" si="0"/>
        <v>0</v>
      </c>
    </row>
    <row r="76" spans="1:23">
      <c r="A76" t="s">
        <v>79</v>
      </c>
      <c r="B76" t="s">
        <v>130</v>
      </c>
      <c r="C76">
        <v>20.024899999999999</v>
      </c>
      <c r="D76">
        <v>0.22689999999999999</v>
      </c>
      <c r="E76" s="3">
        <v>0</v>
      </c>
      <c r="F76" s="3">
        <v>13.984963308872585</v>
      </c>
      <c r="G76" s="3">
        <v>3.9957038025350244</v>
      </c>
      <c r="H76" s="3">
        <v>9.9892595063375611E-2</v>
      </c>
      <c r="I76" s="3">
        <v>0.29967778519012683</v>
      </c>
      <c r="J76" s="3">
        <v>7.0923742494996675</v>
      </c>
      <c r="K76" s="3">
        <v>0</v>
      </c>
      <c r="L76" s="3">
        <v>0.19978519012675122</v>
      </c>
      <c r="M76" s="3">
        <v>24.573578385590398</v>
      </c>
      <c r="N76" s="3">
        <v>20.477981987992003</v>
      </c>
      <c r="O76" s="3">
        <v>2.0977444963308876</v>
      </c>
      <c r="P76" s="3">
        <v>0.59935557038025367</v>
      </c>
      <c r="Q76" s="3">
        <v>0.59935557038025367</v>
      </c>
      <c r="R76" s="3">
        <v>0</v>
      </c>
      <c r="S76" s="3">
        <v>0</v>
      </c>
      <c r="T76" s="3">
        <v>0</v>
      </c>
      <c r="U76" s="3">
        <v>0.89903335557038044</v>
      </c>
      <c r="V76" s="3">
        <v>309.76693729152777</v>
      </c>
      <c r="W76" s="3">
        <v>0.69924816544362922</v>
      </c>
    </row>
    <row r="77" spans="1:23">
      <c r="A77" t="s">
        <v>80</v>
      </c>
      <c r="B77" t="s">
        <v>131</v>
      </c>
      <c r="C77">
        <v>20.102599999999999</v>
      </c>
      <c r="D77">
        <v>0.2109</v>
      </c>
      <c r="E77" s="3">
        <v>0</v>
      </c>
      <c r="F77" s="3">
        <v>16.236012052226314</v>
      </c>
      <c r="G77" s="3">
        <v>0</v>
      </c>
      <c r="H77" s="3">
        <v>0</v>
      </c>
      <c r="I77" s="3">
        <v>0.20044459323736188</v>
      </c>
      <c r="J77" s="3">
        <v>4.3095587546032803</v>
      </c>
      <c r="K77" s="3">
        <v>0</v>
      </c>
      <c r="L77" s="3">
        <v>0.10022229661868094</v>
      </c>
      <c r="M77" s="3">
        <v>0.5011114830934047</v>
      </c>
      <c r="N77" s="3">
        <v>5.812893203883494</v>
      </c>
      <c r="O77" s="3">
        <v>0</v>
      </c>
      <c r="P77" s="3">
        <v>0.40088918647472371</v>
      </c>
      <c r="Q77" s="3">
        <v>0</v>
      </c>
      <c r="R77" s="3">
        <v>0</v>
      </c>
      <c r="S77" s="3">
        <v>0</v>
      </c>
      <c r="T77" s="3">
        <v>0.10022229661868094</v>
      </c>
      <c r="U77" s="3">
        <v>0.80177837294944754</v>
      </c>
      <c r="V77" s="3">
        <v>0.80177837294944754</v>
      </c>
      <c r="W77" s="3">
        <v>0.10022229661868094</v>
      </c>
    </row>
    <row r="78" spans="1:23">
      <c r="A78" t="s">
        <v>81</v>
      </c>
      <c r="B78" t="s">
        <v>132</v>
      </c>
      <c r="C78">
        <v>20.211099999999998</v>
      </c>
      <c r="D78">
        <v>0.20910000000000001</v>
      </c>
      <c r="E78" s="3">
        <v>0</v>
      </c>
      <c r="F78" s="3">
        <v>21.662531120331963</v>
      </c>
      <c r="G78" s="3">
        <v>3.9930932940704085</v>
      </c>
      <c r="H78" s="3">
        <v>9.9827332351760209E-2</v>
      </c>
      <c r="I78" s="3">
        <v>0.19965466470352042</v>
      </c>
      <c r="J78" s="3">
        <v>9.1841145763619387</v>
      </c>
      <c r="K78" s="3">
        <v>0</v>
      </c>
      <c r="L78" s="3">
        <v>0.59896399411056123</v>
      </c>
      <c r="M78" s="3">
        <v>27.951653058492855</v>
      </c>
      <c r="N78" s="3">
        <v>22.361322446794286</v>
      </c>
      <c r="O78" s="3">
        <v>2.0963739793869642</v>
      </c>
      <c r="P78" s="3">
        <v>0.99827332351760212</v>
      </c>
      <c r="Q78" s="3">
        <v>0.69879132646232145</v>
      </c>
      <c r="R78" s="3">
        <v>0</v>
      </c>
      <c r="S78" s="3">
        <v>0</v>
      </c>
      <c r="T78" s="3">
        <v>0</v>
      </c>
      <c r="U78" s="3">
        <v>0.89844599116584178</v>
      </c>
      <c r="V78" s="3">
        <v>312.35972292865767</v>
      </c>
      <c r="W78" s="3">
        <v>0.49913666175880106</v>
      </c>
    </row>
    <row r="79" spans="1:23">
      <c r="A79" t="s">
        <v>82</v>
      </c>
      <c r="B79" t="s">
        <v>133</v>
      </c>
      <c r="C79">
        <v>20.1584</v>
      </c>
      <c r="D79">
        <v>0.20699999999999999</v>
      </c>
      <c r="E79" s="3">
        <v>0</v>
      </c>
      <c r="F79" s="3">
        <v>24.254027301459217</v>
      </c>
      <c r="G79" s="3">
        <v>0</v>
      </c>
      <c r="H79" s="3">
        <v>0.30066975993544481</v>
      </c>
      <c r="I79" s="3">
        <v>0.40089301324725979</v>
      </c>
      <c r="J79" s="3">
        <v>6.0133951987088965</v>
      </c>
      <c r="K79" s="3">
        <v>0</v>
      </c>
      <c r="L79" s="3">
        <v>0.10022325331181495</v>
      </c>
      <c r="M79" s="3">
        <v>0.60133951987088963</v>
      </c>
      <c r="N79" s="3">
        <v>7.1158509851388612</v>
      </c>
      <c r="O79" s="3">
        <v>0</v>
      </c>
      <c r="P79" s="3">
        <v>0.20044650662362987</v>
      </c>
      <c r="Q79" s="3">
        <v>0.30066975993544492</v>
      </c>
      <c r="R79" s="3">
        <v>0</v>
      </c>
      <c r="S79" s="3">
        <v>0</v>
      </c>
      <c r="T79" s="3">
        <v>0.10022325331181495</v>
      </c>
      <c r="U79" s="3">
        <v>0.80178602649451958</v>
      </c>
      <c r="V79" s="3">
        <v>0.20044650662362989</v>
      </c>
      <c r="W79" s="3">
        <v>0.10022325331181495</v>
      </c>
    </row>
  </sheetData>
  <conditionalFormatting sqref="E10:W45 E76:W79">
    <cfRule type="cellIs" dxfId="9" priority="12" operator="lessThan">
      <formula>E$21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05F6-590D-004B-ADB9-0F525DCCD713}">
  <dimension ref="A1:AF33"/>
  <sheetViews>
    <sheetView workbookViewId="0">
      <selection activeCell="A5" sqref="A5:W33"/>
    </sheetView>
  </sheetViews>
  <sheetFormatPr baseColWidth="10" defaultRowHeight="15"/>
  <cols>
    <col min="2" max="4" width="36.33203125" customWidth="1"/>
  </cols>
  <sheetData>
    <row r="1" spans="1:32" ht="21">
      <c r="A1" s="4" t="s">
        <v>2</v>
      </c>
      <c r="B1" s="5"/>
      <c r="C1" s="5"/>
      <c r="D1" s="5"/>
      <c r="E1" s="6"/>
      <c r="F1" s="6"/>
      <c r="G1" s="6"/>
      <c r="H1" s="6"/>
      <c r="I1" s="7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pans="1:32" ht="18">
      <c r="A2" s="8" t="s">
        <v>3</v>
      </c>
      <c r="B2" s="9"/>
      <c r="C2" s="9"/>
      <c r="D2" s="9"/>
      <c r="E2" s="10"/>
      <c r="F2" s="10"/>
      <c r="G2" s="10"/>
      <c r="H2" s="10"/>
      <c r="I2" s="11"/>
      <c r="J2" s="10"/>
      <c r="K2" s="12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8">
      <c r="A3" s="8"/>
      <c r="B3" s="9"/>
      <c r="C3" s="9"/>
      <c r="D3" s="9"/>
      <c r="E3" s="10"/>
      <c r="F3" s="10"/>
      <c r="G3" s="10"/>
      <c r="H3" s="10"/>
      <c r="I3" s="11"/>
      <c r="J3" s="10"/>
      <c r="K3" s="12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>
      <c r="A4" s="13"/>
      <c r="B4" s="14"/>
      <c r="C4" s="14"/>
      <c r="D4" s="14"/>
      <c r="E4" s="29" t="s">
        <v>134</v>
      </c>
      <c r="F4" s="29"/>
      <c r="G4" s="29"/>
    </row>
    <row r="5" spans="1:32">
      <c r="A5" s="16" t="s">
        <v>0</v>
      </c>
      <c r="B5" s="16" t="s">
        <v>1</v>
      </c>
      <c r="C5" s="16" t="s">
        <v>344</v>
      </c>
      <c r="D5" s="16" t="s">
        <v>345</v>
      </c>
      <c r="E5" s="30" t="s">
        <v>4</v>
      </c>
      <c r="F5" s="30" t="s">
        <v>5</v>
      </c>
      <c r="G5" s="31" t="s">
        <v>6</v>
      </c>
      <c r="H5" s="31" t="s">
        <v>7</v>
      </c>
      <c r="I5" s="30" t="s">
        <v>8</v>
      </c>
      <c r="J5" s="30" t="s">
        <v>9</v>
      </c>
      <c r="K5" s="31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1" t="s">
        <v>15</v>
      </c>
      <c r="Q5" s="30" t="s">
        <v>16</v>
      </c>
      <c r="R5" s="30" t="s">
        <v>17</v>
      </c>
      <c r="S5" s="30" t="s">
        <v>18</v>
      </c>
      <c r="T5" s="30" t="s">
        <v>19</v>
      </c>
      <c r="U5" s="30" t="s">
        <v>20</v>
      </c>
      <c r="V5" s="30" t="s">
        <v>21</v>
      </c>
      <c r="W5" s="30" t="s">
        <v>22</v>
      </c>
      <c r="X5" s="26"/>
      <c r="Y5" s="26"/>
      <c r="Z5" s="26"/>
      <c r="AA5" s="26"/>
      <c r="AB5" s="26"/>
      <c r="AC5" s="26"/>
      <c r="AD5" s="26"/>
      <c r="AE5" s="26"/>
      <c r="AF5" s="26"/>
    </row>
    <row r="6" spans="1:32">
      <c r="A6" t="s">
        <v>228</v>
      </c>
      <c r="B6" t="s">
        <v>229</v>
      </c>
      <c r="C6">
        <v>8.4190000000000005</v>
      </c>
      <c r="D6">
        <v>316</v>
      </c>
      <c r="E6" s="3">
        <f ca="1">#REF!*$E6</f>
        <v>0</v>
      </c>
      <c r="F6" s="3">
        <f ca="1">#REF!*$E6</f>
        <v>12.383549160046886</v>
      </c>
      <c r="G6" s="3">
        <f ca="1">#REF!*$E6</f>
        <v>3.8635870556062004</v>
      </c>
      <c r="H6" s="3">
        <f ca="1">#REF!*$E6</f>
        <v>9.0317619481703387E-2</v>
      </c>
      <c r="I6" s="3">
        <f ca="1">#REF!*$E6</f>
        <v>0.10035291053522599</v>
      </c>
      <c r="J6" s="3">
        <f ca="1">#REF!*$E6</f>
        <v>4.24492811564006</v>
      </c>
      <c r="K6" s="3">
        <f ca="1">#REF!*$E6</f>
        <v>6.0211746321135594E-2</v>
      </c>
      <c r="L6" s="3">
        <f ca="1">#REF!*$E6</f>
        <v>0.35123518687329097</v>
      </c>
      <c r="M6" s="3">
        <f ca="1">#REF!*$E6</f>
        <v>17.280771194165915</v>
      </c>
      <c r="N6" s="3">
        <f ca="1">#REF!*$E6</f>
        <v>63.362827711941691</v>
      </c>
      <c r="O6" s="3">
        <f ca="1">#REF!*$E6</f>
        <v>1.6357524417241835</v>
      </c>
      <c r="P6" s="3">
        <f ca="1">#REF!*$E6</f>
        <v>0.98345852324521477</v>
      </c>
      <c r="Q6" s="3">
        <f ca="1">#REF!*$E6</f>
        <v>0.60211746321135595</v>
      </c>
      <c r="R6" s="3">
        <f ca="1">#REF!*$E6</f>
        <v>4.0141164214090398E-2</v>
      </c>
      <c r="S6" s="3">
        <f ca="1">#REF!*$E6</f>
        <v>1.00352910535226E-2</v>
      </c>
      <c r="T6" s="3">
        <f ca="1">#REF!*$E6</f>
        <v>7.0247037374658192E-2</v>
      </c>
      <c r="U6" s="3">
        <f ca="1">#REF!*$E6</f>
        <v>1.4952583669748671</v>
      </c>
      <c r="V6" s="3">
        <f ca="1">#REF!*$E6</f>
        <v>253.50148730303437</v>
      </c>
      <c r="W6" s="3">
        <f ca="1">A6*$E6</f>
        <v>2.1475522854538363</v>
      </c>
    </row>
    <row r="7" spans="1:32">
      <c r="A7" t="s">
        <v>232</v>
      </c>
      <c r="B7" t="s">
        <v>233</v>
      </c>
      <c r="C7">
        <v>8.2409999999999997</v>
      </c>
      <c r="D7">
        <v>287</v>
      </c>
      <c r="E7" s="3">
        <f ca="1">#REF!*$E7</f>
        <v>1.0010513336361868E-2</v>
      </c>
      <c r="F7" s="3">
        <f ca="1">#REF!*$E7</f>
        <v>15.736526964760857</v>
      </c>
      <c r="G7" s="3">
        <f ca="1">#REF!*$E7</f>
        <v>5.0452987215263816</v>
      </c>
      <c r="H7" s="3">
        <f ca="1">#REF!*$E7</f>
        <v>0.23024180673632294</v>
      </c>
      <c r="I7" s="3">
        <f ca="1">#REF!*$E7</f>
        <v>7.0073593354533073E-2</v>
      </c>
      <c r="J7" s="3">
        <f ca="1">#REF!*$E7</f>
        <v>2.122228827308716</v>
      </c>
      <c r="K7" s="3">
        <f ca="1">#REF!*$E7</f>
        <v>5.0052566681809338E-2</v>
      </c>
      <c r="L7" s="3">
        <f ca="1">#REF!*$E7</f>
        <v>0.13013667337270429</v>
      </c>
      <c r="M7" s="3">
        <f ca="1">#REF!*$E7</f>
        <v>3.7139004477902531</v>
      </c>
      <c r="N7" s="3">
        <f ca="1">#REF!*$E7</f>
        <v>14.044750210915701</v>
      </c>
      <c r="O7" s="3">
        <f ca="1">#REF!*$E7</f>
        <v>1.4715454604451945</v>
      </c>
      <c r="P7" s="3">
        <f ca="1">#REF!*$E7</f>
        <v>0.48050464014536964</v>
      </c>
      <c r="Q7" s="3">
        <f ca="1">#REF!*$E7</f>
        <v>0.73076747355441629</v>
      </c>
      <c r="R7" s="3">
        <f ca="1">#REF!*$E7</f>
        <v>4.004205334544747E-2</v>
      </c>
      <c r="S7" s="3">
        <f ca="1">#REF!*$E7</f>
        <v>1.0010513336361868E-2</v>
      </c>
      <c r="T7" s="3">
        <f ca="1">#REF!*$E7</f>
        <v>2.5927229541177237</v>
      </c>
      <c r="U7" s="3">
        <f ca="1">#REF!*$E7</f>
        <v>1.8619554805633074</v>
      </c>
      <c r="V7" s="3">
        <f ca="1">#REF!*$E7</f>
        <v>137.21410630151212</v>
      </c>
      <c r="W7" s="3">
        <f ca="1">A7*$E7</f>
        <v>8.0084106690894941E-2</v>
      </c>
    </row>
    <row r="8" spans="1:32">
      <c r="A8" t="s">
        <v>57</v>
      </c>
      <c r="B8" t="s">
        <v>109</v>
      </c>
      <c r="C8">
        <v>8.173</v>
      </c>
      <c r="D8">
        <v>43</v>
      </c>
      <c r="E8" s="3">
        <v>0</v>
      </c>
      <c r="F8" s="3">
        <v>14.305996618194115</v>
      </c>
      <c r="G8" s="3">
        <v>4.3018031788975311</v>
      </c>
      <c r="H8" s="3">
        <v>0.10004193439296584</v>
      </c>
      <c r="I8" s="3">
        <v>0.40016773757186336</v>
      </c>
      <c r="J8" s="3">
        <v>17.607380453161987</v>
      </c>
      <c r="K8" s="3">
        <v>0</v>
      </c>
      <c r="L8" s="3">
        <v>0.30012580317889753</v>
      </c>
      <c r="M8" s="3">
        <v>8.2034386202231993</v>
      </c>
      <c r="N8" s="3">
        <v>37.115557659790333</v>
      </c>
      <c r="O8" s="3">
        <v>1.5006290158944875</v>
      </c>
      <c r="P8" s="3">
        <v>0.50020967196482913</v>
      </c>
      <c r="Q8" s="3">
        <v>0.50020967196482924</v>
      </c>
      <c r="R8" s="3">
        <v>0</v>
      </c>
      <c r="S8" s="3">
        <v>0</v>
      </c>
      <c r="T8" s="3">
        <v>0</v>
      </c>
      <c r="U8" s="3">
        <v>1.0004193439296585</v>
      </c>
      <c r="V8" s="3">
        <v>230.59665877578627</v>
      </c>
      <c r="W8" s="3">
        <v>0.50020967196482924</v>
      </c>
    </row>
    <row r="9" spans="1:32">
      <c r="A9" t="s">
        <v>236</v>
      </c>
      <c r="B9" t="s">
        <v>237</v>
      </c>
      <c r="C9">
        <v>8.4559999999999995</v>
      </c>
      <c r="D9">
        <v>310</v>
      </c>
      <c r="E9" s="3">
        <f ca="1">#REF!*$E9</f>
        <v>0</v>
      </c>
      <c r="F9" s="3">
        <f ca="1">#REF!*$E9</f>
        <v>13.417769743656139</v>
      </c>
      <c r="G9" s="3">
        <f ca="1">#REF!*$E9</f>
        <v>4.0841021491455214</v>
      </c>
      <c r="H9" s="3">
        <f ca="1">#REF!*$E9</f>
        <v>0.10957347229414813</v>
      </c>
      <c r="I9" s="3">
        <f ca="1">#REF!*$E9</f>
        <v>0.10957347229414813</v>
      </c>
      <c r="J9" s="3">
        <f ca="1">#REF!*$E9</f>
        <v>6.9927797773174527</v>
      </c>
      <c r="K9" s="3">
        <f ca="1">#REF!*$E9</f>
        <v>4.980612377006733E-2</v>
      </c>
      <c r="L9" s="3">
        <f ca="1">#REF!*$E9</f>
        <v>0.20918571983428277</v>
      </c>
      <c r="M9" s="3">
        <f ca="1">#REF!*$E9</f>
        <v>3.1676694717762826</v>
      </c>
      <c r="N9" s="3">
        <f ca="1">#REF!*$E9</f>
        <v>14.97172080528224</v>
      </c>
      <c r="O9" s="3">
        <f ca="1">#REF!*$E9</f>
        <v>1.6635245339202489</v>
      </c>
      <c r="P9" s="3">
        <f ca="1">#REF!*$E9</f>
        <v>0.29883674262040399</v>
      </c>
      <c r="Q9" s="3">
        <f ca="1">#REF!*$E9</f>
        <v>0.64747960901087531</v>
      </c>
      <c r="R9" s="3">
        <f ca="1">#REF!*$E9</f>
        <v>3.984489901605387E-2</v>
      </c>
      <c r="S9" s="3">
        <f ca="1">#REF!*$E9</f>
        <v>0</v>
      </c>
      <c r="T9" s="3">
        <f ca="1">#REF!*$E9</f>
        <v>5.9767348524080798E-2</v>
      </c>
      <c r="U9" s="3">
        <f ca="1">#REF!*$E9</f>
        <v>1.8328653547384779</v>
      </c>
      <c r="V9" s="3">
        <f ca="1">#REF!*$E9</f>
        <v>258.68304563697575</v>
      </c>
      <c r="W9" s="3">
        <f ca="1">A9*$E9</f>
        <v>2.9883674262040399E-2</v>
      </c>
    </row>
    <row r="10" spans="1:32">
      <c r="A10" t="s">
        <v>240</v>
      </c>
      <c r="B10" t="s">
        <v>241</v>
      </c>
      <c r="C10">
        <v>8.43</v>
      </c>
      <c r="D10">
        <v>314</v>
      </c>
      <c r="E10" s="3">
        <f ca="1">#REF!*$E10</f>
        <v>0</v>
      </c>
      <c r="F10" s="3">
        <f ca="1">#REF!*$E10</f>
        <v>11.717997975571905</v>
      </c>
      <c r="G10" s="3">
        <f ca="1">#REF!*$E10</f>
        <v>4.6308239422363195</v>
      </c>
      <c r="H10" s="3">
        <f ca="1">#REF!*$E10</f>
        <v>0.12080410284094745</v>
      </c>
      <c r="I10" s="3">
        <f ca="1">#REF!*$E10</f>
        <v>0.20134017140157909</v>
      </c>
      <c r="J10" s="3">
        <f ca="1">#REF!*$E10</f>
        <v>8.6878283959781371</v>
      </c>
      <c r="K10" s="3">
        <f ca="1">#REF!*$E10</f>
        <v>5.0335042850394772E-2</v>
      </c>
      <c r="L10" s="3">
        <f ca="1">#REF!*$E10</f>
        <v>0.71475760847560565</v>
      </c>
      <c r="M10" s="3">
        <f ca="1">#REF!*$E10</f>
        <v>55.579954315405907</v>
      </c>
      <c r="N10" s="3">
        <f ca="1">#REF!*$E10</f>
        <v>52.167238410149139</v>
      </c>
      <c r="O10" s="3">
        <f ca="1">#REF!*$E10</f>
        <v>1.771793508333896</v>
      </c>
      <c r="P10" s="3">
        <f ca="1">#REF!*$E10</f>
        <v>0.3624123085228424</v>
      </c>
      <c r="Q10" s="3">
        <f ca="1">#REF!*$E10</f>
        <v>0.59395350563465832</v>
      </c>
      <c r="R10" s="3">
        <f ca="1">#REF!*$E10</f>
        <v>8.0536068560631641E-2</v>
      </c>
      <c r="S10" s="3">
        <f ca="1">#REF!*$E10</f>
        <v>1.0067008570078955E-2</v>
      </c>
      <c r="T10" s="3">
        <f ca="1">#REF!*$E10</f>
        <v>1.1375719684189218</v>
      </c>
      <c r="U10" s="3">
        <f ca="1">#REF!*$E10</f>
        <v>0.81542769417639527</v>
      </c>
      <c r="V10" s="3">
        <f ca="1">#REF!*$E10</f>
        <v>228.17881624940958</v>
      </c>
      <c r="W10" s="3">
        <f ca="1">A10*$E10</f>
        <v>3.1811747081449497</v>
      </c>
    </row>
    <row r="11" spans="1:32">
      <c r="A11" t="s">
        <v>59</v>
      </c>
      <c r="B11" t="s">
        <v>111</v>
      </c>
      <c r="C11">
        <v>8.4559999999999995</v>
      </c>
      <c r="D11">
        <v>310</v>
      </c>
      <c r="E11" s="3">
        <v>0</v>
      </c>
      <c r="F11" s="3">
        <v>12.419530831099197</v>
      </c>
      <c r="G11" s="3">
        <v>4.3067727882037534</v>
      </c>
      <c r="H11" s="3">
        <v>0.10015750670241287</v>
      </c>
      <c r="I11" s="3">
        <v>0.20031501340482574</v>
      </c>
      <c r="J11" s="3">
        <v>3.505512734584451</v>
      </c>
      <c r="K11" s="3">
        <v>0</v>
      </c>
      <c r="L11" s="3">
        <v>0.10015750670241287</v>
      </c>
      <c r="M11" s="3">
        <v>1.9029926273458446</v>
      </c>
      <c r="N11" s="3">
        <v>32.751504691689007</v>
      </c>
      <c r="O11" s="3">
        <v>1.40220509383378</v>
      </c>
      <c r="P11" s="3">
        <v>0.50078753351206429</v>
      </c>
      <c r="Q11" s="3">
        <v>0.5007875335120644</v>
      </c>
      <c r="R11" s="3">
        <v>0</v>
      </c>
      <c r="S11" s="3">
        <v>0</v>
      </c>
      <c r="T11" s="3">
        <v>0</v>
      </c>
      <c r="U11" s="3">
        <v>0.90141756032171583</v>
      </c>
      <c r="V11" s="3">
        <v>232.56573056300269</v>
      </c>
      <c r="W11" s="3">
        <v>0.20031501340482574</v>
      </c>
    </row>
    <row r="12" spans="1:32">
      <c r="A12" t="s">
        <v>244</v>
      </c>
      <c r="B12" t="s">
        <v>245</v>
      </c>
      <c r="C12">
        <v>8.2439999999999998</v>
      </c>
      <c r="D12">
        <v>304</v>
      </c>
      <c r="E12" s="3">
        <f ca="1">#REF!*$E12</f>
        <v>0</v>
      </c>
      <c r="F12" s="3">
        <f ca="1">#REF!*$E12</f>
        <v>10.056968360821271</v>
      </c>
      <c r="G12" s="3">
        <f ca="1">#REF!*$E12</f>
        <v>4.5731686974082804</v>
      </c>
      <c r="H12" s="3">
        <f ca="1">#REF!*$E12</f>
        <v>0.14009707169303265</v>
      </c>
      <c r="I12" s="3">
        <f ca="1">#REF!*$E12</f>
        <v>0.11007627061595422</v>
      </c>
      <c r="J12" s="3">
        <f ca="1">#REF!*$E12</f>
        <v>6.7246594412655663</v>
      </c>
      <c r="K12" s="3">
        <f ca="1">#REF!*$E12</f>
        <v>5.0034668461797376E-2</v>
      </c>
      <c r="L12" s="3">
        <f ca="1">#REF!*$E12</f>
        <v>0.42029121507909795</v>
      </c>
      <c r="M12" s="3">
        <f ca="1">#REF!*$E12</f>
        <v>71.799749242679226</v>
      </c>
      <c r="N12" s="3">
        <f ca="1">#REF!*$E12</f>
        <v>105.52311578593066</v>
      </c>
      <c r="O12" s="3">
        <f ca="1">#REF!*$E12</f>
        <v>1.581095523392797</v>
      </c>
      <c r="P12" s="3">
        <f ca="1">#REF!*$E12</f>
        <v>0.61042295523392798</v>
      </c>
      <c r="Q12" s="3">
        <f ca="1">#REF!*$E12</f>
        <v>0.60041602154156848</v>
      </c>
      <c r="R12" s="3">
        <f ca="1">#REF!*$E12</f>
        <v>7.0048535846516324E-2</v>
      </c>
      <c r="S12" s="3">
        <f ca="1">#REF!*$E12</f>
        <v>0</v>
      </c>
      <c r="T12" s="3">
        <f ca="1">#REF!*$E12</f>
        <v>8.0055469538875795E-2</v>
      </c>
      <c r="U12" s="3">
        <f ca="1">#REF!*$E12</f>
        <v>1.8312688657017839</v>
      </c>
      <c r="V12" s="3">
        <f ca="1">#REF!*$E12</f>
        <v>215.9396221474251</v>
      </c>
      <c r="W12" s="3">
        <f ca="1">A12*$E12</f>
        <v>0.99068643554358804</v>
      </c>
    </row>
    <row r="13" spans="1:32">
      <c r="A13" t="s">
        <v>61</v>
      </c>
      <c r="B13" t="s">
        <v>113</v>
      </c>
      <c r="C13">
        <v>8.173</v>
      </c>
      <c r="D13">
        <v>43</v>
      </c>
      <c r="E13" s="3">
        <v>0</v>
      </c>
      <c r="F13" s="3">
        <v>13.41635781468881</v>
      </c>
      <c r="G13" s="3">
        <v>3.2039063438062829</v>
      </c>
      <c r="H13" s="3">
        <v>0.20024414648789268</v>
      </c>
      <c r="I13" s="3">
        <v>2.1025635381228733</v>
      </c>
      <c r="J13" s="3">
        <v>26.532349409645779</v>
      </c>
      <c r="K13" s="3">
        <v>0</v>
      </c>
      <c r="L13" s="3">
        <v>0.40048829297578536</v>
      </c>
      <c r="M13" s="3">
        <v>18.422461476886127</v>
      </c>
      <c r="N13" s="3">
        <v>423.31612567540515</v>
      </c>
      <c r="O13" s="3">
        <v>1.2014648789273561</v>
      </c>
      <c r="P13" s="3">
        <v>0.50061036621973165</v>
      </c>
      <c r="Q13" s="3">
        <v>0.50061036621973176</v>
      </c>
      <c r="R13" s="3">
        <v>0</v>
      </c>
      <c r="S13" s="3">
        <v>0</v>
      </c>
      <c r="T13" s="3">
        <v>0</v>
      </c>
      <c r="U13" s="3">
        <v>2.7032959775865515</v>
      </c>
      <c r="V13" s="3">
        <v>220.66904942965772</v>
      </c>
      <c r="W13" s="3">
        <v>5.1062257354412637</v>
      </c>
    </row>
    <row r="14" spans="1:32">
      <c r="A14" t="s">
        <v>69</v>
      </c>
      <c r="B14" t="s">
        <v>120</v>
      </c>
      <c r="C14">
        <v>8.0429999999999993</v>
      </c>
      <c r="D14">
        <v>291</v>
      </c>
      <c r="E14" s="3">
        <v>0</v>
      </c>
      <c r="F14" s="3">
        <v>19.26382910547396</v>
      </c>
      <c r="G14" s="3">
        <v>4.7156248331108133</v>
      </c>
      <c r="H14" s="3">
        <v>0.30099732977303062</v>
      </c>
      <c r="I14" s="3">
        <v>0.30099732977303062</v>
      </c>
      <c r="J14" s="3">
        <v>13.845877169559408</v>
      </c>
      <c r="K14" s="3">
        <v>0</v>
      </c>
      <c r="L14" s="3">
        <v>0.50166221628838448</v>
      </c>
      <c r="M14" s="3">
        <v>6.5216088117489974</v>
      </c>
      <c r="N14" s="3">
        <v>17.959507343124162</v>
      </c>
      <c r="O14" s="3">
        <v>1.3043217623497996</v>
      </c>
      <c r="P14" s="3">
        <v>0.50166221628838437</v>
      </c>
      <c r="Q14" s="3">
        <v>0.50166221628838448</v>
      </c>
      <c r="R14" s="3">
        <v>0</v>
      </c>
      <c r="S14" s="3">
        <v>0</v>
      </c>
      <c r="T14" s="3">
        <v>0</v>
      </c>
      <c r="U14" s="3">
        <v>1.003324432576769</v>
      </c>
      <c r="V14" s="3">
        <v>126.51921094793055</v>
      </c>
      <c r="W14" s="3">
        <v>0.20066488651535377</v>
      </c>
    </row>
    <row r="15" spans="1:32">
      <c r="A15" t="s">
        <v>71</v>
      </c>
      <c r="B15" t="s">
        <v>122</v>
      </c>
      <c r="C15">
        <v>8.1980000000000004</v>
      </c>
      <c r="D15">
        <v>41.7</v>
      </c>
      <c r="E15" s="3">
        <v>0</v>
      </c>
      <c r="F15" s="3">
        <v>15.036502206177289</v>
      </c>
      <c r="G15" s="3">
        <v>4.3104639657708228</v>
      </c>
      <c r="H15" s="3">
        <v>0.10024334804118193</v>
      </c>
      <c r="I15" s="3">
        <v>0.20048669608236386</v>
      </c>
      <c r="J15" s="3">
        <v>3.4082738334001856</v>
      </c>
      <c r="K15" s="3">
        <v>0</v>
      </c>
      <c r="L15" s="3">
        <v>0.20048669608236386</v>
      </c>
      <c r="M15" s="3">
        <v>17.041369167000926</v>
      </c>
      <c r="N15" s="3">
        <v>23.156213397513024</v>
      </c>
      <c r="O15" s="3">
        <v>1.4034068725765467</v>
      </c>
      <c r="P15" s="3">
        <v>0.80194678432945543</v>
      </c>
      <c r="Q15" s="3">
        <v>0.40097339216472777</v>
      </c>
      <c r="R15" s="3">
        <v>0</v>
      </c>
      <c r="S15" s="3">
        <v>0</v>
      </c>
      <c r="T15" s="3">
        <v>0</v>
      </c>
      <c r="U15" s="3">
        <v>1.202920176494183</v>
      </c>
      <c r="V15" s="3">
        <v>231.46189062708905</v>
      </c>
      <c r="W15" s="3">
        <v>0.30073004412354576</v>
      </c>
    </row>
    <row r="16" spans="1:32">
      <c r="A16" t="s">
        <v>248</v>
      </c>
      <c r="B16" t="s">
        <v>249</v>
      </c>
      <c r="C16">
        <v>8.1679999999999993</v>
      </c>
      <c r="D16">
        <v>285</v>
      </c>
      <c r="E16" s="3">
        <f ca="1">#REF!*$E16</f>
        <v>0</v>
      </c>
      <c r="F16" s="3">
        <f ca="1">#REF!*$E16</f>
        <v>13.566658531665993</v>
      </c>
      <c r="G16" s="3">
        <f ca="1">#REF!*$E16</f>
        <v>4.8430865268253322</v>
      </c>
      <c r="H16" s="3">
        <f ca="1">#REF!*$E16</f>
        <v>0.20054188516875082</v>
      </c>
      <c r="I16" s="3">
        <f ca="1">#REF!*$E16</f>
        <v>0.2707315449778136</v>
      </c>
      <c r="J16" s="3">
        <f ca="1">#REF!*$E16</f>
        <v>3.1785888799247006</v>
      </c>
      <c r="K16" s="3">
        <f ca="1">#REF!*$E16</f>
        <v>5.0135471292187705E-2</v>
      </c>
      <c r="L16" s="3">
        <f ca="1">#REF!*$E16</f>
        <v>8.021675406750034E-2</v>
      </c>
      <c r="M16" s="3">
        <f ca="1">#REF!*$E16</f>
        <v>1.9953917574290705</v>
      </c>
      <c r="N16" s="3">
        <f ca="1">#REF!*$E16</f>
        <v>23.363129622159473</v>
      </c>
      <c r="O16" s="3">
        <f ca="1">#REF!*$E16</f>
        <v>1.3336035363721932</v>
      </c>
      <c r="P16" s="3">
        <f ca="1">#REF!*$E16</f>
        <v>0.46124633588812691</v>
      </c>
      <c r="Q16" s="3">
        <f ca="1">#REF!*$E16</f>
        <v>0.65176112679844023</v>
      </c>
      <c r="R16" s="3">
        <f ca="1">#REF!*$E16</f>
        <v>5.0135471292187705E-2</v>
      </c>
      <c r="S16" s="3">
        <f ca="1">#REF!*$E16</f>
        <v>1.0027094258437542E-2</v>
      </c>
      <c r="T16" s="3">
        <f ca="1">#REF!*$E16</f>
        <v>4.010837703375017E-2</v>
      </c>
      <c r="U16" s="3">
        <f ca="1">#REF!*$E16</f>
        <v>0.83224882345031603</v>
      </c>
      <c r="V16" s="3">
        <f ca="1">#REF!*$E16</f>
        <v>145.86414017749092</v>
      </c>
      <c r="W16" s="3">
        <f ca="1">A16*$E16</f>
        <v>0.16043350813500068</v>
      </c>
    </row>
    <row r="17" spans="1:23">
      <c r="A17" t="s">
        <v>252</v>
      </c>
      <c r="B17" t="s">
        <v>253</v>
      </c>
      <c r="C17">
        <v>8.2750000000000004</v>
      </c>
      <c r="D17">
        <v>263</v>
      </c>
      <c r="E17" s="3">
        <f ca="1">#REF!*$E17</f>
        <v>0</v>
      </c>
      <c r="F17" s="3">
        <f ca="1">#REF!*$E17</f>
        <v>29.677512746738028</v>
      </c>
      <c r="G17" s="3">
        <f ca="1">#REF!*$E17</f>
        <v>4.743989026430242</v>
      </c>
      <c r="H17" s="3">
        <f ca="1">#REF!*$E17</f>
        <v>0.17050277684844423</v>
      </c>
      <c r="I17" s="3">
        <f ca="1">#REF!*$E17</f>
        <v>0.18053235195717623</v>
      </c>
      <c r="J17" s="3">
        <f ca="1">#REF!*$E17</f>
        <v>2.8985472064235522</v>
      </c>
      <c r="K17" s="3">
        <f ca="1">#REF!*$E17</f>
        <v>6.0177450652392078E-2</v>
      </c>
      <c r="L17" s="3">
        <f ca="1">#REF!*$E17</f>
        <v>0.14041405152224817</v>
      </c>
      <c r="M17" s="3">
        <f ca="1">#REF!*$E17</f>
        <v>52.625180595516873</v>
      </c>
      <c r="N17" s="3">
        <f ca="1">#REF!*$E17</f>
        <v>51.94316948812309</v>
      </c>
      <c r="O17" s="3">
        <f ca="1">#REF!*$E17</f>
        <v>1.534524991635998</v>
      </c>
      <c r="P17" s="3">
        <f ca="1">#REF!*$E17</f>
        <v>0.21062107728337229</v>
      </c>
      <c r="Q17" s="3">
        <f ca="1">#REF!*$E17</f>
        <v>0.65192238206758091</v>
      </c>
      <c r="R17" s="3">
        <f ca="1">#REF!*$E17</f>
        <v>5.014787554366007E-2</v>
      </c>
      <c r="S17" s="3">
        <f ca="1">#REF!*$E17</f>
        <v>0</v>
      </c>
      <c r="T17" s="3">
        <f ca="1">#REF!*$E17</f>
        <v>5.014787554366007E-2</v>
      </c>
      <c r="U17" s="3">
        <f ca="1">#REF!*$E17</f>
        <v>1.2837856139176977</v>
      </c>
      <c r="V17" s="3">
        <f ca="1">#REF!*$E17</f>
        <v>166.85201150886576</v>
      </c>
      <c r="W17" s="3">
        <f ca="1">A17*$E17</f>
        <v>0.60177450652392073</v>
      </c>
    </row>
    <row r="18" spans="1:23">
      <c r="A18" t="s">
        <v>73</v>
      </c>
      <c r="B18" t="s">
        <v>124</v>
      </c>
      <c r="C18">
        <v>8.1039999999999992</v>
      </c>
      <c r="D18">
        <v>39.9</v>
      </c>
      <c r="E18" s="3">
        <v>0</v>
      </c>
      <c r="F18" s="3">
        <v>14.612782005522268</v>
      </c>
      <c r="G18" s="3">
        <v>4.5039396592363161</v>
      </c>
      <c r="H18" s="3">
        <v>0.10008754798302924</v>
      </c>
      <c r="I18" s="3">
        <v>0.20017509596605848</v>
      </c>
      <c r="J18" s="3">
        <v>5.4047275910835779</v>
      </c>
      <c r="K18" s="3">
        <v>0</v>
      </c>
      <c r="L18" s="3">
        <v>0.30026264394908769</v>
      </c>
      <c r="M18" s="3">
        <v>8.0070038386423388</v>
      </c>
      <c r="N18" s="3">
        <v>10.70936763418413</v>
      </c>
      <c r="O18" s="3">
        <v>1.5013132197454386</v>
      </c>
      <c r="P18" s="3">
        <v>0.30026264394908769</v>
      </c>
      <c r="Q18" s="3">
        <v>0.6005252878981755</v>
      </c>
      <c r="R18" s="3">
        <v>0</v>
      </c>
      <c r="S18" s="3">
        <v>0</v>
      </c>
      <c r="T18" s="3">
        <v>0</v>
      </c>
      <c r="U18" s="3">
        <v>1.0008754798302923</v>
      </c>
      <c r="V18" s="3">
        <v>219.09164253485102</v>
      </c>
      <c r="W18" s="3">
        <v>0.20017509596605848</v>
      </c>
    </row>
    <row r="19" spans="1:23">
      <c r="A19" t="s">
        <v>256</v>
      </c>
      <c r="B19" t="s">
        <v>257</v>
      </c>
      <c r="C19">
        <v>8.4770000000000003</v>
      </c>
      <c r="D19">
        <v>293</v>
      </c>
      <c r="E19" s="3">
        <f ca="1">#REF!*$E19</f>
        <v>1.0078333220591221E-2</v>
      </c>
      <c r="F19" s="3">
        <f ca="1">#REF!*$E19</f>
        <v>12.446741527430158</v>
      </c>
      <c r="G19" s="3">
        <f ca="1">#REF!*$E19</f>
        <v>4.9484616113102895</v>
      </c>
      <c r="H19" s="3">
        <f ca="1">#REF!*$E19</f>
        <v>0.2418799972941893</v>
      </c>
      <c r="I19" s="3">
        <f ca="1">#REF!*$E19</f>
        <v>8.0626665764729766E-2</v>
      </c>
      <c r="J19" s="3">
        <f ca="1">#REF!*$E19</f>
        <v>1.6730033146181424</v>
      </c>
      <c r="K19" s="3">
        <f ca="1">#REF!*$E19</f>
        <v>5.0391666102956104E-2</v>
      </c>
      <c r="L19" s="3">
        <f ca="1">#REF!*$E19</f>
        <v>5.0391666102956104E-2</v>
      </c>
      <c r="M19" s="3">
        <f ca="1">#REF!*$E19</f>
        <v>5.3818299397957121</v>
      </c>
      <c r="N19" s="3">
        <f ca="1">#REF!*$E19</f>
        <v>22.797189744977342</v>
      </c>
      <c r="O19" s="3">
        <f ca="1">#REF!*$E19</f>
        <v>1.360574984779815</v>
      </c>
      <c r="P19" s="3">
        <f ca="1">#REF!*$E19</f>
        <v>0.362819995941284</v>
      </c>
      <c r="Q19" s="3">
        <f ca="1">#REF!*$E19</f>
        <v>0.65509165933842939</v>
      </c>
      <c r="R19" s="3">
        <f ca="1">#REF!*$E19</f>
        <v>4.0313332882364883E-2</v>
      </c>
      <c r="S19" s="3">
        <f ca="1">#REF!*$E19</f>
        <v>0</v>
      </c>
      <c r="T19" s="3">
        <f ca="1">#REF!*$E19</f>
        <v>0.54422999391192595</v>
      </c>
      <c r="U19" s="3">
        <f ca="1">#REF!*$E19</f>
        <v>1.2194783196915377</v>
      </c>
      <c r="V19" s="3">
        <f ca="1">#REF!*$E19</f>
        <v>135.32178015287832</v>
      </c>
      <c r="W19" s="3">
        <f ca="1">A19*$E19</f>
        <v>8.0626665764729766E-2</v>
      </c>
    </row>
    <row r="20" spans="1:23">
      <c r="A20" t="s">
        <v>75</v>
      </c>
      <c r="B20" t="s">
        <v>126</v>
      </c>
      <c r="C20">
        <v>8.0190000000000001</v>
      </c>
      <c r="D20">
        <v>41.5</v>
      </c>
      <c r="E20" s="3">
        <v>0</v>
      </c>
      <c r="F20" s="3">
        <v>14.111407161803704</v>
      </c>
      <c r="G20" s="3">
        <v>4.8038832891246654</v>
      </c>
      <c r="H20" s="3">
        <v>0.30024270557029159</v>
      </c>
      <c r="I20" s="3">
        <v>0.20016180371352776</v>
      </c>
      <c r="J20" s="3">
        <v>6.004854111405832</v>
      </c>
      <c r="K20" s="3">
        <v>0</v>
      </c>
      <c r="L20" s="3">
        <v>0.60048541114058318</v>
      </c>
      <c r="M20" s="3">
        <v>19.515775862068956</v>
      </c>
      <c r="N20" s="3">
        <v>27.422167108753303</v>
      </c>
      <c r="O20" s="3">
        <v>1.2009708222811666</v>
      </c>
      <c r="P20" s="3">
        <v>1.1008899204244027</v>
      </c>
      <c r="Q20" s="3">
        <v>0.60048541114058329</v>
      </c>
      <c r="R20" s="3">
        <v>0</v>
      </c>
      <c r="S20" s="3">
        <v>0</v>
      </c>
      <c r="T20" s="3">
        <v>0</v>
      </c>
      <c r="U20" s="3">
        <v>0.70056631299734717</v>
      </c>
      <c r="V20" s="3">
        <v>127.00266445623335</v>
      </c>
      <c r="W20" s="3">
        <v>1.9015371352785135</v>
      </c>
    </row>
    <row r="21" spans="1:23">
      <c r="A21" t="s">
        <v>260</v>
      </c>
      <c r="B21" t="s">
        <v>261</v>
      </c>
      <c r="C21">
        <v>8.3770000000000007</v>
      </c>
      <c r="D21">
        <v>288</v>
      </c>
      <c r="E21" s="3">
        <f ca="1">#REF!*$E21</f>
        <v>1.0011071356241139E-2</v>
      </c>
      <c r="F21" s="3">
        <f ca="1">#REF!*$E21</f>
        <v>11.923185985283197</v>
      </c>
      <c r="G21" s="3">
        <f ca="1">#REF!*$E21</f>
        <v>4.8954138932019173</v>
      </c>
      <c r="H21" s="3">
        <f ca="1">#REF!*$E21</f>
        <v>0.24026571254978735</v>
      </c>
      <c r="I21" s="3">
        <f ca="1">#REF!*$E21</f>
        <v>0.15016607034361709</v>
      </c>
      <c r="J21" s="3">
        <f ca="1">#REF!*$E21</f>
        <v>3.8742846148653207</v>
      </c>
      <c r="K21" s="3">
        <f ca="1">#REF!*$E21</f>
        <v>5.00553567812057E-2</v>
      </c>
      <c r="L21" s="3">
        <f ca="1">#REF!*$E21</f>
        <v>0.25027678390602848</v>
      </c>
      <c r="M21" s="3">
        <f ca="1">#REF!*$E21</f>
        <v>64.4412663201242</v>
      </c>
      <c r="N21" s="3">
        <f ca="1">#REF!*$E21</f>
        <v>46.631570377371219</v>
      </c>
      <c r="O21" s="3">
        <f ca="1">#REF!*$E21</f>
        <v>1.431583203942483</v>
      </c>
      <c r="P21" s="3">
        <f ca="1">#REF!*$E21</f>
        <v>0.65071963815567402</v>
      </c>
      <c r="Q21" s="3">
        <f ca="1">#REF!*$E21</f>
        <v>0.65071963815567402</v>
      </c>
      <c r="R21" s="3">
        <f ca="1">#REF!*$E21</f>
        <v>4.0044285424964556E-2</v>
      </c>
      <c r="S21" s="3">
        <f ca="1">#REF!*$E21</f>
        <v>1.0011071356241139E-2</v>
      </c>
      <c r="T21" s="3">
        <f ca="1">#REF!*$E21</f>
        <v>8.0088570849929111E-2</v>
      </c>
      <c r="U21" s="3">
        <f ca="1">#REF!*$E21</f>
        <v>1.4816385607236886</v>
      </c>
      <c r="V21" s="3">
        <f ca="1">#REF!*$E21</f>
        <v>134.91920866806183</v>
      </c>
      <c r="W21" s="3">
        <f ca="1">A21*$E21</f>
        <v>0.51056463916829808</v>
      </c>
    </row>
    <row r="22" spans="1:23">
      <c r="A22" t="s">
        <v>77</v>
      </c>
      <c r="B22" t="s">
        <v>128</v>
      </c>
      <c r="E22" s="3">
        <v>0</v>
      </c>
      <c r="F22" s="3">
        <v>15.428057142857147</v>
      </c>
      <c r="G22" s="3">
        <v>4.3359899159663877</v>
      </c>
      <c r="H22" s="3">
        <v>0.10083697478991599</v>
      </c>
      <c r="I22" s="3">
        <v>0.20167394957983198</v>
      </c>
      <c r="J22" s="3">
        <v>6.3527294117647077</v>
      </c>
      <c r="K22" s="3">
        <v>0</v>
      </c>
      <c r="L22" s="3">
        <v>0.10083697478991599</v>
      </c>
      <c r="M22" s="3">
        <v>15.327220168067232</v>
      </c>
      <c r="N22" s="3">
        <v>12.705458823529415</v>
      </c>
      <c r="O22" s="3">
        <v>1.4117176470588237</v>
      </c>
      <c r="P22" s="3">
        <v>0.80669579831932792</v>
      </c>
      <c r="Q22" s="3">
        <v>0.40334789915966407</v>
      </c>
      <c r="R22" s="3">
        <v>0</v>
      </c>
      <c r="S22" s="3">
        <v>0</v>
      </c>
      <c r="T22" s="3">
        <v>0</v>
      </c>
      <c r="U22" s="3">
        <v>1.00836974789916</v>
      </c>
      <c r="V22" s="3">
        <v>227.28654117647065</v>
      </c>
      <c r="W22" s="3">
        <v>0.30251092436974797</v>
      </c>
    </row>
    <row r="23" spans="1:23" ht="16">
      <c r="A23" t="s">
        <v>136</v>
      </c>
      <c r="B23" s="32" t="s">
        <v>137</v>
      </c>
      <c r="C23">
        <v>7.82</v>
      </c>
      <c r="D23">
        <v>334</v>
      </c>
      <c r="E23" s="3">
        <f ca="1">#REF!*$E23</f>
        <v>0</v>
      </c>
      <c r="F23" s="3">
        <f ca="1">#REF!*$E23</f>
        <v>12.93349297100962</v>
      </c>
      <c r="G23" s="3">
        <f ca="1">#REF!*$E23</f>
        <v>4.5116835945382396</v>
      </c>
      <c r="H23" s="3">
        <f ca="1">#REF!*$E23</f>
        <v>0.30077890630254928</v>
      </c>
      <c r="I23" s="3">
        <f ca="1">#REF!*$E23</f>
        <v>0.20051927086836621</v>
      </c>
      <c r="J23" s="3">
        <f ca="1">#REF!*$E23</f>
        <v>6.3163570323535358</v>
      </c>
      <c r="K23" s="3">
        <f ca="1">#REF!*$E23</f>
        <v>0</v>
      </c>
      <c r="L23" s="3">
        <f ca="1">#REF!*$E23</f>
        <v>0.40103854173673242</v>
      </c>
      <c r="M23" s="3">
        <f ca="1">#REF!*$E23</f>
        <v>11.429598439496873</v>
      </c>
      <c r="N23" s="3">
        <f ca="1">#REF!*$E23</f>
        <v>20.753744534875906</v>
      </c>
      <c r="O23" s="3">
        <f ca="1">#REF!*$E23</f>
        <v>1.6041541669469297</v>
      </c>
      <c r="P23" s="3">
        <f ca="1">#REF!*$E23</f>
        <v>0.90233671890764788</v>
      </c>
      <c r="Q23" s="3">
        <f ca="1">#REF!*$E23</f>
        <v>0.60155781260509855</v>
      </c>
      <c r="R23" s="3">
        <f ca="1">#REF!*$E23</f>
        <v>0.10025963543418305</v>
      </c>
      <c r="S23" s="3">
        <f ca="1">#REF!*$E23</f>
        <v>0</v>
      </c>
      <c r="T23" s="3">
        <f ca="1">#REF!*$E23</f>
        <v>0.10025963543418305</v>
      </c>
      <c r="U23" s="3">
        <f ca="1">#REF!*$E23</f>
        <v>0.90233671890764799</v>
      </c>
      <c r="V23" s="3">
        <f ca="1">#REF!*$E23</f>
        <v>102.26482814286676</v>
      </c>
      <c r="W23" s="3">
        <f ca="1">#REF!*$E23</f>
        <v>0.7018174480392817</v>
      </c>
    </row>
    <row r="24" spans="1:23" ht="16">
      <c r="A24" t="s">
        <v>140</v>
      </c>
      <c r="B24" s="32" t="s">
        <v>141</v>
      </c>
      <c r="C24">
        <v>8.1929999999999996</v>
      </c>
      <c r="D24">
        <v>332</v>
      </c>
      <c r="E24" s="3">
        <f ca="1">#REF!*$E24</f>
        <v>0</v>
      </c>
      <c r="F24" s="3">
        <f ca="1">#REF!*$E24</f>
        <v>17.514647783581086</v>
      </c>
      <c r="G24" s="3">
        <f ca="1">#REF!*$E24</f>
        <v>4.9041013794027037</v>
      </c>
      <c r="H24" s="3">
        <f ca="1">#REF!*$E24</f>
        <v>0.50041850810231681</v>
      </c>
      <c r="I24" s="3">
        <f ca="1">#REF!*$E24</f>
        <v>0.70058591134324333</v>
      </c>
      <c r="J24" s="3">
        <f ca="1">#REF!*$E24</f>
        <v>16.113475960894601</v>
      </c>
      <c r="K24" s="3">
        <f ca="1">#REF!*$E24</f>
        <v>0.10008370162046334</v>
      </c>
      <c r="L24" s="3">
        <f ca="1">#REF!*$E24</f>
        <v>0.50041850810231681</v>
      </c>
      <c r="M24" s="3">
        <f ca="1">#REF!*$E24</f>
        <v>7.0058591134324351</v>
      </c>
      <c r="N24" s="3">
        <f ca="1">#REF!*$E24</f>
        <v>80.667463506093469</v>
      </c>
      <c r="O24" s="3">
        <f ca="1">#REF!*$E24</f>
        <v>1.20100441944556</v>
      </c>
      <c r="P24" s="3">
        <f ca="1">#REF!*$E24</f>
        <v>1.4011718226864871</v>
      </c>
      <c r="Q24" s="3">
        <f ca="1">#REF!*$E24</f>
        <v>0.80066961296370676</v>
      </c>
      <c r="R24" s="3">
        <f ca="1">#REF!*$E24</f>
        <v>0.20016740324092674</v>
      </c>
      <c r="S24" s="3">
        <f ca="1">#REF!*$E24</f>
        <v>0</v>
      </c>
      <c r="T24" s="3">
        <f ca="1">#REF!*$E24</f>
        <v>0.1000837016204633</v>
      </c>
      <c r="U24" s="3">
        <f ca="1">#REF!*$E24</f>
        <v>0.20016740324092669</v>
      </c>
      <c r="V24" s="3">
        <f ca="1">#REF!*$E24</f>
        <v>153.62848198741125</v>
      </c>
      <c r="W24" s="3">
        <f ca="1">#REF!*$E24</f>
        <v>1.0008370162046334</v>
      </c>
    </row>
    <row r="25" spans="1:23" ht="16">
      <c r="A25" t="s">
        <v>144</v>
      </c>
      <c r="B25" s="32" t="s">
        <v>145</v>
      </c>
      <c r="C25">
        <v>8.3260000000000005</v>
      </c>
      <c r="D25">
        <v>422</v>
      </c>
      <c r="E25" s="3">
        <f ca="1">#REF!*$E25</f>
        <v>0</v>
      </c>
      <c r="F25" s="3">
        <f ca="1">#REF!*$E25</f>
        <v>24.4736222326896</v>
      </c>
      <c r="G25" s="3">
        <f ca="1">#REF!*$E25</f>
        <v>4.2953704326761333</v>
      </c>
      <c r="H25" s="3">
        <f ca="1">#REF!*$E25</f>
        <v>0.299677006930893</v>
      </c>
      <c r="I25" s="3">
        <f ca="1">#REF!*$E25</f>
        <v>0.59935401386178611</v>
      </c>
      <c r="J25" s="3">
        <f ca="1">#REF!*$E25</f>
        <v>36.260917838638058</v>
      </c>
      <c r="K25" s="3">
        <f ca="1">#REF!*$E25</f>
        <v>0</v>
      </c>
      <c r="L25" s="3">
        <f ca="1">#REF!*$E25</f>
        <v>9.9892335643631008E-2</v>
      </c>
      <c r="M25" s="3">
        <f ca="1">#REF!*$E25</f>
        <v>3.5961240831707162</v>
      </c>
      <c r="N25" s="3">
        <f ca="1">#REF!*$E25</f>
        <v>35.461779153489012</v>
      </c>
      <c r="O25" s="3">
        <f ca="1">#REF!*$E25</f>
        <v>1.5982773702980961</v>
      </c>
      <c r="P25" s="3">
        <f ca="1">#REF!*$E25</f>
        <v>0.59935401386178599</v>
      </c>
      <c r="Q25" s="3">
        <f ca="1">#REF!*$E25</f>
        <v>0.59935401386178599</v>
      </c>
      <c r="R25" s="3">
        <f ca="1">#REF!*$E25</f>
        <v>9.9892335643630953E-2</v>
      </c>
      <c r="S25" s="3">
        <f ca="1">#REF!*$E25</f>
        <v>0</v>
      </c>
      <c r="T25" s="3">
        <f ca="1">#REF!*$E25</f>
        <v>0.299677006930893</v>
      </c>
      <c r="U25" s="3">
        <f ca="1">#REF!*$E25</f>
        <v>1.098815692079941</v>
      </c>
      <c r="V25" s="3">
        <f ca="1">#REF!*$E25</f>
        <v>257.22276428234983</v>
      </c>
      <c r="W25" s="3">
        <f ca="1">#REF!*$E25</f>
        <v>0.39956934257452403</v>
      </c>
    </row>
    <row r="26" spans="1:23" ht="16">
      <c r="A26" t="s">
        <v>148</v>
      </c>
      <c r="B26" s="32" t="s">
        <v>149</v>
      </c>
      <c r="C26">
        <v>7.0419999999999998</v>
      </c>
      <c r="D26">
        <v>79</v>
      </c>
      <c r="E26" s="3">
        <f ca="1">#REF!*$E26</f>
        <v>0</v>
      </c>
      <c r="F26" s="3">
        <f ca="1">#REF!*$E26</f>
        <v>9.6209885319562716</v>
      </c>
      <c r="G26" s="3">
        <f ca="1">#REF!*$E26</f>
        <v>0.50109315270605581</v>
      </c>
      <c r="H26" s="3">
        <f ca="1">#REF!*$E26</f>
        <v>0.20043726108242232</v>
      </c>
      <c r="I26" s="3">
        <f ca="1">#REF!*$E26</f>
        <v>0.10021863054121116</v>
      </c>
      <c r="J26" s="3">
        <f ca="1">#REF!*$E26</f>
        <v>3.5076520689423902</v>
      </c>
      <c r="K26" s="3">
        <f ca="1">#REF!*$E26</f>
        <v>0</v>
      </c>
      <c r="L26" s="3">
        <f ca="1">#REF!*$E26</f>
        <v>0.10021863054121116</v>
      </c>
      <c r="M26" s="3">
        <f ca="1">#REF!*$E26</f>
        <v>2.2048098719066456</v>
      </c>
      <c r="N26" s="3">
        <f ca="1">#REF!*$E26</f>
        <v>17.237604453088323</v>
      </c>
      <c r="O26" s="3">
        <f ca="1">#REF!*$E26</f>
        <v>0.10021863054121116</v>
      </c>
      <c r="P26" s="3">
        <f ca="1">#REF!*$E26</f>
        <v>0.8017490443296893</v>
      </c>
      <c r="Q26" s="3">
        <f ca="1">#REF!*$E26</f>
        <v>0.30065589162363349</v>
      </c>
      <c r="R26" s="3">
        <f ca="1">#REF!*$E26</f>
        <v>0.10021863054121111</v>
      </c>
      <c r="S26" s="3">
        <f ca="1">#REF!*$E26</f>
        <v>0</v>
      </c>
      <c r="T26" s="3">
        <f ca="1">#REF!*$E26</f>
        <v>0</v>
      </c>
      <c r="U26" s="3">
        <f ca="1">#REF!*$E26</f>
        <v>0.70153041378847825</v>
      </c>
      <c r="V26" s="3">
        <f ca="1">#REF!*$E26</f>
        <v>1.2026235664945339</v>
      </c>
      <c r="W26" s="3">
        <f ca="1">#REF!*$E26</f>
        <v>0.10021863054121116</v>
      </c>
    </row>
    <row r="27" spans="1:23" ht="16">
      <c r="A27" t="s">
        <v>152</v>
      </c>
      <c r="B27" s="32" t="s">
        <v>153</v>
      </c>
      <c r="C27">
        <v>6.6040000000000001</v>
      </c>
      <c r="D27">
        <v>18.77</v>
      </c>
      <c r="E27" s="3">
        <f ca="1">#REF!*$E27</f>
        <v>0</v>
      </c>
      <c r="F27" s="3">
        <f ca="1">#REF!*$E27</f>
        <v>10.589208862865119</v>
      </c>
      <c r="G27" s="3">
        <f ca="1">#REF!*$E27</f>
        <v>9.9898196819482254E-2</v>
      </c>
      <c r="H27" s="3">
        <f ca="1">#REF!*$E27</f>
        <v>9.9898196819482254E-2</v>
      </c>
      <c r="I27" s="3">
        <f ca="1">#REF!*$E27</f>
        <v>9.9898196819482254E-2</v>
      </c>
      <c r="J27" s="3">
        <f ca="1">#REF!*$E27</f>
        <v>3.0968441014039496</v>
      </c>
      <c r="K27" s="3">
        <f ca="1">#REF!*$E27</f>
        <v>0</v>
      </c>
      <c r="L27" s="3">
        <f ca="1">#REF!*$E27</f>
        <v>0</v>
      </c>
      <c r="M27" s="3">
        <f ca="1">#REF!*$E27</f>
        <v>2.3975567236675741</v>
      </c>
      <c r="N27" s="3">
        <f ca="1">#REF!*$E27</f>
        <v>19.580046576618521</v>
      </c>
      <c r="O27" s="3">
        <f ca="1">#REF!*$E27</f>
        <v>0</v>
      </c>
      <c r="P27" s="3">
        <f ca="1">#REF!*$E27</f>
        <v>0.69928737773637584</v>
      </c>
      <c r="Q27" s="3">
        <f ca="1">#REF!*$E27</f>
        <v>9.9898196819482199E-2</v>
      </c>
      <c r="R27" s="3">
        <f ca="1">#REF!*$E27</f>
        <v>0.19979639363896454</v>
      </c>
      <c r="S27" s="3">
        <f ca="1">#REF!*$E27</f>
        <v>0</v>
      </c>
      <c r="T27" s="3">
        <f ca="1">#REF!*$E27</f>
        <v>0</v>
      </c>
      <c r="U27" s="3">
        <f ca="1">#REF!*$E27</f>
        <v>0.79918557455585804</v>
      </c>
      <c r="V27" s="3">
        <f ca="1">#REF!*$E27</f>
        <v>9.9898196819482254E-2</v>
      </c>
      <c r="W27" s="3">
        <f ca="1">#REF!*$E27</f>
        <v>0.19979639363896451</v>
      </c>
    </row>
    <row r="28" spans="1:23" ht="16">
      <c r="A28" t="s">
        <v>156</v>
      </c>
      <c r="B28" s="32" t="s">
        <v>157</v>
      </c>
      <c r="C28">
        <v>8.6430000000000007</v>
      </c>
      <c r="D28">
        <v>503</v>
      </c>
      <c r="E28" s="3">
        <f ca="1">#REF!*$E28</f>
        <v>0</v>
      </c>
      <c r="F28" s="3">
        <f ca="1">#REF!*$E28</f>
        <v>16.755189622079566</v>
      </c>
      <c r="G28" s="3">
        <f ca="1">#REF!*$E28</f>
        <v>4.886930306439873</v>
      </c>
      <c r="H28" s="3">
        <f ca="1">#REF!*$E28</f>
        <v>0.39893308623998963</v>
      </c>
      <c r="I28" s="3">
        <f ca="1">#REF!*$E28</f>
        <v>0.69813290091998181</v>
      </c>
      <c r="J28" s="3">
        <f ca="1">#REF!*$E28</f>
        <v>3.889597590839899</v>
      </c>
      <c r="K28" s="3">
        <f ca="1">#REF!*$E28</f>
        <v>0</v>
      </c>
      <c r="L28" s="3">
        <f ca="1">#REF!*$E28</f>
        <v>0.19946654311999482</v>
      </c>
      <c r="M28" s="3">
        <f ca="1">#REF!*$E28</f>
        <v>2.9919981467999226</v>
      </c>
      <c r="N28" s="3">
        <f ca="1">#REF!*$E28</f>
        <v>25.033051161559349</v>
      </c>
      <c r="O28" s="3">
        <f ca="1">#REF!*$E28</f>
        <v>1.3962658018399638</v>
      </c>
      <c r="P28" s="3">
        <f ca="1">#REF!*$E28</f>
        <v>0.49866635779998703</v>
      </c>
      <c r="Q28" s="3">
        <f ca="1">#REF!*$E28</f>
        <v>0.79786617247997926</v>
      </c>
      <c r="R28" s="3">
        <f ca="1">#REF!*$E28</f>
        <v>0.19946654311999484</v>
      </c>
      <c r="S28" s="3">
        <f ca="1">#REF!*$E28</f>
        <v>0</v>
      </c>
      <c r="T28" s="3">
        <f ca="1">#REF!*$E28</f>
        <v>9.9733271559997352E-2</v>
      </c>
      <c r="U28" s="3">
        <f ca="1">#REF!*$E28</f>
        <v>1.2965325302799664</v>
      </c>
      <c r="V28" s="3">
        <f ca="1">#REF!*$E28</f>
        <v>184.00788602819523</v>
      </c>
      <c r="W28" s="3">
        <f ca="1">#REF!*$E28</f>
        <v>9.9733271559997408E-2</v>
      </c>
    </row>
    <row r="29" spans="1:23" ht="16">
      <c r="A29" t="s">
        <v>160</v>
      </c>
      <c r="B29" s="32" t="s">
        <v>161</v>
      </c>
      <c r="C29">
        <v>7.9690000000000003</v>
      </c>
      <c r="D29">
        <v>372</v>
      </c>
      <c r="E29" s="3">
        <f ca="1">#REF!*$E29</f>
        <v>0</v>
      </c>
      <c r="F29" s="3">
        <f ca="1">#REF!*$E29</f>
        <v>7.9935496768174836</v>
      </c>
      <c r="G29" s="3">
        <f ca="1">#REF!*$E29</f>
        <v>4.696210435130272</v>
      </c>
      <c r="H29" s="3">
        <f ca="1">#REF!*$E29</f>
        <v>7.7937109348970477</v>
      </c>
      <c r="I29" s="3">
        <f ca="1">#REF!*$E29</f>
        <v>1.0991130805624041</v>
      </c>
      <c r="J29" s="3">
        <f ca="1">#REF!*$E29</f>
        <v>131.29405344172719</v>
      </c>
      <c r="K29" s="3">
        <f ca="1">#REF!*$E29</f>
        <v>0</v>
      </c>
      <c r="L29" s="3">
        <f ca="1">#REF!*$E29</f>
        <v>0.59951622576131125</v>
      </c>
      <c r="M29" s="3">
        <f ca="1">#REF!*$E29</f>
        <v>15.987099353634967</v>
      </c>
      <c r="N29" s="3">
        <f ca="1">#REF!*$E29</f>
        <v>25.679278336776171</v>
      </c>
      <c r="O29" s="3">
        <f ca="1">#REF!*$E29</f>
        <v>1.4987905644032786</v>
      </c>
      <c r="P29" s="3">
        <f ca="1">#REF!*$E29</f>
        <v>0.89927433864196693</v>
      </c>
      <c r="Q29" s="3">
        <f ca="1">#REF!*$E29</f>
        <v>0.69943559672153</v>
      </c>
      <c r="R29" s="3">
        <f ca="1">#REF!*$E29</f>
        <v>9.9919370960218509E-2</v>
      </c>
      <c r="S29" s="3">
        <f ca="1">#REF!*$E29</f>
        <v>0</v>
      </c>
      <c r="T29" s="3">
        <f ca="1">#REF!*$E29</f>
        <v>9.9919370960218509E-2</v>
      </c>
      <c r="U29" s="3">
        <f ca="1">#REF!*$E29</f>
        <v>0.59951622576131125</v>
      </c>
      <c r="V29" s="3">
        <f ca="1">#REF!*$E29</f>
        <v>168.36414006796826</v>
      </c>
      <c r="W29" s="3">
        <f ca="1">#REF!*$E29</f>
        <v>0.59951622576131136</v>
      </c>
    </row>
    <row r="30" spans="1:23" ht="16">
      <c r="A30" t="s">
        <v>304</v>
      </c>
      <c r="B30" s="32" t="s">
        <v>340</v>
      </c>
      <c r="C30">
        <v>20.132100000000001</v>
      </c>
      <c r="D30">
        <v>0.22140000000000001</v>
      </c>
      <c r="E30" s="3">
        <f ca="1">#REF!*$E30</f>
        <v>0</v>
      </c>
      <c r="F30" s="3">
        <f ca="1">#REF!*$E30</f>
        <v>21.555970928447113</v>
      </c>
      <c r="G30" s="3">
        <f ca="1">#REF!*$E30</f>
        <v>4.4320687890265091</v>
      </c>
      <c r="H30" s="3">
        <f ca="1">#REF!*$E30</f>
        <v>0.30218650834271654</v>
      </c>
      <c r="I30" s="3">
        <f ca="1">#REF!*$E30</f>
        <v>0.30218650834271654</v>
      </c>
      <c r="J30" s="3">
        <f ca="1">#REF!*$E30</f>
        <v>5.2378994779404202</v>
      </c>
      <c r="K30" s="3">
        <f ca="1">#REF!*$E30</f>
        <v>0.10072883611423886</v>
      </c>
      <c r="L30" s="3">
        <f ca="1">#REF!*$E30</f>
        <v>0.10072883611423886</v>
      </c>
      <c r="M30" s="3">
        <f ca="1">#REF!*$E30</f>
        <v>1.1080171972566273</v>
      </c>
      <c r="N30" s="3">
        <f ca="1">#REF!*$E30</f>
        <v>11.382358480908991</v>
      </c>
      <c r="O30" s="3">
        <f ca="1">#REF!*$E30</f>
        <v>1.2087460333708662</v>
      </c>
      <c r="P30" s="3">
        <f ca="1">#REF!*$E30</f>
        <v>0.90655952502814974</v>
      </c>
      <c r="Q30" s="3">
        <f ca="1">#REF!*$E30</f>
        <v>0.60437301668543308</v>
      </c>
      <c r="R30" s="3">
        <f ca="1">#REF!*$E30</f>
        <v>0</v>
      </c>
      <c r="S30" s="3">
        <f ca="1">#REF!*$E30</f>
        <v>0</v>
      </c>
      <c r="T30" s="3">
        <f ca="1">#REF!*$E30</f>
        <v>0</v>
      </c>
      <c r="U30" s="3">
        <f ca="1">#REF!*$E30</f>
        <v>2.5182209028559712</v>
      </c>
      <c r="V30" s="3">
        <f ca="1">#REF!*$E30</f>
        <v>134.47299621250886</v>
      </c>
      <c r="W30" s="3">
        <f ca="1">A30*$E30</f>
        <v>1.1080171972566273</v>
      </c>
    </row>
    <row r="31" spans="1:23" ht="16">
      <c r="A31" t="s">
        <v>305</v>
      </c>
      <c r="B31" s="32" t="s">
        <v>342</v>
      </c>
      <c r="C31">
        <v>20.120100000000001</v>
      </c>
      <c r="D31">
        <v>0.20760000000000001</v>
      </c>
      <c r="E31" s="3">
        <f ca="1">#REF!*$E31</f>
        <v>0</v>
      </c>
      <c r="F31" s="3">
        <f ca="1">#REF!*$E31</f>
        <v>17.688170943666304</v>
      </c>
      <c r="G31" s="3">
        <f ca="1">#REF!*$E31</f>
        <v>4.5225437071874071</v>
      </c>
      <c r="H31" s="3">
        <f ca="1">#REF!*$E31</f>
        <v>0.30150291381249378</v>
      </c>
      <c r="I31" s="3">
        <f ca="1">#REF!*$E31</f>
        <v>0.30150291381249378</v>
      </c>
      <c r="J31" s="3">
        <f ca="1">#REF!*$E31</f>
        <v>14.773642776812197</v>
      </c>
      <c r="K31" s="3">
        <f ca="1">#REF!*$E31</f>
        <v>0.10050097127083127</v>
      </c>
      <c r="L31" s="3">
        <f ca="1">#REF!*$E31</f>
        <v>0.30150291381249378</v>
      </c>
      <c r="M31" s="3">
        <f ca="1">#REF!*$E31</f>
        <v>8.944586443103983</v>
      </c>
      <c r="N31" s="3">
        <f ca="1">#REF!*$E31</f>
        <v>14.773642776812197</v>
      </c>
      <c r="O31" s="3">
        <f ca="1">#REF!*$E31</f>
        <v>1.2060116552499751</v>
      </c>
      <c r="P31" s="3">
        <f ca="1">#REF!*$E31</f>
        <v>1.3065126265208067</v>
      </c>
      <c r="Q31" s="3">
        <f ca="1">#REF!*$E31</f>
        <v>0.60300582762498756</v>
      </c>
      <c r="R31" s="3">
        <f ca="1">#REF!*$E31</f>
        <v>0</v>
      </c>
      <c r="S31" s="3">
        <f ca="1">#REF!*$E31</f>
        <v>0</v>
      </c>
      <c r="T31" s="3">
        <f ca="1">#REF!*$E31</f>
        <v>0</v>
      </c>
      <c r="U31" s="3">
        <f ca="1">#REF!*$E31</f>
        <v>6.4320621613332012</v>
      </c>
      <c r="V31" s="3">
        <f ca="1">#REF!*$E31</f>
        <v>134.9728044167264</v>
      </c>
      <c r="W31" s="3">
        <f ca="1">A31*$E31</f>
        <v>0.30150291381249378</v>
      </c>
    </row>
    <row r="32" spans="1:23">
      <c r="A32" t="s">
        <v>79</v>
      </c>
      <c r="B32" t="s">
        <v>130</v>
      </c>
      <c r="C32">
        <v>20.024899999999999</v>
      </c>
      <c r="D32">
        <v>0.22689999999999999</v>
      </c>
      <c r="E32" s="3">
        <v>0</v>
      </c>
      <c r="F32" s="3">
        <v>13.984963308872585</v>
      </c>
      <c r="G32" s="3">
        <v>3.9957038025350244</v>
      </c>
      <c r="H32" s="3">
        <v>9.9892595063375611E-2</v>
      </c>
      <c r="I32" s="3">
        <v>0.29967778519012683</v>
      </c>
      <c r="J32" s="3">
        <v>7.0923742494996675</v>
      </c>
      <c r="K32" s="3">
        <v>0</v>
      </c>
      <c r="L32" s="3">
        <v>0.19978519012675122</v>
      </c>
      <c r="M32" s="3">
        <v>24.573578385590398</v>
      </c>
      <c r="N32" s="3">
        <v>20.477981987992003</v>
      </c>
      <c r="O32" s="3">
        <v>2.0977444963308876</v>
      </c>
      <c r="P32" s="3">
        <v>0.59935557038025367</v>
      </c>
      <c r="Q32" s="3">
        <v>0.59935557038025367</v>
      </c>
      <c r="R32" s="3">
        <v>0</v>
      </c>
      <c r="S32" s="3">
        <v>0</v>
      </c>
      <c r="T32" s="3">
        <v>0</v>
      </c>
      <c r="U32" s="3">
        <v>0.89903335557038044</v>
      </c>
      <c r="V32" s="3">
        <v>309.76693729152777</v>
      </c>
      <c r="W32" s="3">
        <v>0.69924816544362922</v>
      </c>
    </row>
    <row r="33" spans="1:23">
      <c r="A33" t="s">
        <v>81</v>
      </c>
      <c r="B33" t="s">
        <v>132</v>
      </c>
      <c r="C33">
        <v>20.211099999999998</v>
      </c>
      <c r="D33">
        <v>0.20910000000000001</v>
      </c>
      <c r="E33" s="3">
        <v>0</v>
      </c>
      <c r="F33" s="3">
        <v>21.662531120331963</v>
      </c>
      <c r="G33" s="3">
        <v>3.9930932940704085</v>
      </c>
      <c r="H33" s="3">
        <v>9.9827332351760209E-2</v>
      </c>
      <c r="I33" s="3">
        <v>0.19965466470352042</v>
      </c>
      <c r="J33" s="3">
        <v>9.1841145763619387</v>
      </c>
      <c r="K33" s="3">
        <v>0</v>
      </c>
      <c r="L33" s="3">
        <v>0.59896399411056123</v>
      </c>
      <c r="M33" s="3">
        <v>27.951653058492855</v>
      </c>
      <c r="N33" s="3">
        <v>22.361322446794286</v>
      </c>
      <c r="O33" s="3">
        <v>2.0963739793869642</v>
      </c>
      <c r="P33" s="3">
        <v>0.99827332351760212</v>
      </c>
      <c r="Q33" s="3">
        <v>0.69879132646232145</v>
      </c>
      <c r="R33" s="3">
        <v>0</v>
      </c>
      <c r="S33" s="3">
        <v>0</v>
      </c>
      <c r="T33" s="3">
        <v>0</v>
      </c>
      <c r="U33" s="3">
        <v>0.89844599116584178</v>
      </c>
      <c r="V33" s="3">
        <v>312.35972292865767</v>
      </c>
      <c r="W33" s="3">
        <v>0.49913666175880106</v>
      </c>
    </row>
  </sheetData>
  <conditionalFormatting sqref="E8:W22 E32:W33">
    <cfRule type="cellIs" dxfId="8" priority="9" operator="lessThan">
      <formula>#REF!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CBE99-9A82-B24E-A365-5EC5ACBAF3E7}">
  <dimension ref="A1:W61"/>
  <sheetViews>
    <sheetView tabSelected="1" workbookViewId="0">
      <selection activeCell="X18" sqref="X18"/>
    </sheetView>
  </sheetViews>
  <sheetFormatPr baseColWidth="10" defaultRowHeight="15"/>
  <sheetData>
    <row r="1" spans="1:23">
      <c r="A1" s="16" t="s">
        <v>0</v>
      </c>
      <c r="B1" s="16" t="s">
        <v>1</v>
      </c>
      <c r="C1" s="16" t="s">
        <v>344</v>
      </c>
      <c r="D1" s="16" t="s">
        <v>345</v>
      </c>
      <c r="E1" s="30" t="s">
        <v>4</v>
      </c>
      <c r="F1" s="30" t="s">
        <v>5</v>
      </c>
      <c r="G1" s="31" t="s">
        <v>6</v>
      </c>
      <c r="H1" s="31" t="s">
        <v>7</v>
      </c>
      <c r="I1" s="30" t="s">
        <v>8</v>
      </c>
      <c r="J1" s="30" t="s">
        <v>9</v>
      </c>
      <c r="K1" s="31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1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</row>
    <row r="2" spans="1:23">
      <c r="A2" t="s">
        <v>228</v>
      </c>
      <c r="B2" t="s">
        <v>229</v>
      </c>
      <c r="C2">
        <v>8.4190000000000005</v>
      </c>
      <c r="D2">
        <v>316</v>
      </c>
      <c r="E2" s="3">
        <f ca="1">#REF!*$E2</f>
        <v>0</v>
      </c>
      <c r="F2" s="3">
        <f ca="1">#REF!*$E2</f>
        <v>12.383549160046886</v>
      </c>
      <c r="G2" s="3">
        <f ca="1">#REF!*$E2</f>
        <v>3.8635870556062004</v>
      </c>
      <c r="H2" s="3">
        <f ca="1">#REF!*$E2</f>
        <v>9.0317619481703387E-2</v>
      </c>
      <c r="I2" s="3">
        <f ca="1">#REF!*$E2</f>
        <v>0.10035291053522599</v>
      </c>
      <c r="J2" s="3">
        <f ca="1">#REF!*$E2</f>
        <v>4.24492811564006</v>
      </c>
      <c r="K2" s="3">
        <f ca="1">#REF!*$E2</f>
        <v>6.0211746321135594E-2</v>
      </c>
      <c r="L2" s="3">
        <f ca="1">#REF!*$E2</f>
        <v>0.35123518687329097</v>
      </c>
      <c r="M2" s="3">
        <f ca="1">#REF!*$E2</f>
        <v>17.280771194165915</v>
      </c>
      <c r="N2" s="3">
        <f ca="1">#REF!*$E2</f>
        <v>63.362827711941691</v>
      </c>
      <c r="O2" s="3">
        <f ca="1">#REF!*$E2</f>
        <v>1.6357524417241835</v>
      </c>
      <c r="P2" s="3">
        <f ca="1">#REF!*$E2</f>
        <v>0.98345852324521477</v>
      </c>
      <c r="Q2" s="3">
        <f ca="1">#REF!*$E2</f>
        <v>0.60211746321135595</v>
      </c>
      <c r="R2" s="3">
        <f ca="1">#REF!*$E2</f>
        <v>4.0141164214090398E-2</v>
      </c>
      <c r="S2" s="3">
        <f ca="1">#REF!*$E2</f>
        <v>1.00352910535226E-2</v>
      </c>
      <c r="T2" s="3">
        <f ca="1">#REF!*$E2</f>
        <v>7.0247037374658192E-2</v>
      </c>
      <c r="U2" s="3">
        <f ca="1">#REF!*$E2</f>
        <v>1.4952583669748671</v>
      </c>
      <c r="V2" s="3">
        <f ca="1">#REF!*$E2</f>
        <v>253.50148730303437</v>
      </c>
      <c r="W2" s="3">
        <f ca="1">A2*$E2</f>
        <v>2.1475522854538363</v>
      </c>
    </row>
    <row r="3" spans="1:23">
      <c r="A3" t="s">
        <v>232</v>
      </c>
      <c r="B3" t="s">
        <v>233</v>
      </c>
      <c r="C3">
        <v>8.2409999999999997</v>
      </c>
      <c r="D3">
        <v>287</v>
      </c>
      <c r="E3" s="3">
        <f ca="1">#REF!*$E3</f>
        <v>1.0010513336361868E-2</v>
      </c>
      <c r="F3" s="3">
        <f ca="1">#REF!*$E3</f>
        <v>15.736526964760857</v>
      </c>
      <c r="G3" s="3">
        <f ca="1">#REF!*$E3</f>
        <v>5.0452987215263816</v>
      </c>
      <c r="H3" s="3">
        <f ca="1">#REF!*$E3</f>
        <v>0.23024180673632294</v>
      </c>
      <c r="I3" s="3">
        <f ca="1">#REF!*$E3</f>
        <v>7.0073593354533073E-2</v>
      </c>
      <c r="J3" s="3">
        <f ca="1">#REF!*$E3</f>
        <v>2.122228827308716</v>
      </c>
      <c r="K3" s="3">
        <f ca="1">#REF!*$E3</f>
        <v>5.0052566681809338E-2</v>
      </c>
      <c r="L3" s="3">
        <f ca="1">#REF!*$E3</f>
        <v>0.13013667337270429</v>
      </c>
      <c r="M3" s="3">
        <f ca="1">#REF!*$E3</f>
        <v>3.7139004477902531</v>
      </c>
      <c r="N3" s="3">
        <f ca="1">#REF!*$E3</f>
        <v>14.044750210915701</v>
      </c>
      <c r="O3" s="3">
        <f ca="1">#REF!*$E3</f>
        <v>1.4715454604451945</v>
      </c>
      <c r="P3" s="3">
        <f ca="1">#REF!*$E3</f>
        <v>0.48050464014536964</v>
      </c>
      <c r="Q3" s="3">
        <f ca="1">#REF!*$E3</f>
        <v>0.73076747355441629</v>
      </c>
      <c r="R3" s="3">
        <f ca="1">#REF!*$E3</f>
        <v>4.004205334544747E-2</v>
      </c>
      <c r="S3" s="3">
        <f ca="1">#REF!*$E3</f>
        <v>1.0010513336361868E-2</v>
      </c>
      <c r="T3" s="3">
        <f ca="1">#REF!*$E3</f>
        <v>2.5927229541177237</v>
      </c>
      <c r="U3" s="3">
        <f ca="1">#REF!*$E3</f>
        <v>1.8619554805633074</v>
      </c>
      <c r="V3" s="3">
        <f ca="1">#REF!*$E3</f>
        <v>137.21410630151212</v>
      </c>
      <c r="W3" s="3">
        <f ca="1">A3*$E3</f>
        <v>8.0084106690894941E-2</v>
      </c>
    </row>
    <row r="4" spans="1:23">
      <c r="A4" t="s">
        <v>57</v>
      </c>
      <c r="B4" t="s">
        <v>109</v>
      </c>
      <c r="C4">
        <v>8.173</v>
      </c>
      <c r="D4">
        <v>43</v>
      </c>
      <c r="E4" s="3">
        <v>0</v>
      </c>
      <c r="F4" s="3">
        <v>14.305996618194115</v>
      </c>
      <c r="G4" s="3">
        <v>4.3018031788975311</v>
      </c>
      <c r="H4" s="3">
        <v>0.10004193439296584</v>
      </c>
      <c r="I4" s="3">
        <v>0.40016773757186336</v>
      </c>
      <c r="J4" s="3">
        <v>17.607380453161987</v>
      </c>
      <c r="K4" s="3">
        <v>0</v>
      </c>
      <c r="L4" s="3">
        <v>0.30012580317889753</v>
      </c>
      <c r="M4" s="3">
        <v>8.2034386202231993</v>
      </c>
      <c r="N4" s="3">
        <v>37.115557659790333</v>
      </c>
      <c r="O4" s="3">
        <v>1.5006290158944875</v>
      </c>
      <c r="P4" s="3">
        <v>0.50020967196482913</v>
      </c>
      <c r="Q4" s="3">
        <v>0.50020967196482924</v>
      </c>
      <c r="R4" s="3">
        <v>0</v>
      </c>
      <c r="S4" s="3">
        <v>0</v>
      </c>
      <c r="T4" s="3">
        <v>0</v>
      </c>
      <c r="U4" s="3">
        <v>1.0004193439296585</v>
      </c>
      <c r="V4" s="3">
        <v>230.59665877578627</v>
      </c>
      <c r="W4" s="3">
        <v>0.50020967196482924</v>
      </c>
    </row>
    <row r="5" spans="1:23">
      <c r="A5" t="s">
        <v>236</v>
      </c>
      <c r="B5" t="s">
        <v>237</v>
      </c>
      <c r="C5">
        <v>8.4559999999999995</v>
      </c>
      <c r="D5">
        <v>310</v>
      </c>
      <c r="E5" s="3">
        <f ca="1">#REF!*$E5</f>
        <v>0</v>
      </c>
      <c r="F5" s="3">
        <f ca="1">#REF!*$E5</f>
        <v>13.417769743656139</v>
      </c>
      <c r="G5" s="3">
        <f ca="1">#REF!*$E5</f>
        <v>4.0841021491455214</v>
      </c>
      <c r="H5" s="3">
        <f ca="1">#REF!*$E5</f>
        <v>0.10957347229414813</v>
      </c>
      <c r="I5" s="3">
        <f ca="1">#REF!*$E5</f>
        <v>0.10957347229414813</v>
      </c>
      <c r="J5" s="3">
        <f ca="1">#REF!*$E5</f>
        <v>6.9927797773174527</v>
      </c>
      <c r="K5" s="3">
        <f ca="1">#REF!*$E5</f>
        <v>4.980612377006733E-2</v>
      </c>
      <c r="L5" s="3">
        <f ca="1">#REF!*$E5</f>
        <v>0.20918571983428277</v>
      </c>
      <c r="M5" s="3">
        <f ca="1">#REF!*$E5</f>
        <v>3.1676694717762826</v>
      </c>
      <c r="N5" s="3">
        <f ca="1">#REF!*$E5</f>
        <v>14.97172080528224</v>
      </c>
      <c r="O5" s="3">
        <f ca="1">#REF!*$E5</f>
        <v>1.6635245339202489</v>
      </c>
      <c r="P5" s="3">
        <f ca="1">#REF!*$E5</f>
        <v>0.29883674262040399</v>
      </c>
      <c r="Q5" s="3">
        <f ca="1">#REF!*$E5</f>
        <v>0.64747960901087531</v>
      </c>
      <c r="R5" s="3">
        <f ca="1">#REF!*$E5</f>
        <v>3.984489901605387E-2</v>
      </c>
      <c r="S5" s="3">
        <f ca="1">#REF!*$E5</f>
        <v>0</v>
      </c>
      <c r="T5" s="3">
        <f ca="1">#REF!*$E5</f>
        <v>5.9767348524080798E-2</v>
      </c>
      <c r="U5" s="3">
        <f ca="1">#REF!*$E5</f>
        <v>1.8328653547384779</v>
      </c>
      <c r="V5" s="3">
        <f ca="1">#REF!*$E5</f>
        <v>258.68304563697575</v>
      </c>
      <c r="W5" s="3">
        <f ca="1">A5*$E5</f>
        <v>2.9883674262040399E-2</v>
      </c>
    </row>
    <row r="6" spans="1:23">
      <c r="A6" t="s">
        <v>240</v>
      </c>
      <c r="B6" t="s">
        <v>241</v>
      </c>
      <c r="C6">
        <v>8.43</v>
      </c>
      <c r="D6">
        <v>314</v>
      </c>
      <c r="E6" s="3">
        <f ca="1">#REF!*$E6</f>
        <v>0</v>
      </c>
      <c r="F6" s="3">
        <f ca="1">#REF!*$E6</f>
        <v>11.717997975571905</v>
      </c>
      <c r="G6" s="3">
        <f ca="1">#REF!*$E6</f>
        <v>4.6308239422363195</v>
      </c>
      <c r="H6" s="3">
        <f ca="1">#REF!*$E6</f>
        <v>0.12080410284094745</v>
      </c>
      <c r="I6" s="3">
        <f ca="1">#REF!*$E6</f>
        <v>0.20134017140157909</v>
      </c>
      <c r="J6" s="3">
        <f ca="1">#REF!*$E6</f>
        <v>8.6878283959781371</v>
      </c>
      <c r="K6" s="3">
        <f ca="1">#REF!*$E6</f>
        <v>5.0335042850394772E-2</v>
      </c>
      <c r="L6" s="3">
        <f ca="1">#REF!*$E6</f>
        <v>0.71475760847560565</v>
      </c>
      <c r="M6" s="3">
        <f ca="1">#REF!*$E6</f>
        <v>55.579954315405907</v>
      </c>
      <c r="N6" s="3">
        <f ca="1">#REF!*$E6</f>
        <v>52.167238410149139</v>
      </c>
      <c r="O6" s="3">
        <f ca="1">#REF!*$E6</f>
        <v>1.771793508333896</v>
      </c>
      <c r="P6" s="3">
        <f ca="1">#REF!*$E6</f>
        <v>0.3624123085228424</v>
      </c>
      <c r="Q6" s="3">
        <f ca="1">#REF!*$E6</f>
        <v>0.59395350563465832</v>
      </c>
      <c r="R6" s="3">
        <f ca="1">#REF!*$E6</f>
        <v>8.0536068560631641E-2</v>
      </c>
      <c r="S6" s="3">
        <f ca="1">#REF!*$E6</f>
        <v>1.0067008570078955E-2</v>
      </c>
      <c r="T6" s="3">
        <f ca="1">#REF!*$E6</f>
        <v>1.1375719684189218</v>
      </c>
      <c r="U6" s="3">
        <f ca="1">#REF!*$E6</f>
        <v>0.81542769417639527</v>
      </c>
      <c r="V6" s="3">
        <f ca="1">#REF!*$E6</f>
        <v>228.17881624940958</v>
      </c>
      <c r="W6" s="3">
        <f ca="1">A6*$E6</f>
        <v>3.1811747081449497</v>
      </c>
    </row>
    <row r="7" spans="1:23">
      <c r="A7" t="s">
        <v>59</v>
      </c>
      <c r="B7" t="s">
        <v>111</v>
      </c>
      <c r="C7">
        <v>8.4559999999999995</v>
      </c>
      <c r="D7">
        <v>310</v>
      </c>
      <c r="E7" s="3">
        <v>0</v>
      </c>
      <c r="F7" s="3">
        <v>12.419530831099197</v>
      </c>
      <c r="G7" s="3">
        <v>4.3067727882037534</v>
      </c>
      <c r="H7" s="3">
        <v>0.10015750670241287</v>
      </c>
      <c r="I7" s="3">
        <v>0.20031501340482574</v>
      </c>
      <c r="J7" s="3">
        <v>3.505512734584451</v>
      </c>
      <c r="K7" s="3">
        <v>0</v>
      </c>
      <c r="L7" s="3">
        <v>0.10015750670241287</v>
      </c>
      <c r="M7" s="3">
        <v>1.9029926273458446</v>
      </c>
      <c r="N7" s="3">
        <v>32.751504691689007</v>
      </c>
      <c r="O7" s="3">
        <v>1.40220509383378</v>
      </c>
      <c r="P7" s="3">
        <v>0.50078753351206429</v>
      </c>
      <c r="Q7" s="3">
        <v>0.5007875335120644</v>
      </c>
      <c r="R7" s="3">
        <v>0</v>
      </c>
      <c r="S7" s="3">
        <v>0</v>
      </c>
      <c r="T7" s="3">
        <v>0</v>
      </c>
      <c r="U7" s="3">
        <v>0.90141756032171583</v>
      </c>
      <c r="V7" s="3">
        <v>232.56573056300269</v>
      </c>
      <c r="W7" s="3">
        <v>0.20031501340482574</v>
      </c>
    </row>
    <row r="8" spans="1:23">
      <c r="A8" t="s">
        <v>244</v>
      </c>
      <c r="B8" t="s">
        <v>245</v>
      </c>
      <c r="C8">
        <v>8.2439999999999998</v>
      </c>
      <c r="D8">
        <v>304</v>
      </c>
      <c r="E8" s="3">
        <f ca="1">#REF!*$E8</f>
        <v>0</v>
      </c>
      <c r="F8" s="3">
        <f ca="1">#REF!*$E8</f>
        <v>10.056968360821271</v>
      </c>
      <c r="G8" s="3">
        <f ca="1">#REF!*$E8</f>
        <v>4.5731686974082804</v>
      </c>
      <c r="H8" s="3">
        <f ca="1">#REF!*$E8</f>
        <v>0.14009707169303265</v>
      </c>
      <c r="I8" s="3">
        <f ca="1">#REF!*$E8</f>
        <v>0.11007627061595422</v>
      </c>
      <c r="J8" s="3">
        <f ca="1">#REF!*$E8</f>
        <v>6.7246594412655663</v>
      </c>
      <c r="K8" s="3">
        <f ca="1">#REF!*$E8</f>
        <v>5.0034668461797376E-2</v>
      </c>
      <c r="L8" s="3">
        <f ca="1">#REF!*$E8</f>
        <v>0.42029121507909795</v>
      </c>
      <c r="M8" s="3">
        <f ca="1">#REF!*$E8</f>
        <v>71.799749242679226</v>
      </c>
      <c r="N8" s="3">
        <f ca="1">#REF!*$E8</f>
        <v>105.52311578593066</v>
      </c>
      <c r="O8" s="3">
        <f ca="1">#REF!*$E8</f>
        <v>1.581095523392797</v>
      </c>
      <c r="P8" s="3">
        <f ca="1">#REF!*$E8</f>
        <v>0.61042295523392798</v>
      </c>
      <c r="Q8" s="3">
        <f ca="1">#REF!*$E8</f>
        <v>0.60041602154156848</v>
      </c>
      <c r="R8" s="3">
        <f ca="1">#REF!*$E8</f>
        <v>7.0048535846516324E-2</v>
      </c>
      <c r="S8" s="3">
        <f ca="1">#REF!*$E8</f>
        <v>0</v>
      </c>
      <c r="T8" s="3">
        <f ca="1">#REF!*$E8</f>
        <v>8.0055469538875795E-2</v>
      </c>
      <c r="U8" s="3">
        <f ca="1">#REF!*$E8</f>
        <v>1.8312688657017839</v>
      </c>
      <c r="V8" s="3">
        <f ca="1">#REF!*$E8</f>
        <v>215.9396221474251</v>
      </c>
      <c r="W8" s="3">
        <f ca="1">A8*$E8</f>
        <v>0.99068643554358804</v>
      </c>
    </row>
    <row r="9" spans="1:23">
      <c r="A9" t="s">
        <v>61</v>
      </c>
      <c r="B9" t="s">
        <v>113</v>
      </c>
      <c r="C9">
        <v>8.173</v>
      </c>
      <c r="D9">
        <v>43</v>
      </c>
      <c r="E9" s="3">
        <v>0</v>
      </c>
      <c r="F9" s="3">
        <v>13.41635781468881</v>
      </c>
      <c r="G9" s="3">
        <v>3.2039063438062829</v>
      </c>
      <c r="H9" s="3">
        <v>0.20024414648789268</v>
      </c>
      <c r="I9" s="3">
        <v>2.1025635381228733</v>
      </c>
      <c r="J9" s="3">
        <v>26.532349409645779</v>
      </c>
      <c r="K9" s="3">
        <v>0</v>
      </c>
      <c r="L9" s="3">
        <v>0.40048829297578536</v>
      </c>
      <c r="M9" s="3">
        <v>18.422461476886127</v>
      </c>
      <c r="N9" s="3">
        <v>423.31612567540515</v>
      </c>
      <c r="O9" s="3">
        <v>1.2014648789273561</v>
      </c>
      <c r="P9" s="3">
        <v>0.50061036621973165</v>
      </c>
      <c r="Q9" s="3">
        <v>0.50061036621973176</v>
      </c>
      <c r="R9" s="3">
        <v>0</v>
      </c>
      <c r="S9" s="3">
        <v>0</v>
      </c>
      <c r="T9" s="3">
        <v>0</v>
      </c>
      <c r="U9" s="3">
        <v>2.7032959775865515</v>
      </c>
      <c r="V9" s="3">
        <v>220.66904942965772</v>
      </c>
      <c r="W9" s="3">
        <v>5.1062257354412637</v>
      </c>
    </row>
    <row r="10" spans="1:23">
      <c r="A10" t="s">
        <v>69</v>
      </c>
      <c r="B10" t="s">
        <v>120</v>
      </c>
      <c r="C10">
        <v>8.0429999999999993</v>
      </c>
      <c r="D10">
        <v>291</v>
      </c>
      <c r="E10" s="3">
        <v>0</v>
      </c>
      <c r="F10" s="3">
        <v>19.26382910547396</v>
      </c>
      <c r="G10" s="3">
        <v>4.7156248331108133</v>
      </c>
      <c r="H10" s="3">
        <v>0.30099732977303062</v>
      </c>
      <c r="I10" s="3">
        <v>0.30099732977303062</v>
      </c>
      <c r="J10" s="3">
        <v>13.845877169559408</v>
      </c>
      <c r="K10" s="3">
        <v>0</v>
      </c>
      <c r="L10" s="3">
        <v>0.50166221628838448</v>
      </c>
      <c r="M10" s="3">
        <v>6.5216088117489974</v>
      </c>
      <c r="N10" s="3">
        <v>17.959507343124162</v>
      </c>
      <c r="O10" s="3">
        <v>1.3043217623497996</v>
      </c>
      <c r="P10" s="3">
        <v>0.50166221628838437</v>
      </c>
      <c r="Q10" s="3">
        <v>0.50166221628838448</v>
      </c>
      <c r="R10" s="3">
        <v>0</v>
      </c>
      <c r="S10" s="3">
        <v>0</v>
      </c>
      <c r="T10" s="3">
        <v>0</v>
      </c>
      <c r="U10" s="3">
        <v>1.003324432576769</v>
      </c>
      <c r="V10" s="3">
        <v>126.51921094793055</v>
      </c>
      <c r="W10" s="3">
        <v>0.20066488651535377</v>
      </c>
    </row>
    <row r="11" spans="1:23">
      <c r="A11" t="s">
        <v>71</v>
      </c>
      <c r="B11" t="s">
        <v>122</v>
      </c>
      <c r="C11">
        <v>8.1980000000000004</v>
      </c>
      <c r="D11">
        <v>41.7</v>
      </c>
      <c r="E11" s="3">
        <v>0</v>
      </c>
      <c r="F11" s="3">
        <v>15.036502206177289</v>
      </c>
      <c r="G11" s="3">
        <v>4.3104639657708228</v>
      </c>
      <c r="H11" s="3">
        <v>0.10024334804118193</v>
      </c>
      <c r="I11" s="3">
        <v>0.20048669608236386</v>
      </c>
      <c r="J11" s="3">
        <v>3.4082738334001856</v>
      </c>
      <c r="K11" s="3">
        <v>0</v>
      </c>
      <c r="L11" s="3">
        <v>0.20048669608236386</v>
      </c>
      <c r="M11" s="3">
        <v>17.041369167000926</v>
      </c>
      <c r="N11" s="3">
        <v>23.156213397513024</v>
      </c>
      <c r="O11" s="3">
        <v>1.4034068725765467</v>
      </c>
      <c r="P11" s="3">
        <v>0.80194678432945543</v>
      </c>
      <c r="Q11" s="3">
        <v>0.40097339216472777</v>
      </c>
      <c r="R11" s="3">
        <v>0</v>
      </c>
      <c r="S11" s="3">
        <v>0</v>
      </c>
      <c r="T11" s="3">
        <v>0</v>
      </c>
      <c r="U11" s="3">
        <v>1.202920176494183</v>
      </c>
      <c r="V11" s="3">
        <v>231.46189062708905</v>
      </c>
      <c r="W11" s="3">
        <v>0.30073004412354576</v>
      </c>
    </row>
    <row r="12" spans="1:23">
      <c r="A12" t="s">
        <v>248</v>
      </c>
      <c r="B12" t="s">
        <v>249</v>
      </c>
      <c r="C12">
        <v>8.1679999999999993</v>
      </c>
      <c r="D12">
        <v>285</v>
      </c>
      <c r="E12" s="3">
        <f ca="1">#REF!*$E12</f>
        <v>0</v>
      </c>
      <c r="F12" s="3">
        <f ca="1">#REF!*$E12</f>
        <v>13.566658531665993</v>
      </c>
      <c r="G12" s="3">
        <f ca="1">#REF!*$E12</f>
        <v>4.8430865268253322</v>
      </c>
      <c r="H12" s="3">
        <f ca="1">#REF!*$E12</f>
        <v>0.20054188516875082</v>
      </c>
      <c r="I12" s="3">
        <f ca="1">#REF!*$E12</f>
        <v>0.2707315449778136</v>
      </c>
      <c r="J12" s="3">
        <f ca="1">#REF!*$E12</f>
        <v>3.1785888799247006</v>
      </c>
      <c r="K12" s="3">
        <f ca="1">#REF!*$E12</f>
        <v>5.0135471292187705E-2</v>
      </c>
      <c r="L12" s="3">
        <f ca="1">#REF!*$E12</f>
        <v>8.021675406750034E-2</v>
      </c>
      <c r="M12" s="3">
        <f ca="1">#REF!*$E12</f>
        <v>1.9953917574290705</v>
      </c>
      <c r="N12" s="3">
        <f ca="1">#REF!*$E12</f>
        <v>23.363129622159473</v>
      </c>
      <c r="O12" s="3">
        <f ca="1">#REF!*$E12</f>
        <v>1.3336035363721932</v>
      </c>
      <c r="P12" s="3">
        <f ca="1">#REF!*$E12</f>
        <v>0.46124633588812691</v>
      </c>
      <c r="Q12" s="3">
        <f ca="1">#REF!*$E12</f>
        <v>0.65176112679844023</v>
      </c>
      <c r="R12" s="3">
        <f ca="1">#REF!*$E12</f>
        <v>5.0135471292187705E-2</v>
      </c>
      <c r="S12" s="3">
        <f ca="1">#REF!*$E12</f>
        <v>1.0027094258437542E-2</v>
      </c>
      <c r="T12" s="3">
        <f ca="1">#REF!*$E12</f>
        <v>4.010837703375017E-2</v>
      </c>
      <c r="U12" s="3">
        <f ca="1">#REF!*$E12</f>
        <v>0.83224882345031603</v>
      </c>
      <c r="V12" s="3">
        <f ca="1">#REF!*$E12</f>
        <v>145.86414017749092</v>
      </c>
      <c r="W12" s="3">
        <f ca="1">A12*$E12</f>
        <v>0.16043350813500068</v>
      </c>
    </row>
    <row r="13" spans="1:23">
      <c r="A13" t="s">
        <v>252</v>
      </c>
      <c r="B13" t="s">
        <v>253</v>
      </c>
      <c r="C13">
        <v>8.2750000000000004</v>
      </c>
      <c r="D13">
        <v>263</v>
      </c>
      <c r="E13" s="3">
        <f ca="1">#REF!*$E13</f>
        <v>0</v>
      </c>
      <c r="F13" s="3">
        <f ca="1">#REF!*$E13</f>
        <v>29.677512746738028</v>
      </c>
      <c r="G13" s="3">
        <f ca="1">#REF!*$E13</f>
        <v>4.743989026430242</v>
      </c>
      <c r="H13" s="3">
        <f ca="1">#REF!*$E13</f>
        <v>0.17050277684844423</v>
      </c>
      <c r="I13" s="3">
        <f ca="1">#REF!*$E13</f>
        <v>0.18053235195717623</v>
      </c>
      <c r="J13" s="3">
        <f ca="1">#REF!*$E13</f>
        <v>2.8985472064235522</v>
      </c>
      <c r="K13" s="3">
        <f ca="1">#REF!*$E13</f>
        <v>6.0177450652392078E-2</v>
      </c>
      <c r="L13" s="3">
        <f ca="1">#REF!*$E13</f>
        <v>0.14041405152224817</v>
      </c>
      <c r="M13" s="3">
        <f ca="1">#REF!*$E13</f>
        <v>52.625180595516873</v>
      </c>
      <c r="N13" s="3">
        <f ca="1">#REF!*$E13</f>
        <v>51.94316948812309</v>
      </c>
      <c r="O13" s="3">
        <f ca="1">#REF!*$E13</f>
        <v>1.534524991635998</v>
      </c>
      <c r="P13" s="3">
        <f ca="1">#REF!*$E13</f>
        <v>0.21062107728337229</v>
      </c>
      <c r="Q13" s="3">
        <f ca="1">#REF!*$E13</f>
        <v>0.65192238206758091</v>
      </c>
      <c r="R13" s="3">
        <f ca="1">#REF!*$E13</f>
        <v>5.014787554366007E-2</v>
      </c>
      <c r="S13" s="3">
        <f ca="1">#REF!*$E13</f>
        <v>0</v>
      </c>
      <c r="T13" s="3">
        <f ca="1">#REF!*$E13</f>
        <v>5.014787554366007E-2</v>
      </c>
      <c r="U13" s="3">
        <f ca="1">#REF!*$E13</f>
        <v>1.2837856139176977</v>
      </c>
      <c r="V13" s="3">
        <f ca="1">#REF!*$E13</f>
        <v>166.85201150886576</v>
      </c>
      <c r="W13" s="3">
        <f ca="1">A13*$E13</f>
        <v>0.60177450652392073</v>
      </c>
    </row>
    <row r="14" spans="1:23">
      <c r="A14" t="s">
        <v>73</v>
      </c>
      <c r="B14" t="s">
        <v>124</v>
      </c>
      <c r="C14">
        <v>8.1039999999999992</v>
      </c>
      <c r="D14">
        <v>39.9</v>
      </c>
      <c r="E14" s="3">
        <v>0</v>
      </c>
      <c r="F14" s="3">
        <v>14.612782005522268</v>
      </c>
      <c r="G14" s="3">
        <v>4.5039396592363161</v>
      </c>
      <c r="H14" s="3">
        <v>0.10008754798302924</v>
      </c>
      <c r="I14" s="3">
        <v>0.20017509596605848</v>
      </c>
      <c r="J14" s="3">
        <v>5.4047275910835779</v>
      </c>
      <c r="K14" s="3">
        <v>0</v>
      </c>
      <c r="L14" s="3">
        <v>0.30026264394908769</v>
      </c>
      <c r="M14" s="3">
        <v>8.0070038386423388</v>
      </c>
      <c r="N14" s="3">
        <v>10.70936763418413</v>
      </c>
      <c r="O14" s="3">
        <v>1.5013132197454386</v>
      </c>
      <c r="P14" s="3">
        <v>0.30026264394908769</v>
      </c>
      <c r="Q14" s="3">
        <v>0.6005252878981755</v>
      </c>
      <c r="R14" s="3">
        <v>0</v>
      </c>
      <c r="S14" s="3">
        <v>0</v>
      </c>
      <c r="T14" s="3">
        <v>0</v>
      </c>
      <c r="U14" s="3">
        <v>1.0008754798302923</v>
      </c>
      <c r="V14" s="3">
        <v>219.09164253485102</v>
      </c>
      <c r="W14" s="3">
        <v>0.20017509596605848</v>
      </c>
    </row>
    <row r="15" spans="1:23">
      <c r="A15" t="s">
        <v>256</v>
      </c>
      <c r="B15" t="s">
        <v>257</v>
      </c>
      <c r="C15">
        <v>8.4770000000000003</v>
      </c>
      <c r="D15">
        <v>293</v>
      </c>
      <c r="E15" s="3">
        <f ca="1">#REF!*$E15</f>
        <v>1.0078333220591221E-2</v>
      </c>
      <c r="F15" s="3">
        <f ca="1">#REF!*$E15</f>
        <v>12.446741527430158</v>
      </c>
      <c r="G15" s="3">
        <f ca="1">#REF!*$E15</f>
        <v>4.9484616113102895</v>
      </c>
      <c r="H15" s="3">
        <f ca="1">#REF!*$E15</f>
        <v>0.2418799972941893</v>
      </c>
      <c r="I15" s="3">
        <f ca="1">#REF!*$E15</f>
        <v>8.0626665764729766E-2</v>
      </c>
      <c r="J15" s="3">
        <f ca="1">#REF!*$E15</f>
        <v>1.6730033146181424</v>
      </c>
      <c r="K15" s="3">
        <f ca="1">#REF!*$E15</f>
        <v>5.0391666102956104E-2</v>
      </c>
      <c r="L15" s="3">
        <f ca="1">#REF!*$E15</f>
        <v>5.0391666102956104E-2</v>
      </c>
      <c r="M15" s="3">
        <f ca="1">#REF!*$E15</f>
        <v>5.3818299397957121</v>
      </c>
      <c r="N15" s="3">
        <f ca="1">#REF!*$E15</f>
        <v>22.797189744977342</v>
      </c>
      <c r="O15" s="3">
        <f ca="1">#REF!*$E15</f>
        <v>1.360574984779815</v>
      </c>
      <c r="P15" s="3">
        <f ca="1">#REF!*$E15</f>
        <v>0.362819995941284</v>
      </c>
      <c r="Q15" s="3">
        <f ca="1">#REF!*$E15</f>
        <v>0.65509165933842939</v>
      </c>
      <c r="R15" s="3">
        <f ca="1">#REF!*$E15</f>
        <v>4.0313332882364883E-2</v>
      </c>
      <c r="S15" s="3">
        <f ca="1">#REF!*$E15</f>
        <v>0</v>
      </c>
      <c r="T15" s="3">
        <f ca="1">#REF!*$E15</f>
        <v>0.54422999391192595</v>
      </c>
      <c r="U15" s="3">
        <f ca="1">#REF!*$E15</f>
        <v>1.2194783196915377</v>
      </c>
      <c r="V15" s="3">
        <f ca="1">#REF!*$E15</f>
        <v>135.32178015287832</v>
      </c>
      <c r="W15" s="3">
        <f ca="1">A15*$E15</f>
        <v>8.0626665764729766E-2</v>
      </c>
    </row>
    <row r="16" spans="1:23">
      <c r="A16" t="s">
        <v>75</v>
      </c>
      <c r="B16" t="s">
        <v>126</v>
      </c>
      <c r="C16">
        <v>8.0190000000000001</v>
      </c>
      <c r="D16">
        <v>41.5</v>
      </c>
      <c r="E16" s="3">
        <v>0</v>
      </c>
      <c r="F16" s="3">
        <v>14.111407161803704</v>
      </c>
      <c r="G16" s="3">
        <v>4.8038832891246654</v>
      </c>
      <c r="H16" s="3">
        <v>0.30024270557029159</v>
      </c>
      <c r="I16" s="3">
        <v>0.20016180371352776</v>
      </c>
      <c r="J16" s="3">
        <v>6.004854111405832</v>
      </c>
      <c r="K16" s="3">
        <v>0</v>
      </c>
      <c r="L16" s="3">
        <v>0.60048541114058318</v>
      </c>
      <c r="M16" s="3">
        <v>19.515775862068956</v>
      </c>
      <c r="N16" s="3">
        <v>27.422167108753303</v>
      </c>
      <c r="O16" s="3">
        <v>1.2009708222811666</v>
      </c>
      <c r="P16" s="3">
        <v>1.1008899204244027</v>
      </c>
      <c r="Q16" s="3">
        <v>0.60048541114058329</v>
      </c>
      <c r="R16" s="3">
        <v>0</v>
      </c>
      <c r="S16" s="3">
        <v>0</v>
      </c>
      <c r="T16" s="3">
        <v>0</v>
      </c>
      <c r="U16" s="3">
        <v>0.70056631299734717</v>
      </c>
      <c r="V16" s="3">
        <v>127.00266445623335</v>
      </c>
      <c r="W16" s="3">
        <v>1.9015371352785135</v>
      </c>
    </row>
    <row r="17" spans="1:23">
      <c r="A17" t="s">
        <v>260</v>
      </c>
      <c r="B17" t="s">
        <v>261</v>
      </c>
      <c r="C17">
        <v>8.3770000000000007</v>
      </c>
      <c r="D17">
        <v>288</v>
      </c>
      <c r="E17" s="3">
        <f ca="1">#REF!*$E17</f>
        <v>1.0011071356241139E-2</v>
      </c>
      <c r="F17" s="3">
        <f ca="1">#REF!*$E17</f>
        <v>11.923185985283197</v>
      </c>
      <c r="G17" s="3">
        <f ca="1">#REF!*$E17</f>
        <v>4.8954138932019173</v>
      </c>
      <c r="H17" s="3">
        <f ca="1">#REF!*$E17</f>
        <v>0.24026571254978735</v>
      </c>
      <c r="I17" s="3">
        <f ca="1">#REF!*$E17</f>
        <v>0.15016607034361709</v>
      </c>
      <c r="J17" s="3">
        <f ca="1">#REF!*$E17</f>
        <v>3.8742846148653207</v>
      </c>
      <c r="K17" s="3">
        <f ca="1">#REF!*$E17</f>
        <v>5.00553567812057E-2</v>
      </c>
      <c r="L17" s="3">
        <f ca="1">#REF!*$E17</f>
        <v>0.25027678390602848</v>
      </c>
      <c r="M17" s="3">
        <f ca="1">#REF!*$E17</f>
        <v>64.4412663201242</v>
      </c>
      <c r="N17" s="3">
        <f ca="1">#REF!*$E17</f>
        <v>46.631570377371219</v>
      </c>
      <c r="O17" s="3">
        <f ca="1">#REF!*$E17</f>
        <v>1.431583203942483</v>
      </c>
      <c r="P17" s="3">
        <f ca="1">#REF!*$E17</f>
        <v>0.65071963815567402</v>
      </c>
      <c r="Q17" s="3">
        <f ca="1">#REF!*$E17</f>
        <v>0.65071963815567402</v>
      </c>
      <c r="R17" s="3">
        <f ca="1">#REF!*$E17</f>
        <v>4.0044285424964556E-2</v>
      </c>
      <c r="S17" s="3">
        <f ca="1">#REF!*$E17</f>
        <v>1.0011071356241139E-2</v>
      </c>
      <c r="T17" s="3">
        <f ca="1">#REF!*$E17</f>
        <v>8.0088570849929111E-2</v>
      </c>
      <c r="U17" s="3">
        <f ca="1">#REF!*$E17</f>
        <v>1.4816385607236886</v>
      </c>
      <c r="V17" s="3">
        <f ca="1">#REF!*$E17</f>
        <v>134.91920866806183</v>
      </c>
      <c r="W17" s="3">
        <f ca="1">A17*$E17</f>
        <v>0.51056463916829808</v>
      </c>
    </row>
    <row r="18" spans="1:23">
      <c r="A18" t="s">
        <v>77</v>
      </c>
      <c r="B18" t="s">
        <v>128</v>
      </c>
      <c r="E18" s="3">
        <v>0</v>
      </c>
      <c r="F18" s="3">
        <v>15.428057142857147</v>
      </c>
      <c r="G18" s="3">
        <v>4.3359899159663877</v>
      </c>
      <c r="H18" s="3">
        <v>0.10083697478991599</v>
      </c>
      <c r="I18" s="3">
        <v>0.20167394957983198</v>
      </c>
      <c r="J18" s="3">
        <v>6.3527294117647077</v>
      </c>
      <c r="K18" s="3">
        <v>0</v>
      </c>
      <c r="L18" s="3">
        <v>0.10083697478991599</v>
      </c>
      <c r="M18" s="3">
        <v>15.327220168067232</v>
      </c>
      <c r="N18" s="3">
        <v>12.705458823529415</v>
      </c>
      <c r="O18" s="3">
        <v>1.4117176470588237</v>
      </c>
      <c r="P18" s="3">
        <v>0.80669579831932792</v>
      </c>
      <c r="Q18" s="3">
        <v>0.40334789915966407</v>
      </c>
      <c r="R18" s="3">
        <v>0</v>
      </c>
      <c r="S18" s="3">
        <v>0</v>
      </c>
      <c r="T18" s="3">
        <v>0</v>
      </c>
      <c r="U18" s="3">
        <v>1.00836974789916</v>
      </c>
      <c r="V18" s="3">
        <v>227.28654117647065</v>
      </c>
      <c r="W18" s="3">
        <v>0.30251092436974797</v>
      </c>
    </row>
    <row r="19" spans="1:23" ht="16">
      <c r="A19" t="s">
        <v>136</v>
      </c>
      <c r="B19" s="32" t="s">
        <v>137</v>
      </c>
      <c r="C19">
        <v>7.82</v>
      </c>
      <c r="D19">
        <v>334</v>
      </c>
      <c r="E19" s="3">
        <f ca="1">#REF!*$E19</f>
        <v>0</v>
      </c>
      <c r="F19" s="3">
        <f ca="1">#REF!*$E19</f>
        <v>12.93349297100962</v>
      </c>
      <c r="G19" s="3">
        <f ca="1">#REF!*$E19</f>
        <v>4.5116835945382396</v>
      </c>
      <c r="H19" s="3">
        <f ca="1">#REF!*$E19</f>
        <v>0.30077890630254928</v>
      </c>
      <c r="I19" s="3">
        <f ca="1">#REF!*$E19</f>
        <v>0.20051927086836621</v>
      </c>
      <c r="J19" s="3">
        <f ca="1">#REF!*$E19</f>
        <v>6.3163570323535358</v>
      </c>
      <c r="K19" s="3">
        <f ca="1">#REF!*$E19</f>
        <v>0</v>
      </c>
      <c r="L19" s="3">
        <f ca="1">#REF!*$E19</f>
        <v>0.40103854173673242</v>
      </c>
      <c r="M19" s="3">
        <f ca="1">#REF!*$E19</f>
        <v>11.429598439496873</v>
      </c>
      <c r="N19" s="3">
        <f ca="1">#REF!*$E19</f>
        <v>20.753744534875906</v>
      </c>
      <c r="O19" s="3">
        <f ca="1">#REF!*$E19</f>
        <v>1.6041541669469297</v>
      </c>
      <c r="P19" s="3">
        <f ca="1">#REF!*$E19</f>
        <v>0.90233671890764788</v>
      </c>
      <c r="Q19" s="3">
        <f ca="1">#REF!*$E19</f>
        <v>0.60155781260509855</v>
      </c>
      <c r="R19" s="3">
        <f ca="1">#REF!*$E19</f>
        <v>0.10025963543418305</v>
      </c>
      <c r="S19" s="3">
        <f ca="1">#REF!*$E19</f>
        <v>0</v>
      </c>
      <c r="T19" s="3">
        <f ca="1">#REF!*$E19</f>
        <v>0.10025963543418305</v>
      </c>
      <c r="U19" s="3">
        <f ca="1">#REF!*$E19</f>
        <v>0.90233671890764799</v>
      </c>
      <c r="V19" s="3">
        <f ca="1">#REF!*$E19</f>
        <v>102.26482814286676</v>
      </c>
      <c r="W19" s="3">
        <f ca="1">#REF!*$E19</f>
        <v>0.7018174480392817</v>
      </c>
    </row>
    <row r="20" spans="1:23" ht="16">
      <c r="A20" t="s">
        <v>140</v>
      </c>
      <c r="B20" s="32" t="s">
        <v>141</v>
      </c>
      <c r="C20">
        <v>8.1929999999999996</v>
      </c>
      <c r="D20">
        <v>332</v>
      </c>
      <c r="E20" s="3">
        <f ca="1">#REF!*$E20</f>
        <v>0</v>
      </c>
      <c r="F20" s="3">
        <f ca="1">#REF!*$E20</f>
        <v>17.514647783581086</v>
      </c>
      <c r="G20" s="3">
        <f ca="1">#REF!*$E20</f>
        <v>4.9041013794027037</v>
      </c>
      <c r="H20" s="3">
        <f ca="1">#REF!*$E20</f>
        <v>0.50041850810231681</v>
      </c>
      <c r="I20" s="3">
        <f ca="1">#REF!*$E20</f>
        <v>0.70058591134324333</v>
      </c>
      <c r="J20" s="3">
        <f ca="1">#REF!*$E20</f>
        <v>16.113475960894601</v>
      </c>
      <c r="K20" s="3">
        <f ca="1">#REF!*$E20</f>
        <v>0.10008370162046334</v>
      </c>
      <c r="L20" s="3">
        <f ca="1">#REF!*$E20</f>
        <v>0.50041850810231681</v>
      </c>
      <c r="M20" s="3">
        <f ca="1">#REF!*$E20</f>
        <v>7.0058591134324351</v>
      </c>
      <c r="N20" s="3">
        <f ca="1">#REF!*$E20</f>
        <v>80.667463506093469</v>
      </c>
      <c r="O20" s="3">
        <f ca="1">#REF!*$E20</f>
        <v>1.20100441944556</v>
      </c>
      <c r="P20" s="3">
        <f ca="1">#REF!*$E20</f>
        <v>1.4011718226864871</v>
      </c>
      <c r="Q20" s="3">
        <f ca="1">#REF!*$E20</f>
        <v>0.80066961296370676</v>
      </c>
      <c r="R20" s="3">
        <f ca="1">#REF!*$E20</f>
        <v>0.20016740324092674</v>
      </c>
      <c r="S20" s="3">
        <f ca="1">#REF!*$E20</f>
        <v>0</v>
      </c>
      <c r="T20" s="3">
        <f ca="1">#REF!*$E20</f>
        <v>0.1000837016204633</v>
      </c>
      <c r="U20" s="3">
        <f ca="1">#REF!*$E20</f>
        <v>0.20016740324092669</v>
      </c>
      <c r="V20" s="3">
        <f ca="1">#REF!*$E20</f>
        <v>153.62848198741125</v>
      </c>
      <c r="W20" s="3">
        <f ca="1">#REF!*$E20</f>
        <v>1.0008370162046334</v>
      </c>
    </row>
    <row r="21" spans="1:23" ht="16">
      <c r="A21" t="s">
        <v>144</v>
      </c>
      <c r="B21" s="32" t="s">
        <v>145</v>
      </c>
      <c r="C21">
        <v>8.3260000000000005</v>
      </c>
      <c r="D21">
        <v>422</v>
      </c>
      <c r="E21" s="3">
        <f ca="1">#REF!*$E21</f>
        <v>0</v>
      </c>
      <c r="F21" s="3">
        <f ca="1">#REF!*$E21</f>
        <v>24.4736222326896</v>
      </c>
      <c r="G21" s="3">
        <f ca="1">#REF!*$E21</f>
        <v>4.2953704326761333</v>
      </c>
      <c r="H21" s="3">
        <f ca="1">#REF!*$E21</f>
        <v>0.299677006930893</v>
      </c>
      <c r="I21" s="3">
        <f ca="1">#REF!*$E21</f>
        <v>0.59935401386178611</v>
      </c>
      <c r="J21" s="3">
        <f ca="1">#REF!*$E21</f>
        <v>36.260917838638058</v>
      </c>
      <c r="K21" s="3">
        <f ca="1">#REF!*$E21</f>
        <v>0</v>
      </c>
      <c r="L21" s="3">
        <f ca="1">#REF!*$E21</f>
        <v>9.9892335643631008E-2</v>
      </c>
      <c r="M21" s="3">
        <f ca="1">#REF!*$E21</f>
        <v>3.5961240831707162</v>
      </c>
      <c r="N21" s="3">
        <f ca="1">#REF!*$E21</f>
        <v>35.461779153489012</v>
      </c>
      <c r="O21" s="3">
        <f ca="1">#REF!*$E21</f>
        <v>1.5982773702980961</v>
      </c>
      <c r="P21" s="3">
        <f ca="1">#REF!*$E21</f>
        <v>0.59935401386178599</v>
      </c>
      <c r="Q21" s="3">
        <f ca="1">#REF!*$E21</f>
        <v>0.59935401386178599</v>
      </c>
      <c r="R21" s="3">
        <f ca="1">#REF!*$E21</f>
        <v>9.9892335643630953E-2</v>
      </c>
      <c r="S21" s="3">
        <f ca="1">#REF!*$E21</f>
        <v>0</v>
      </c>
      <c r="T21" s="3">
        <f ca="1">#REF!*$E21</f>
        <v>0.299677006930893</v>
      </c>
      <c r="U21" s="3">
        <f ca="1">#REF!*$E21</f>
        <v>1.098815692079941</v>
      </c>
      <c r="V21" s="3">
        <f ca="1">#REF!*$E21</f>
        <v>257.22276428234983</v>
      </c>
      <c r="W21" s="3">
        <f ca="1">#REF!*$E21</f>
        <v>0.39956934257452403</v>
      </c>
    </row>
    <row r="22" spans="1:23" ht="16">
      <c r="A22" t="s">
        <v>148</v>
      </c>
      <c r="B22" s="32" t="s">
        <v>149</v>
      </c>
      <c r="C22">
        <v>7.0419999999999998</v>
      </c>
      <c r="D22">
        <v>79</v>
      </c>
      <c r="E22" s="3">
        <f ca="1">#REF!*$E22</f>
        <v>0</v>
      </c>
      <c r="F22" s="3">
        <f ca="1">#REF!*$E22</f>
        <v>9.6209885319562716</v>
      </c>
      <c r="G22" s="3">
        <f ca="1">#REF!*$E22</f>
        <v>0.50109315270605581</v>
      </c>
      <c r="H22" s="3">
        <f ca="1">#REF!*$E22</f>
        <v>0.20043726108242232</v>
      </c>
      <c r="I22" s="3">
        <f ca="1">#REF!*$E22</f>
        <v>0.10021863054121116</v>
      </c>
      <c r="J22" s="3">
        <f ca="1">#REF!*$E22</f>
        <v>3.5076520689423902</v>
      </c>
      <c r="K22" s="3">
        <f ca="1">#REF!*$E22</f>
        <v>0</v>
      </c>
      <c r="L22" s="3">
        <f ca="1">#REF!*$E22</f>
        <v>0.10021863054121116</v>
      </c>
      <c r="M22" s="3">
        <f ca="1">#REF!*$E22</f>
        <v>2.2048098719066456</v>
      </c>
      <c r="N22" s="3">
        <f ca="1">#REF!*$E22</f>
        <v>17.237604453088323</v>
      </c>
      <c r="O22" s="3">
        <f ca="1">#REF!*$E22</f>
        <v>0.10021863054121116</v>
      </c>
      <c r="P22" s="3">
        <f ca="1">#REF!*$E22</f>
        <v>0.8017490443296893</v>
      </c>
      <c r="Q22" s="3">
        <f ca="1">#REF!*$E22</f>
        <v>0.30065589162363349</v>
      </c>
      <c r="R22" s="3">
        <f ca="1">#REF!*$E22</f>
        <v>0.10021863054121111</v>
      </c>
      <c r="S22" s="3">
        <f ca="1">#REF!*$E22</f>
        <v>0</v>
      </c>
      <c r="T22" s="3">
        <f ca="1">#REF!*$E22</f>
        <v>0</v>
      </c>
      <c r="U22" s="3">
        <f ca="1">#REF!*$E22</f>
        <v>0.70153041378847825</v>
      </c>
      <c r="V22" s="3">
        <f ca="1">#REF!*$E22</f>
        <v>1.2026235664945339</v>
      </c>
      <c r="W22" s="3">
        <f ca="1">#REF!*$E22</f>
        <v>0.10021863054121116</v>
      </c>
    </row>
    <row r="23" spans="1:23" ht="16">
      <c r="A23" t="s">
        <v>152</v>
      </c>
      <c r="B23" s="32" t="s">
        <v>153</v>
      </c>
      <c r="C23">
        <v>6.6040000000000001</v>
      </c>
      <c r="D23">
        <v>18.77</v>
      </c>
      <c r="E23" s="3">
        <f ca="1">#REF!*$E23</f>
        <v>0</v>
      </c>
      <c r="F23" s="3">
        <f ca="1">#REF!*$E23</f>
        <v>10.589208862865119</v>
      </c>
      <c r="G23" s="3">
        <f ca="1">#REF!*$E23</f>
        <v>9.9898196819482254E-2</v>
      </c>
      <c r="H23" s="3">
        <f ca="1">#REF!*$E23</f>
        <v>9.9898196819482254E-2</v>
      </c>
      <c r="I23" s="3">
        <f ca="1">#REF!*$E23</f>
        <v>9.9898196819482254E-2</v>
      </c>
      <c r="J23" s="3">
        <f ca="1">#REF!*$E23</f>
        <v>3.0968441014039496</v>
      </c>
      <c r="K23" s="3">
        <f ca="1">#REF!*$E23</f>
        <v>0</v>
      </c>
      <c r="L23" s="3">
        <f ca="1">#REF!*$E23</f>
        <v>0</v>
      </c>
      <c r="M23" s="3">
        <f ca="1">#REF!*$E23</f>
        <v>2.3975567236675741</v>
      </c>
      <c r="N23" s="3">
        <f ca="1">#REF!*$E23</f>
        <v>19.580046576618521</v>
      </c>
      <c r="O23" s="3">
        <f ca="1">#REF!*$E23</f>
        <v>0</v>
      </c>
      <c r="P23" s="3">
        <f ca="1">#REF!*$E23</f>
        <v>0.69928737773637584</v>
      </c>
      <c r="Q23" s="3">
        <f ca="1">#REF!*$E23</f>
        <v>9.9898196819482199E-2</v>
      </c>
      <c r="R23" s="3">
        <f ca="1">#REF!*$E23</f>
        <v>0.19979639363896454</v>
      </c>
      <c r="S23" s="3">
        <f ca="1">#REF!*$E23</f>
        <v>0</v>
      </c>
      <c r="T23" s="3">
        <f ca="1">#REF!*$E23</f>
        <v>0</v>
      </c>
      <c r="U23" s="3">
        <f ca="1">#REF!*$E23</f>
        <v>0.79918557455585804</v>
      </c>
      <c r="V23" s="3">
        <f ca="1">#REF!*$E23</f>
        <v>9.9898196819482254E-2</v>
      </c>
      <c r="W23" s="3">
        <f ca="1">#REF!*$E23</f>
        <v>0.19979639363896451</v>
      </c>
    </row>
    <row r="24" spans="1:23" ht="16">
      <c r="A24" t="s">
        <v>156</v>
      </c>
      <c r="B24" s="32" t="s">
        <v>157</v>
      </c>
      <c r="C24">
        <v>8.6430000000000007</v>
      </c>
      <c r="D24">
        <v>503</v>
      </c>
      <c r="E24" s="3">
        <f ca="1">#REF!*$E24</f>
        <v>0</v>
      </c>
      <c r="F24" s="3">
        <f ca="1">#REF!*$E24</f>
        <v>16.755189622079566</v>
      </c>
      <c r="G24" s="3">
        <f ca="1">#REF!*$E24</f>
        <v>4.886930306439873</v>
      </c>
      <c r="H24" s="3">
        <f ca="1">#REF!*$E24</f>
        <v>0.39893308623998963</v>
      </c>
      <c r="I24" s="3">
        <f ca="1">#REF!*$E24</f>
        <v>0.69813290091998181</v>
      </c>
      <c r="J24" s="3">
        <f ca="1">#REF!*$E24</f>
        <v>3.889597590839899</v>
      </c>
      <c r="K24" s="3">
        <f ca="1">#REF!*$E24</f>
        <v>0</v>
      </c>
      <c r="L24" s="3">
        <f ca="1">#REF!*$E24</f>
        <v>0.19946654311999482</v>
      </c>
      <c r="M24" s="3">
        <f ca="1">#REF!*$E24</f>
        <v>2.9919981467999226</v>
      </c>
      <c r="N24" s="3">
        <f ca="1">#REF!*$E24</f>
        <v>25.033051161559349</v>
      </c>
      <c r="O24" s="3">
        <f ca="1">#REF!*$E24</f>
        <v>1.3962658018399638</v>
      </c>
      <c r="P24" s="3">
        <f ca="1">#REF!*$E24</f>
        <v>0.49866635779998703</v>
      </c>
      <c r="Q24" s="3">
        <f ca="1">#REF!*$E24</f>
        <v>0.79786617247997926</v>
      </c>
      <c r="R24" s="3">
        <f ca="1">#REF!*$E24</f>
        <v>0.19946654311999484</v>
      </c>
      <c r="S24" s="3">
        <f ca="1">#REF!*$E24</f>
        <v>0</v>
      </c>
      <c r="T24" s="3">
        <f ca="1">#REF!*$E24</f>
        <v>9.9733271559997352E-2</v>
      </c>
      <c r="U24" s="3">
        <f ca="1">#REF!*$E24</f>
        <v>1.2965325302799664</v>
      </c>
      <c r="V24" s="3">
        <f ca="1">#REF!*$E24</f>
        <v>184.00788602819523</v>
      </c>
      <c r="W24" s="3">
        <f ca="1">#REF!*$E24</f>
        <v>9.9733271559997408E-2</v>
      </c>
    </row>
    <row r="25" spans="1:23" ht="16">
      <c r="A25" t="s">
        <v>160</v>
      </c>
      <c r="B25" s="32" t="s">
        <v>161</v>
      </c>
      <c r="C25">
        <v>7.9690000000000003</v>
      </c>
      <c r="D25">
        <v>372</v>
      </c>
      <c r="E25" s="3">
        <f ca="1">#REF!*$E25</f>
        <v>0</v>
      </c>
      <c r="F25" s="3">
        <f ca="1">#REF!*$E25</f>
        <v>7.9935496768174836</v>
      </c>
      <c r="G25" s="3">
        <f ca="1">#REF!*$E25</f>
        <v>4.696210435130272</v>
      </c>
      <c r="H25" s="3">
        <f ca="1">#REF!*$E25</f>
        <v>7.7937109348970477</v>
      </c>
      <c r="I25" s="3">
        <f ca="1">#REF!*$E25</f>
        <v>1.0991130805624041</v>
      </c>
      <c r="J25" s="3">
        <f ca="1">#REF!*$E25</f>
        <v>131.29405344172719</v>
      </c>
      <c r="K25" s="3">
        <f ca="1">#REF!*$E25</f>
        <v>0</v>
      </c>
      <c r="L25" s="3">
        <f ca="1">#REF!*$E25</f>
        <v>0.59951622576131125</v>
      </c>
      <c r="M25" s="3">
        <f ca="1">#REF!*$E25</f>
        <v>15.987099353634967</v>
      </c>
      <c r="N25" s="3">
        <f ca="1">#REF!*$E25</f>
        <v>25.679278336776171</v>
      </c>
      <c r="O25" s="3">
        <f ca="1">#REF!*$E25</f>
        <v>1.4987905644032786</v>
      </c>
      <c r="P25" s="3">
        <f ca="1">#REF!*$E25</f>
        <v>0.89927433864196693</v>
      </c>
      <c r="Q25" s="3">
        <f ca="1">#REF!*$E25</f>
        <v>0.69943559672153</v>
      </c>
      <c r="R25" s="3">
        <f ca="1">#REF!*$E25</f>
        <v>9.9919370960218509E-2</v>
      </c>
      <c r="S25" s="3">
        <f ca="1">#REF!*$E25</f>
        <v>0</v>
      </c>
      <c r="T25" s="3">
        <f ca="1">#REF!*$E25</f>
        <v>9.9919370960218509E-2</v>
      </c>
      <c r="U25" s="3">
        <f ca="1">#REF!*$E25</f>
        <v>0.59951622576131125</v>
      </c>
      <c r="V25" s="3">
        <f ca="1">#REF!*$E25</f>
        <v>168.36414006796826</v>
      </c>
      <c r="W25" s="3">
        <f ca="1">#REF!*$E25</f>
        <v>0.59951622576131136</v>
      </c>
    </row>
    <row r="26" spans="1:23" ht="16">
      <c r="A26" t="s">
        <v>304</v>
      </c>
      <c r="B26" s="32" t="s">
        <v>340</v>
      </c>
      <c r="C26">
        <v>20.132100000000001</v>
      </c>
      <c r="D26">
        <v>0.22140000000000001</v>
      </c>
      <c r="E26" s="3">
        <f ca="1">#REF!*$E26</f>
        <v>0</v>
      </c>
      <c r="F26" s="3">
        <f ca="1">#REF!*$E26</f>
        <v>21.555970928447113</v>
      </c>
      <c r="G26" s="3">
        <f ca="1">#REF!*$E26</f>
        <v>4.4320687890265091</v>
      </c>
      <c r="H26" s="3">
        <f ca="1">#REF!*$E26</f>
        <v>0.30218650834271654</v>
      </c>
      <c r="I26" s="3">
        <f ca="1">#REF!*$E26</f>
        <v>0.30218650834271654</v>
      </c>
      <c r="J26" s="3">
        <f ca="1">#REF!*$E26</f>
        <v>5.2378994779404202</v>
      </c>
      <c r="K26" s="3">
        <f ca="1">#REF!*$E26</f>
        <v>0.10072883611423886</v>
      </c>
      <c r="L26" s="3">
        <f ca="1">#REF!*$E26</f>
        <v>0.10072883611423886</v>
      </c>
      <c r="M26" s="3">
        <f ca="1">#REF!*$E26</f>
        <v>1.1080171972566273</v>
      </c>
      <c r="N26" s="3">
        <f ca="1">#REF!*$E26</f>
        <v>11.382358480908991</v>
      </c>
      <c r="O26" s="3">
        <f ca="1">#REF!*$E26</f>
        <v>1.2087460333708662</v>
      </c>
      <c r="P26" s="3">
        <f ca="1">#REF!*$E26</f>
        <v>0.90655952502814974</v>
      </c>
      <c r="Q26" s="3">
        <f ca="1">#REF!*$E26</f>
        <v>0.60437301668543308</v>
      </c>
      <c r="R26" s="3">
        <f ca="1">#REF!*$E26</f>
        <v>0</v>
      </c>
      <c r="S26" s="3">
        <f ca="1">#REF!*$E26</f>
        <v>0</v>
      </c>
      <c r="T26" s="3">
        <f ca="1">#REF!*$E26</f>
        <v>0</v>
      </c>
      <c r="U26" s="3">
        <f ca="1">#REF!*$E26</f>
        <v>2.5182209028559712</v>
      </c>
      <c r="V26" s="3">
        <f ca="1">#REF!*$E26</f>
        <v>134.47299621250886</v>
      </c>
      <c r="W26" s="3">
        <f ca="1">A26*$E26</f>
        <v>1.1080171972566273</v>
      </c>
    </row>
    <row r="27" spans="1:23" ht="16">
      <c r="A27" t="s">
        <v>305</v>
      </c>
      <c r="B27" s="32" t="s">
        <v>342</v>
      </c>
      <c r="C27">
        <v>20.120100000000001</v>
      </c>
      <c r="D27">
        <v>0.20760000000000001</v>
      </c>
      <c r="E27" s="3">
        <f ca="1">#REF!*$E27</f>
        <v>0</v>
      </c>
      <c r="F27" s="3">
        <f ca="1">#REF!*$E27</f>
        <v>17.688170943666304</v>
      </c>
      <c r="G27" s="3">
        <f ca="1">#REF!*$E27</f>
        <v>4.5225437071874071</v>
      </c>
      <c r="H27" s="3">
        <f ca="1">#REF!*$E27</f>
        <v>0.30150291381249378</v>
      </c>
      <c r="I27" s="3">
        <f ca="1">#REF!*$E27</f>
        <v>0.30150291381249378</v>
      </c>
      <c r="J27" s="3">
        <f ca="1">#REF!*$E27</f>
        <v>14.773642776812197</v>
      </c>
      <c r="K27" s="3">
        <f ca="1">#REF!*$E27</f>
        <v>0.10050097127083127</v>
      </c>
      <c r="L27" s="3">
        <f ca="1">#REF!*$E27</f>
        <v>0.30150291381249378</v>
      </c>
      <c r="M27" s="3">
        <f ca="1">#REF!*$E27</f>
        <v>8.944586443103983</v>
      </c>
      <c r="N27" s="3">
        <f ca="1">#REF!*$E27</f>
        <v>14.773642776812197</v>
      </c>
      <c r="O27" s="3">
        <f ca="1">#REF!*$E27</f>
        <v>1.2060116552499751</v>
      </c>
      <c r="P27" s="3">
        <f ca="1">#REF!*$E27</f>
        <v>1.3065126265208067</v>
      </c>
      <c r="Q27" s="3">
        <f ca="1">#REF!*$E27</f>
        <v>0.60300582762498756</v>
      </c>
      <c r="R27" s="3">
        <f ca="1">#REF!*$E27</f>
        <v>0</v>
      </c>
      <c r="S27" s="3">
        <f ca="1">#REF!*$E27</f>
        <v>0</v>
      </c>
      <c r="T27" s="3">
        <f ca="1">#REF!*$E27</f>
        <v>0</v>
      </c>
      <c r="U27" s="3">
        <f ca="1">#REF!*$E27</f>
        <v>6.4320621613332012</v>
      </c>
      <c r="V27" s="3">
        <f ca="1">#REF!*$E27</f>
        <v>134.9728044167264</v>
      </c>
      <c r="W27" s="3">
        <f ca="1">A27*$E27</f>
        <v>0.30150291381249378</v>
      </c>
    </row>
    <row r="28" spans="1:23">
      <c r="A28" t="s">
        <v>79</v>
      </c>
      <c r="B28" t="s">
        <v>130</v>
      </c>
      <c r="C28">
        <v>20.024899999999999</v>
      </c>
      <c r="D28">
        <v>0.22689999999999999</v>
      </c>
      <c r="E28" s="3">
        <v>0</v>
      </c>
      <c r="F28" s="3">
        <v>13.984963308872585</v>
      </c>
      <c r="G28" s="3">
        <v>3.9957038025350244</v>
      </c>
      <c r="H28" s="3">
        <v>9.9892595063375611E-2</v>
      </c>
      <c r="I28" s="3">
        <v>0.29967778519012683</v>
      </c>
      <c r="J28" s="3">
        <v>7.0923742494996675</v>
      </c>
      <c r="K28" s="3">
        <v>0</v>
      </c>
      <c r="L28" s="3">
        <v>0.19978519012675122</v>
      </c>
      <c r="M28" s="3">
        <v>24.573578385590398</v>
      </c>
      <c r="N28" s="3">
        <v>20.477981987992003</v>
      </c>
      <c r="O28" s="3">
        <v>2.0977444963308876</v>
      </c>
      <c r="P28" s="3">
        <v>0.59935557038025367</v>
      </c>
      <c r="Q28" s="3">
        <v>0.59935557038025367</v>
      </c>
      <c r="R28" s="3">
        <v>0</v>
      </c>
      <c r="S28" s="3">
        <v>0</v>
      </c>
      <c r="T28" s="3">
        <v>0</v>
      </c>
      <c r="U28" s="3">
        <v>0.89903335557038044</v>
      </c>
      <c r="V28" s="3">
        <v>309.76693729152777</v>
      </c>
      <c r="W28" s="3">
        <v>0.69924816544362922</v>
      </c>
    </row>
    <row r="29" spans="1:23">
      <c r="A29" t="s">
        <v>81</v>
      </c>
      <c r="B29" t="s">
        <v>132</v>
      </c>
      <c r="C29">
        <v>20.211099999999998</v>
      </c>
      <c r="D29">
        <v>0.20910000000000001</v>
      </c>
      <c r="E29" s="3">
        <v>0</v>
      </c>
      <c r="F29" s="3">
        <v>21.662531120331963</v>
      </c>
      <c r="G29" s="3">
        <v>3.9930932940704085</v>
      </c>
      <c r="H29" s="3">
        <v>9.9827332351760209E-2</v>
      </c>
      <c r="I29" s="3">
        <v>0.19965466470352042</v>
      </c>
      <c r="J29" s="3">
        <v>9.1841145763619387</v>
      </c>
      <c r="K29" s="3">
        <v>0</v>
      </c>
      <c r="L29" s="3">
        <v>0.59896399411056123</v>
      </c>
      <c r="M29" s="3">
        <v>27.951653058492855</v>
      </c>
      <c r="N29" s="3">
        <v>22.361322446794286</v>
      </c>
      <c r="O29" s="3">
        <v>2.0963739793869642</v>
      </c>
      <c r="P29" s="3">
        <v>0.99827332351760212</v>
      </c>
      <c r="Q29" s="3">
        <v>0.69879132646232145</v>
      </c>
      <c r="R29" s="3">
        <v>0</v>
      </c>
      <c r="S29" s="3">
        <v>0</v>
      </c>
      <c r="T29" s="3">
        <v>0</v>
      </c>
      <c r="U29" s="3">
        <v>0.89844599116584178</v>
      </c>
      <c r="V29" s="3">
        <v>312.35972292865767</v>
      </c>
      <c r="W29" s="3">
        <v>0.49913666175880106</v>
      </c>
    </row>
    <row r="30" spans="1:23">
      <c r="A30" t="s">
        <v>31</v>
      </c>
      <c r="B30" t="s">
        <v>83</v>
      </c>
      <c r="C30">
        <v>8.18</v>
      </c>
      <c r="D30">
        <v>236</v>
      </c>
      <c r="E30" s="3">
        <v>0</v>
      </c>
      <c r="F30" s="3">
        <v>19.432634017207146</v>
      </c>
      <c r="G30" s="3">
        <v>3.5875632031767037</v>
      </c>
      <c r="H30" s="3">
        <v>0.4982726671078756</v>
      </c>
      <c r="I30" s="3">
        <v>0.29896360026472535</v>
      </c>
      <c r="J30" s="3">
        <v>12.157853077432163</v>
      </c>
      <c r="K30" s="3">
        <v>0</v>
      </c>
      <c r="L30" s="3">
        <v>0.29896360026472535</v>
      </c>
      <c r="M30" s="3">
        <v>10.762689609530113</v>
      </c>
      <c r="N30" s="3">
        <v>6.6768537392455318</v>
      </c>
      <c r="O30" s="3">
        <v>2.6906724023825284</v>
      </c>
      <c r="P30" s="3">
        <v>0.49827266710787554</v>
      </c>
      <c r="Q30" s="3">
        <v>0.39861813368630056</v>
      </c>
      <c r="R30" s="3">
        <v>0</v>
      </c>
      <c r="S30" s="3">
        <v>0</v>
      </c>
      <c r="T30" s="3">
        <v>0</v>
      </c>
      <c r="U30" s="3">
        <v>0.89689080079417594</v>
      </c>
      <c r="V30" s="3">
        <v>13.154398411647916</v>
      </c>
      <c r="W30" s="3">
        <v>0.29896360026472535</v>
      </c>
    </row>
    <row r="31" spans="1:23">
      <c r="A31" t="s">
        <v>33</v>
      </c>
      <c r="B31" t="s">
        <v>85</v>
      </c>
      <c r="C31">
        <v>8.0790000000000006</v>
      </c>
      <c r="D31">
        <v>245</v>
      </c>
      <c r="E31" s="3">
        <v>0</v>
      </c>
      <c r="F31" s="3">
        <v>21.521715709379848</v>
      </c>
      <c r="G31" s="3">
        <v>4.1041411352770876</v>
      </c>
      <c r="H31" s="3">
        <v>0.60060601979664696</v>
      </c>
      <c r="I31" s="3">
        <v>0.30030300989832348</v>
      </c>
      <c r="J31" s="3">
        <v>5.7057571880681452</v>
      </c>
      <c r="K31" s="3">
        <v>0</v>
      </c>
      <c r="L31" s="3">
        <v>0.30030300989832348</v>
      </c>
      <c r="M31" s="3">
        <v>7.2072722375597635</v>
      </c>
      <c r="N31" s="3">
        <v>5.005050164972058</v>
      </c>
      <c r="O31" s="3">
        <v>3.103131102282676</v>
      </c>
      <c r="P31" s="3">
        <v>0.5005050164972058</v>
      </c>
      <c r="Q31" s="3">
        <v>0.5005050164972058</v>
      </c>
      <c r="R31" s="3">
        <v>0</v>
      </c>
      <c r="S31" s="3">
        <v>0</v>
      </c>
      <c r="T31" s="3">
        <v>0</v>
      </c>
      <c r="U31" s="3">
        <v>1.6016160527910586</v>
      </c>
      <c r="V31" s="3">
        <v>14.814948488317292</v>
      </c>
      <c r="W31" s="3">
        <v>0.30030300989832348</v>
      </c>
    </row>
    <row r="32" spans="1:23">
      <c r="A32" t="s">
        <v>35</v>
      </c>
      <c r="B32" t="s">
        <v>87</v>
      </c>
      <c r="C32">
        <v>8.1310000000000002</v>
      </c>
      <c r="D32">
        <v>217</v>
      </c>
      <c r="E32" s="3">
        <v>0</v>
      </c>
      <c r="F32" s="3">
        <v>17.671605522682448</v>
      </c>
      <c r="G32" s="3">
        <v>4.193262327416174</v>
      </c>
      <c r="H32" s="3">
        <v>0.49919789612097309</v>
      </c>
      <c r="I32" s="3">
        <v>0.29951873767258386</v>
      </c>
      <c r="J32" s="3">
        <v>6.0902143326758713</v>
      </c>
      <c r="K32" s="3">
        <v>0</v>
      </c>
      <c r="L32" s="3">
        <v>0.29951873767258386</v>
      </c>
      <c r="M32" s="3">
        <v>6.2898934911242614</v>
      </c>
      <c r="N32" s="3">
        <v>9.2850808678500982</v>
      </c>
      <c r="O32" s="3">
        <v>3.2947061143984224</v>
      </c>
      <c r="P32" s="3">
        <v>0.39935831689677842</v>
      </c>
      <c r="Q32" s="3">
        <v>0.49919789612097309</v>
      </c>
      <c r="R32" s="3">
        <v>0</v>
      </c>
      <c r="S32" s="3">
        <v>0</v>
      </c>
      <c r="T32" s="3">
        <v>0</v>
      </c>
      <c r="U32" s="3">
        <v>0.89855621301775157</v>
      </c>
      <c r="V32" s="3">
        <v>14.975936883629192</v>
      </c>
      <c r="W32" s="3">
        <v>0.29951873767258386</v>
      </c>
    </row>
    <row r="33" spans="1:23">
      <c r="A33" t="s">
        <v>37</v>
      </c>
      <c r="B33" t="s">
        <v>89</v>
      </c>
      <c r="C33">
        <v>8.27</v>
      </c>
      <c r="D33">
        <v>231</v>
      </c>
      <c r="E33" s="3">
        <v>0</v>
      </c>
      <c r="F33" s="3">
        <v>15.721059479553899</v>
      </c>
      <c r="G33" s="3">
        <v>4.13181691449814</v>
      </c>
      <c r="H33" s="3">
        <v>0.50388011152416345</v>
      </c>
      <c r="I33" s="3">
        <v>0.20155204460966539</v>
      </c>
      <c r="J33" s="3">
        <v>6.1473373605947934</v>
      </c>
      <c r="K33" s="3">
        <v>0</v>
      </c>
      <c r="L33" s="3">
        <v>0.30232806691449804</v>
      </c>
      <c r="M33" s="3">
        <v>6.1473373605947934</v>
      </c>
      <c r="N33" s="3">
        <v>4.3333689591078057</v>
      </c>
      <c r="O33" s="3">
        <v>3.2248327137546462</v>
      </c>
      <c r="P33" s="3">
        <v>0.30232806691449804</v>
      </c>
      <c r="Q33" s="3">
        <v>0.50388011152416345</v>
      </c>
      <c r="R33" s="3">
        <v>0</v>
      </c>
      <c r="S33" s="3">
        <v>0</v>
      </c>
      <c r="T33" s="3">
        <v>0</v>
      </c>
      <c r="U33" s="3">
        <v>1.0077602230483269</v>
      </c>
      <c r="V33" s="3">
        <v>15.01562732342007</v>
      </c>
      <c r="W33" s="3">
        <v>0.30232806691449804</v>
      </c>
    </row>
    <row r="34" spans="1:23">
      <c r="A34" t="s">
        <v>39</v>
      </c>
      <c r="B34" t="s">
        <v>91</v>
      </c>
      <c r="C34">
        <v>7.9950000000000001</v>
      </c>
      <c r="D34">
        <v>180.9</v>
      </c>
      <c r="E34" s="3">
        <v>0</v>
      </c>
      <c r="F34" s="3">
        <v>14.696730540504817</v>
      </c>
      <c r="G34" s="3">
        <v>4.4686005021805189</v>
      </c>
      <c r="H34" s="3">
        <v>0.39720893352715719</v>
      </c>
      <c r="I34" s="3">
        <v>0.39720893352715719</v>
      </c>
      <c r="J34" s="3">
        <v>4.4686005021805189</v>
      </c>
      <c r="K34" s="3">
        <v>0</v>
      </c>
      <c r="L34" s="3">
        <v>0.39720893352715719</v>
      </c>
      <c r="M34" s="3">
        <v>1.688137967490418</v>
      </c>
      <c r="N34" s="3">
        <v>45.281818422095917</v>
      </c>
      <c r="O34" s="3">
        <v>3.2769737015990472</v>
      </c>
      <c r="P34" s="3">
        <v>0.49651116690894648</v>
      </c>
      <c r="Q34" s="3">
        <v>0.3972089335271573</v>
      </c>
      <c r="R34" s="3">
        <v>0</v>
      </c>
      <c r="S34" s="3">
        <v>0</v>
      </c>
      <c r="T34" s="3">
        <v>0</v>
      </c>
      <c r="U34" s="3">
        <v>1.1916268005814716</v>
      </c>
      <c r="V34" s="3">
        <v>14.498126073741238</v>
      </c>
      <c r="W34" s="3">
        <v>0.1986044667635786</v>
      </c>
    </row>
    <row r="35" spans="1:23">
      <c r="A35" t="s">
        <v>41</v>
      </c>
      <c r="B35" t="s">
        <v>93</v>
      </c>
      <c r="C35">
        <v>8.1969999999999992</v>
      </c>
      <c r="D35">
        <v>254</v>
      </c>
      <c r="E35" s="3">
        <v>0</v>
      </c>
      <c r="F35" s="3">
        <v>15.657657657657669</v>
      </c>
      <c r="G35" s="3">
        <v>4.1621621621621649</v>
      </c>
      <c r="H35" s="3">
        <v>0.59459459459459496</v>
      </c>
      <c r="I35" s="3">
        <v>0.29729729729729748</v>
      </c>
      <c r="J35" s="3">
        <v>4.7567567567567606</v>
      </c>
      <c r="K35" s="3">
        <v>0</v>
      </c>
      <c r="L35" s="3">
        <v>0.69369369369369427</v>
      </c>
      <c r="M35" s="3">
        <v>5.8468468468468506</v>
      </c>
      <c r="N35" s="3">
        <v>7.2342342342342389</v>
      </c>
      <c r="O35" s="3">
        <v>3.2702702702702728</v>
      </c>
      <c r="P35" s="3">
        <v>0.39639639639639662</v>
      </c>
      <c r="Q35" s="3">
        <v>0.49549549549549587</v>
      </c>
      <c r="R35" s="3">
        <v>0</v>
      </c>
      <c r="S35" s="3">
        <v>0</v>
      </c>
      <c r="T35" s="3">
        <v>0</v>
      </c>
      <c r="U35" s="3">
        <v>0.99099099099099175</v>
      </c>
      <c r="V35" s="3">
        <v>14.963963963963975</v>
      </c>
      <c r="W35" s="3">
        <v>0.29729729729729748</v>
      </c>
    </row>
    <row r="36" spans="1:23">
      <c r="A36" t="s">
        <v>43</v>
      </c>
      <c r="B36" t="s">
        <v>95</v>
      </c>
      <c r="C36">
        <v>4.4870000000000001</v>
      </c>
      <c r="D36">
        <v>10.51</v>
      </c>
      <c r="E36" s="3">
        <v>0</v>
      </c>
      <c r="F36" s="3">
        <v>15.195137944822065</v>
      </c>
      <c r="G36" s="3">
        <v>4.2986245501799267</v>
      </c>
      <c r="H36" s="3">
        <v>0.49984006397441005</v>
      </c>
      <c r="I36" s="3">
        <v>0.19993602558976403</v>
      </c>
      <c r="J36" s="3">
        <v>6.0980487804878027</v>
      </c>
      <c r="K36" s="3">
        <v>0</v>
      </c>
      <c r="L36" s="3">
        <v>0.29990403838464602</v>
      </c>
      <c r="M36" s="3">
        <v>7.2976649340263862</v>
      </c>
      <c r="N36" s="3">
        <v>7.8974730107956779</v>
      </c>
      <c r="O36" s="3">
        <v>3.0990083966413424</v>
      </c>
      <c r="P36" s="3">
        <v>0.39987205117952801</v>
      </c>
      <c r="Q36" s="3">
        <v>0.49984006397441005</v>
      </c>
      <c r="R36" s="3">
        <v>0</v>
      </c>
      <c r="S36" s="3">
        <v>0</v>
      </c>
      <c r="T36" s="3">
        <v>0</v>
      </c>
      <c r="U36" s="3">
        <v>1.2995841663334662</v>
      </c>
      <c r="V36" s="3">
        <v>14.795265893642537</v>
      </c>
      <c r="W36" s="3">
        <v>0.29990403838464602</v>
      </c>
    </row>
    <row r="37" spans="1:23">
      <c r="A37" t="s">
        <v>45</v>
      </c>
      <c r="B37" t="s">
        <v>97</v>
      </c>
      <c r="C37">
        <v>2.871</v>
      </c>
      <c r="D37">
        <v>2.84</v>
      </c>
      <c r="E37" s="3">
        <v>0</v>
      </c>
      <c r="F37" s="3">
        <v>19.892336006309979</v>
      </c>
      <c r="G37" s="3">
        <v>4.0779288812935457</v>
      </c>
      <c r="H37" s="3">
        <v>0.49730840015774946</v>
      </c>
      <c r="I37" s="3">
        <v>0.49730840015774946</v>
      </c>
      <c r="J37" s="3">
        <v>25.362728408045221</v>
      </c>
      <c r="K37" s="3">
        <v>0</v>
      </c>
      <c r="L37" s="3">
        <v>0.29838504009464967</v>
      </c>
      <c r="M37" s="3">
        <v>6.0671624819245435</v>
      </c>
      <c r="N37" s="3">
        <v>14.620866964637834</v>
      </c>
      <c r="O37" s="3">
        <v>3.1827737610095967</v>
      </c>
      <c r="P37" s="3">
        <v>9.9461680031549843E-2</v>
      </c>
      <c r="Q37" s="3">
        <v>0.49730840015774946</v>
      </c>
      <c r="R37" s="3">
        <v>0</v>
      </c>
      <c r="S37" s="3">
        <v>0</v>
      </c>
      <c r="T37" s="3">
        <v>0</v>
      </c>
      <c r="U37" s="3">
        <v>1.0940784803470489</v>
      </c>
      <c r="V37" s="3">
        <v>14.919252004732485</v>
      </c>
      <c r="W37" s="3">
        <v>0.29838504009464967</v>
      </c>
    </row>
    <row r="38" spans="1:23">
      <c r="A38" t="s">
        <v>47</v>
      </c>
      <c r="B38" t="s">
        <v>99</v>
      </c>
      <c r="C38">
        <v>5.9660000000000002</v>
      </c>
      <c r="D38">
        <v>7.07</v>
      </c>
      <c r="E38" s="3">
        <v>0</v>
      </c>
      <c r="F38" s="3">
        <v>16.494623262618859</v>
      </c>
      <c r="G38" s="3">
        <v>4.1986313759393461</v>
      </c>
      <c r="H38" s="3">
        <v>0.4998370685642079</v>
      </c>
      <c r="I38" s="3">
        <v>0.29990224113852471</v>
      </c>
      <c r="J38" s="3">
        <v>24.192114118507661</v>
      </c>
      <c r="K38" s="3">
        <v>0</v>
      </c>
      <c r="L38" s="3">
        <v>0.39986965485136627</v>
      </c>
      <c r="M38" s="3">
        <v>5.9980448227704946</v>
      </c>
      <c r="N38" s="3">
        <v>10.796480680986891</v>
      </c>
      <c r="O38" s="3">
        <v>3.2989246525237719</v>
      </c>
      <c r="P38" s="3">
        <v>0.39986965485136622</v>
      </c>
      <c r="Q38" s="3">
        <v>0.39986965485136639</v>
      </c>
      <c r="R38" s="3">
        <v>0</v>
      </c>
      <c r="S38" s="3">
        <v>0</v>
      </c>
      <c r="T38" s="3">
        <v>0</v>
      </c>
      <c r="U38" s="3">
        <v>1.3995437919797822</v>
      </c>
      <c r="V38" s="3">
        <v>15.195046884351919</v>
      </c>
      <c r="W38" s="3">
        <v>0.29990224113852471</v>
      </c>
    </row>
    <row r="39" spans="1:23">
      <c r="A39" t="s">
        <v>49</v>
      </c>
      <c r="B39" t="s">
        <v>101</v>
      </c>
      <c r="C39">
        <v>4.0919999999999996</v>
      </c>
      <c r="D39">
        <v>25.2</v>
      </c>
      <c r="E39" s="3">
        <v>0</v>
      </c>
      <c r="F39" s="3">
        <v>15.2382906884727</v>
      </c>
      <c r="G39" s="3">
        <v>4.2105803218148248</v>
      </c>
      <c r="H39" s="3">
        <v>0.50125956212081257</v>
      </c>
      <c r="I39" s="3">
        <v>0.20050382484832502</v>
      </c>
      <c r="J39" s="3">
        <v>5.2130994460564501</v>
      </c>
      <c r="K39" s="3">
        <v>0</v>
      </c>
      <c r="L39" s="3">
        <v>0.40100764969665004</v>
      </c>
      <c r="M39" s="3">
        <v>6.0151147454497496</v>
      </c>
      <c r="N39" s="3">
        <v>3.9098245845423376</v>
      </c>
      <c r="O39" s="3">
        <v>3.5088169348456879</v>
      </c>
      <c r="P39" s="3">
        <v>0.9022672118174625</v>
      </c>
      <c r="Q39" s="3">
        <v>0.40100764969665009</v>
      </c>
      <c r="R39" s="3">
        <v>0</v>
      </c>
      <c r="S39" s="3">
        <v>0</v>
      </c>
      <c r="T39" s="3">
        <v>0</v>
      </c>
      <c r="U39" s="3">
        <v>1.1027710366657875</v>
      </c>
      <c r="V39" s="3">
        <v>15.138038776048537</v>
      </c>
      <c r="W39" s="3">
        <v>0.3007557372724875</v>
      </c>
    </row>
    <row r="40" spans="1:23">
      <c r="A40" t="s">
        <v>176</v>
      </c>
      <c r="B40" t="s">
        <v>177</v>
      </c>
      <c r="C40">
        <v>8.6530000000000005</v>
      </c>
      <c r="D40">
        <v>239</v>
      </c>
      <c r="E40" s="3">
        <f ca="1">#REF!*$E40</f>
        <v>0</v>
      </c>
      <c r="F40" s="3">
        <f ca="1">#REF!*$E40</f>
        <v>14.914422561380219</v>
      </c>
      <c r="G40" s="3">
        <f ca="1">#REF!*$E40</f>
        <v>4.1628609157266068</v>
      </c>
      <c r="H40" s="3">
        <f ca="1">#REF!*$E40</f>
        <v>0.40929807564698062</v>
      </c>
      <c r="I40" s="3">
        <f ca="1">#REF!*$E40</f>
        <v>0.10981167883211673</v>
      </c>
      <c r="J40" s="3">
        <f ca="1">#REF!*$E40</f>
        <v>5.47061818181818</v>
      </c>
      <c r="K40" s="3">
        <f ca="1">#REF!*$E40</f>
        <v>7.9863039150630352E-2</v>
      </c>
      <c r="L40" s="3">
        <f ca="1">#REF!*$E40</f>
        <v>0.35938367617783656</v>
      </c>
      <c r="M40" s="3">
        <f ca="1">#REF!*$E40</f>
        <v>0.92840783012607786</v>
      </c>
      <c r="N40" s="3">
        <f ca="1">#REF!*$E40</f>
        <v>7.9962867949568635</v>
      </c>
      <c r="O40" s="3">
        <f ca="1">#REF!*$E40</f>
        <v>3.6237854014598523</v>
      </c>
      <c r="P40" s="3">
        <f ca="1">#REF!*$E40</f>
        <v>0.56902415394824135</v>
      </c>
      <c r="Q40" s="3">
        <f ca="1">#REF!*$E40</f>
        <v>0.45921247511612456</v>
      </c>
      <c r="R40" s="3">
        <f ca="1">#REF!*$E40</f>
        <v>3.9931519575315176E-2</v>
      </c>
      <c r="S40" s="3">
        <f ca="1">#REF!*$E40</f>
        <v>0</v>
      </c>
      <c r="T40" s="3">
        <f ca="1">#REF!*$E40</f>
        <v>0.31945215660252141</v>
      </c>
      <c r="U40" s="3">
        <f ca="1">#REF!*$E40</f>
        <v>1.9666273390842726</v>
      </c>
      <c r="V40" s="3">
        <f ca="1">#REF!*$E40</f>
        <v>17.539919973457192</v>
      </c>
      <c r="W40" s="3">
        <f ca="1">#REF!*$E40</f>
        <v>5.9897279362972768E-2</v>
      </c>
    </row>
    <row r="41" spans="1:23">
      <c r="A41" t="s">
        <v>180</v>
      </c>
      <c r="B41" t="s">
        <v>181</v>
      </c>
      <c r="C41">
        <v>8.7940000000000005</v>
      </c>
      <c r="D41">
        <v>278</v>
      </c>
      <c r="E41" s="3">
        <f ca="1">#REF!*$E41</f>
        <v>0</v>
      </c>
      <c r="F41" s="3">
        <f ca="1">#REF!*$E41</f>
        <v>72.957224794822167</v>
      </c>
      <c r="G41" s="3">
        <f ca="1">#REF!*$E41</f>
        <v>6.5172707012744366</v>
      </c>
      <c r="H41" s="3">
        <f ca="1">#REF!*$E41</f>
        <v>1.1968444652031758</v>
      </c>
      <c r="I41" s="3">
        <f ca="1">#REF!*$E41</f>
        <v>4.435364782811769</v>
      </c>
      <c r="J41" s="3">
        <f ca="1">#REF!*$E41</f>
        <v>47.54188056315472</v>
      </c>
      <c r="K41" s="3">
        <f ca="1">#REF!*$E41</f>
        <v>7.0402615600186819E-2</v>
      </c>
      <c r="L41" s="3">
        <f ca="1">#REF!*$E41</f>
        <v>0.16092026422899844</v>
      </c>
      <c r="M41" s="3">
        <f ca="1">#REF!*$E41</f>
        <v>8.5690040701941665</v>
      </c>
      <c r="N41" s="3">
        <f ca="1">#REF!*$E41</f>
        <v>10.057516514312402</v>
      </c>
      <c r="O41" s="3">
        <f ca="1">#REF!*$E41</f>
        <v>3.4597856809234666</v>
      </c>
      <c r="P41" s="3">
        <f ca="1">#REF!*$E41</f>
        <v>1.4080523120037365</v>
      </c>
      <c r="Q41" s="3">
        <f ca="1">#REF!*$E41</f>
        <v>2.3434013478347899</v>
      </c>
      <c r="R41" s="3">
        <f ca="1">#REF!*$E41</f>
        <v>4.023006605724961E-2</v>
      </c>
      <c r="S41" s="3">
        <f ca="1">#REF!*$E41</f>
        <v>1.0057516514312402E-2</v>
      </c>
      <c r="T41" s="3">
        <f ca="1">#REF!*$E41</f>
        <v>7.0402615600186819E-2</v>
      </c>
      <c r="U41" s="3">
        <f ca="1">#REF!*$E41</f>
        <v>1.4583398945752981</v>
      </c>
      <c r="V41" s="3">
        <f ca="1">#REF!*$E41</f>
        <v>27.286042303329548</v>
      </c>
      <c r="W41" s="3">
        <f t="shared" ref="W41:W49" ca="1" si="0">A41*$E41</f>
        <v>0.44253072662974569</v>
      </c>
    </row>
    <row r="42" spans="1:23">
      <c r="A42" t="s">
        <v>184</v>
      </c>
      <c r="B42" t="s">
        <v>185</v>
      </c>
      <c r="C42">
        <v>8.9629999999999992</v>
      </c>
      <c r="D42">
        <v>289</v>
      </c>
      <c r="E42" s="3">
        <f ca="1">#REF!*$E42</f>
        <v>1.0040260863778527E-2</v>
      </c>
      <c r="F42" s="3">
        <f ca="1">#REF!*$E42</f>
        <v>34.960188327676832</v>
      </c>
      <c r="G42" s="3">
        <f ca="1">#REF!*$E42</f>
        <v>7.0984644306914175</v>
      </c>
      <c r="H42" s="3">
        <f ca="1">#REF!*$E42</f>
        <v>1.2449923471085371</v>
      </c>
      <c r="I42" s="3">
        <f ca="1">#REF!*$E42</f>
        <v>1.2550326079723158</v>
      </c>
      <c r="J42" s="3">
        <f ca="1">#REF!*$E42</f>
        <v>22.460063552272558</v>
      </c>
      <c r="K42" s="3">
        <f ca="1">#REF!*$E42</f>
        <v>6.024156518267116E-2</v>
      </c>
      <c r="L42" s="3">
        <f ca="1">#REF!*$E42</f>
        <v>0.14056365209289937</v>
      </c>
      <c r="M42" s="3">
        <f ca="1">#REF!*$E42</f>
        <v>1.6164819990683426</v>
      </c>
      <c r="N42" s="3">
        <f ca="1">#REF!*$E42</f>
        <v>10.321388167964326</v>
      </c>
      <c r="O42" s="3">
        <f ca="1">#REF!*$E42</f>
        <v>3.6446146935516048</v>
      </c>
      <c r="P42" s="3">
        <f ca="1">#REF!*$E42</f>
        <v>1.5060391295667788</v>
      </c>
      <c r="Q42" s="3">
        <f ca="1">#REF!*$E42</f>
        <v>2.5803470419910814</v>
      </c>
      <c r="R42" s="3">
        <f ca="1">#REF!*$E42</f>
        <v>3.012078259133558E-2</v>
      </c>
      <c r="S42" s="3">
        <f ca="1">#REF!*$E42</f>
        <v>0</v>
      </c>
      <c r="T42" s="3">
        <f ca="1">#REF!*$E42</f>
        <v>0.10040260863778526</v>
      </c>
      <c r="U42" s="3">
        <f ca="1">#REF!*$E42</f>
        <v>2.5703067811273028</v>
      </c>
      <c r="V42" s="3">
        <f ca="1">#REF!*$E42</f>
        <v>28.303495374991666</v>
      </c>
      <c r="W42" s="3">
        <f t="shared" ca="1" si="0"/>
        <v>0.10040260863778526</v>
      </c>
    </row>
    <row r="43" spans="1:23">
      <c r="A43" t="s">
        <v>188</v>
      </c>
      <c r="B43" t="s">
        <v>189</v>
      </c>
      <c r="C43">
        <v>8.5719999999999992</v>
      </c>
      <c r="D43">
        <v>290</v>
      </c>
      <c r="E43" s="3">
        <f ca="1">#REF!*$E43</f>
        <v>0</v>
      </c>
      <c r="F43" s="3">
        <f ca="1">#REF!*$E43</f>
        <v>22.44630658531732</v>
      </c>
      <c r="G43" s="3">
        <f ca="1">#REF!*$E43</f>
        <v>7.0925134292724961</v>
      </c>
      <c r="H43" s="3">
        <f ca="1">#REF!*$E43</f>
        <v>1.2786503083758867</v>
      </c>
      <c r="I43" s="3">
        <f ca="1">#REF!*$E43</f>
        <v>1.2287030307049536</v>
      </c>
      <c r="J43" s="3">
        <f ca="1">#REF!*$E43</f>
        <v>14.674510179720137</v>
      </c>
      <c r="K43" s="3">
        <f ca="1">#REF!*$E43</f>
        <v>5.9936733205119691E-2</v>
      </c>
      <c r="L43" s="3">
        <f ca="1">#REF!*$E43</f>
        <v>0.2197680217521055</v>
      </c>
      <c r="M43" s="3">
        <f ca="1">#REF!*$E43</f>
        <v>2.5672900722859602</v>
      </c>
      <c r="N43" s="3">
        <f ca="1">#REF!*$E43</f>
        <v>14.075142847668941</v>
      </c>
      <c r="O43" s="3">
        <f ca="1">#REF!*$E43</f>
        <v>4.0257505802772062</v>
      </c>
      <c r="P43" s="3">
        <f ca="1">#REF!*$E43</f>
        <v>1.4784394190596188</v>
      </c>
      <c r="Q43" s="3">
        <f ca="1">#REF!*$E43</f>
        <v>2.5972584388885198</v>
      </c>
      <c r="R43" s="3">
        <f ca="1">#REF!*$E43</f>
        <v>3.9957822136746458E-2</v>
      </c>
      <c r="S43" s="3">
        <f ca="1">#REF!*$E43</f>
        <v>9.9894555341866146E-3</v>
      </c>
      <c r="T43" s="3">
        <f ca="1">#REF!*$E43</f>
        <v>8.9905099807679537E-2</v>
      </c>
      <c r="U43" s="3">
        <f ca="1">#REF!*$E43</f>
        <v>2.1177645732475621</v>
      </c>
      <c r="V43" s="3">
        <f ca="1">#REF!*$E43</f>
        <v>29.378988726042831</v>
      </c>
      <c r="W43" s="3">
        <f t="shared" ca="1" si="0"/>
        <v>8.9905099807679537E-2</v>
      </c>
    </row>
    <row r="44" spans="1:23">
      <c r="A44" t="s">
        <v>192</v>
      </c>
      <c r="B44" t="s">
        <v>193</v>
      </c>
      <c r="C44">
        <v>8.7799999999999994</v>
      </c>
      <c r="D44">
        <v>262</v>
      </c>
      <c r="E44" s="3">
        <f ca="1">#REF!*$E44</f>
        <v>0</v>
      </c>
      <c r="F44" s="3">
        <f ca="1">#REF!*$E44</f>
        <v>11.943444665078106</v>
      </c>
      <c r="G44" s="3">
        <f ca="1">#REF!*$E44</f>
        <v>6.9088540508339964</v>
      </c>
      <c r="H44" s="3">
        <f ca="1">#REF!*$E44</f>
        <v>2.0836226502515229</v>
      </c>
      <c r="I44" s="3">
        <f ca="1">#REF!*$E44</f>
        <v>0.35890150913423358</v>
      </c>
      <c r="J44" s="3">
        <f ca="1">#REF!*$E44</f>
        <v>27.416087503309512</v>
      </c>
      <c r="K44" s="3">
        <f ca="1">#REF!*$E44</f>
        <v>5.9816918189038934E-2</v>
      </c>
      <c r="L44" s="3">
        <f ca="1">#REF!*$E44</f>
        <v>0.33896253640455398</v>
      </c>
      <c r="M44" s="3">
        <f ca="1">#REF!*$E44</f>
        <v>0.73774199099814686</v>
      </c>
      <c r="N44" s="3">
        <f ca="1">#REF!*$E44</f>
        <v>8.7233005692348442</v>
      </c>
      <c r="O44" s="3">
        <f ca="1">#REF!*$E44</f>
        <v>2.8512731003441893</v>
      </c>
      <c r="P44" s="3">
        <f ca="1">#REF!*$E44</f>
        <v>0.49847431824199112</v>
      </c>
      <c r="Q44" s="3">
        <f ca="1">#REF!*$E44</f>
        <v>0.9271622319301035</v>
      </c>
      <c r="R44" s="3">
        <f ca="1">#REF!*$E44</f>
        <v>4.9847431824199109E-2</v>
      </c>
      <c r="S44" s="3">
        <f ca="1">#REF!*$E44</f>
        <v>0</v>
      </c>
      <c r="T44" s="3">
        <f ca="1">#REF!*$E44</f>
        <v>6.9786404553878759E-2</v>
      </c>
      <c r="U44" s="3">
        <f ca="1">#REF!*$E44</f>
        <v>1.5153619274556529</v>
      </c>
      <c r="V44" s="3">
        <f ca="1">#REF!*$E44</f>
        <v>38.522095313741069</v>
      </c>
      <c r="W44" s="3">
        <f t="shared" ca="1" si="0"/>
        <v>6.9786404553878759E-2</v>
      </c>
    </row>
    <row r="45" spans="1:23">
      <c r="A45" t="s">
        <v>196</v>
      </c>
      <c r="B45" t="s">
        <v>197</v>
      </c>
      <c r="C45">
        <v>8.0530000000000008</v>
      </c>
      <c r="D45">
        <v>458</v>
      </c>
      <c r="E45" s="3">
        <f ca="1">#REF!*$E45</f>
        <v>1.9975688284381357E-2</v>
      </c>
      <c r="F45" s="3">
        <f ca="1">#REF!*$E45</f>
        <v>22.692381891057224</v>
      </c>
      <c r="G45" s="3">
        <f ca="1">#REF!*$E45</f>
        <v>0.59927064853144063</v>
      </c>
      <c r="H45" s="3">
        <f ca="1">#REF!*$E45</f>
        <v>0.12984197384847881</v>
      </c>
      <c r="I45" s="3">
        <f ca="1">#REF!*$E45</f>
        <v>6.1724876798738393</v>
      </c>
      <c r="J45" s="3">
        <f ca="1">#REF!*$E45</f>
        <v>53.145318680596596</v>
      </c>
      <c r="K45" s="3">
        <f ca="1">#REF!*$E45</f>
        <v>0.14981766213286016</v>
      </c>
      <c r="L45" s="3">
        <f ca="1">#REF!*$E45</f>
        <v>0.50938005125172459</v>
      </c>
      <c r="M45" s="3">
        <f ca="1">#REF!*$E45</f>
        <v>4.7941651882515259</v>
      </c>
      <c r="N45" s="3">
        <f ca="1">#REF!*$E45</f>
        <v>150.58672613180886</v>
      </c>
      <c r="O45" s="3">
        <f ca="1">#REF!*$E45</f>
        <v>0.48940436296734319</v>
      </c>
      <c r="P45" s="3">
        <f ca="1">#REF!*$E45</f>
        <v>0.39951376568762714</v>
      </c>
      <c r="Q45" s="3">
        <f ca="1">#REF!*$E45</f>
        <v>1.6080429068926991</v>
      </c>
      <c r="R45" s="3">
        <f ca="1">#REF!*$E45</f>
        <v>4.9939220710953393E-2</v>
      </c>
      <c r="S45" s="3">
        <f ca="1">#REF!*$E45</f>
        <v>9.9878441421906786E-3</v>
      </c>
      <c r="T45" s="3">
        <f ca="1">#REF!*$E45</f>
        <v>0.13982981799066949</v>
      </c>
      <c r="U45" s="3">
        <f ca="1">#REF!*$E45</f>
        <v>1.6280185951770805</v>
      </c>
      <c r="V45" s="3">
        <f ca="1">#REF!*$E45</f>
        <v>142.85613476575327</v>
      </c>
      <c r="W45" s="3">
        <f t="shared" ca="1" si="0"/>
        <v>0.3595623891188644</v>
      </c>
    </row>
    <row r="46" spans="1:23">
      <c r="A46" t="s">
        <v>200</v>
      </c>
      <c r="B46" t="s">
        <v>201</v>
      </c>
      <c r="C46">
        <v>8.8699999999999992</v>
      </c>
      <c r="D46">
        <v>411</v>
      </c>
      <c r="E46" s="3">
        <f ca="1">#REF!*$E46</f>
        <v>9.9881905261776666E-3</v>
      </c>
      <c r="F46" s="3">
        <f ca="1">#REF!*$E46</f>
        <v>13.114494160871276</v>
      </c>
      <c r="G46" s="3">
        <f ca="1">#REF!*$E46</f>
        <v>0.54935047893977162</v>
      </c>
      <c r="H46" s="3">
        <f ca="1">#REF!*$E46</f>
        <v>0.12984647684030964</v>
      </c>
      <c r="I46" s="3">
        <f ca="1">#REF!*$E46</f>
        <v>1.6280750557669597</v>
      </c>
      <c r="J46" s="3">
        <f ca="1">#REF!*$E46</f>
        <v>10.637422910379215</v>
      </c>
      <c r="K46" s="3">
        <f ca="1">#REF!*$E46</f>
        <v>0.12984647684030967</v>
      </c>
      <c r="L46" s="3">
        <f ca="1">#REF!*$E46</f>
        <v>0.35957485894239594</v>
      </c>
      <c r="M46" s="3">
        <f ca="1">#REF!*$E46</f>
        <v>3.4359375410051176</v>
      </c>
      <c r="N46" s="3">
        <f ca="1">#REF!*$E46</f>
        <v>33.670190263744914</v>
      </c>
      <c r="O46" s="3">
        <f ca="1">#REF!*$E46</f>
        <v>0.5293740978874163</v>
      </c>
      <c r="P46" s="3">
        <f ca="1">#REF!*$E46</f>
        <v>2.9964571578533026E-2</v>
      </c>
      <c r="Q46" s="3">
        <f ca="1">#REF!*$E46</f>
        <v>1.6480514368193151</v>
      </c>
      <c r="R46" s="3">
        <f ca="1">#REF!*$E46</f>
        <v>2.9964571578532998E-2</v>
      </c>
      <c r="S46" s="3">
        <f ca="1">#REF!*$E46</f>
        <v>0</v>
      </c>
      <c r="T46" s="3">
        <f ca="1">#REF!*$E46</f>
        <v>0.12984647684030967</v>
      </c>
      <c r="U46" s="3">
        <f ca="1">#REF!*$E46</f>
        <v>1.1786064820889646</v>
      </c>
      <c r="V46" s="3">
        <f ca="1">#REF!*$E46</f>
        <v>137.55735992651881</v>
      </c>
      <c r="W46" s="3">
        <f t="shared" ca="1" si="0"/>
        <v>0.38953943052092899</v>
      </c>
    </row>
    <row r="47" spans="1:23">
      <c r="A47" t="s">
        <v>204</v>
      </c>
      <c r="B47" t="s">
        <v>205</v>
      </c>
      <c r="C47">
        <v>8.718</v>
      </c>
      <c r="D47">
        <v>448</v>
      </c>
      <c r="E47" s="3">
        <f ca="1">#REF!*$E47</f>
        <v>9.9964082805459459E-3</v>
      </c>
      <c r="F47" s="3">
        <f ca="1">#REF!*$E47</f>
        <v>46.933136877163221</v>
      </c>
      <c r="G47" s="3">
        <f ca="1">#REF!*$E47</f>
        <v>0.55979886371057297</v>
      </c>
      <c r="H47" s="3">
        <f ca="1">#REF!*$E47</f>
        <v>0.12995330764709728</v>
      </c>
      <c r="I47" s="3">
        <f ca="1">#REF!*$E47</f>
        <v>6.6975935479657842</v>
      </c>
      <c r="J47" s="3">
        <f ca="1">#REF!*$E47</f>
        <v>49.862084503363178</v>
      </c>
      <c r="K47" s="3">
        <f ca="1">#REF!*$E47</f>
        <v>0.17993534904982705</v>
      </c>
      <c r="L47" s="3">
        <f ca="1">#REF!*$E47</f>
        <v>0.78971625416312974</v>
      </c>
      <c r="M47" s="3">
        <f ca="1">#REF!*$E47</f>
        <v>2.8089907268334113</v>
      </c>
      <c r="N47" s="3">
        <f ca="1">#REF!*$E47</f>
        <v>92.236859204597451</v>
      </c>
      <c r="O47" s="3">
        <f ca="1">#REF!*$E47</f>
        <v>0.43984196434402162</v>
      </c>
      <c r="P47" s="3">
        <f ca="1">#REF!*$E47</f>
        <v>6.9974857963821621E-2</v>
      </c>
      <c r="Q47" s="3">
        <f ca="1">#REF!*$E47</f>
        <v>1.6694001828511731</v>
      </c>
      <c r="R47" s="3">
        <f ca="1">#REF!*$E47</f>
        <v>2.9989224841637838E-2</v>
      </c>
      <c r="S47" s="3">
        <f ca="1">#REF!*$E47</f>
        <v>2.9989224841637838E-2</v>
      </c>
      <c r="T47" s="3">
        <f ca="1">#REF!*$E47</f>
        <v>1.0796120942989622</v>
      </c>
      <c r="U47" s="3">
        <f ca="1">#REF!*$E47</f>
        <v>1.0096372363351407</v>
      </c>
      <c r="V47" s="3">
        <f ca="1">#REF!*$E47</f>
        <v>134.69160517207609</v>
      </c>
      <c r="W47" s="3">
        <f t="shared" ca="1" si="0"/>
        <v>0.15994253248873513</v>
      </c>
    </row>
    <row r="48" spans="1:23">
      <c r="A48" t="s">
        <v>208</v>
      </c>
      <c r="B48" t="s">
        <v>209</v>
      </c>
      <c r="C48">
        <v>8.6910000000000007</v>
      </c>
      <c r="D48">
        <v>222</v>
      </c>
      <c r="E48" s="3">
        <f ca="1">#REF!*$E48</f>
        <v>0</v>
      </c>
      <c r="F48" s="3">
        <f ca="1">#REF!*$E48</f>
        <v>13.082320865372079</v>
      </c>
      <c r="G48" s="3">
        <f ca="1">#REF!*$E48</f>
        <v>4.2410269777140615</v>
      </c>
      <c r="H48" s="3">
        <f ca="1">#REF!*$E48</f>
        <v>0.4290921412745991</v>
      </c>
      <c r="I48" s="3">
        <f ca="1">#REF!*$E48</f>
        <v>0.15966219210217641</v>
      </c>
      <c r="J48" s="3">
        <f ca="1">#REF!*$E48</f>
        <v>6.9053898084191294</v>
      </c>
      <c r="K48" s="3">
        <f ca="1">#REF!*$E48</f>
        <v>7.9831096051088207E-2</v>
      </c>
      <c r="L48" s="3">
        <f ca="1">#REF!*$E48</f>
        <v>0.36921881923628297</v>
      </c>
      <c r="M48" s="3">
        <f ca="1">#REF!*$E48</f>
        <v>1.1276142317216209</v>
      </c>
      <c r="N48" s="3">
        <f ca="1">#REF!*$E48</f>
        <v>12.174242147790954</v>
      </c>
      <c r="O48" s="3">
        <f ca="1">#REF!*$E48</f>
        <v>3.7420826273947601</v>
      </c>
      <c r="P48" s="3">
        <f ca="1">#REF!*$E48</f>
        <v>0.2295144011468786</v>
      </c>
      <c r="Q48" s="3">
        <f ca="1">#REF!*$E48</f>
        <v>0.4290921412745991</v>
      </c>
      <c r="R48" s="3">
        <f ca="1">#REF!*$E48</f>
        <v>3.9915548025544104E-2</v>
      </c>
      <c r="S48" s="3">
        <f ca="1">#REF!*$E48</f>
        <v>0</v>
      </c>
      <c r="T48" s="3">
        <f ca="1">#REF!*$E48</f>
        <v>4.9894435031930133E-2</v>
      </c>
      <c r="U48" s="3">
        <f ca="1">#REF!*$E48</f>
        <v>1.5966219210217643</v>
      </c>
      <c r="V48" s="3">
        <f ca="1">#REF!*$E48</f>
        <v>17.562841131239406</v>
      </c>
      <c r="W48" s="3">
        <f t="shared" ca="1" si="0"/>
        <v>7.9831096051088207E-2</v>
      </c>
    </row>
    <row r="49" spans="1:23">
      <c r="A49" t="s">
        <v>212</v>
      </c>
      <c r="B49" t="s">
        <v>213</v>
      </c>
      <c r="C49">
        <v>8.5370000000000008</v>
      </c>
      <c r="D49">
        <v>456</v>
      </c>
      <c r="E49" s="3">
        <f ca="1">#REF!*$E49</f>
        <v>2.0189703669784797E-2</v>
      </c>
      <c r="F49" s="3">
        <f ca="1">#REF!*$E49</f>
        <v>17.272291489500894</v>
      </c>
      <c r="G49" s="3">
        <f ca="1">#REF!*$E49</f>
        <v>0.53502714724929712</v>
      </c>
      <c r="H49" s="3">
        <f ca="1">#REF!*$E49</f>
        <v>0.13123307385360117</v>
      </c>
      <c r="I49" s="3">
        <f ca="1">#REF!*$E49</f>
        <v>3.3313011055144917</v>
      </c>
      <c r="J49" s="3">
        <f ca="1">#REF!*$E49</f>
        <v>19.048985412441958</v>
      </c>
      <c r="K49" s="3">
        <f ca="1">#REF!*$E49</f>
        <v>0.14132792568849359</v>
      </c>
      <c r="L49" s="3">
        <f ca="1">#REF!*$E49</f>
        <v>0.63597566559822116</v>
      </c>
      <c r="M49" s="3">
        <f ca="1">#REF!*$E49</f>
        <v>4.1893635114803462</v>
      </c>
      <c r="N49" s="3">
        <f ca="1">#REF!*$E49</f>
        <v>139.86417217243419</v>
      </c>
      <c r="O49" s="3">
        <f ca="1">#REF!*$E49</f>
        <v>0.45426833257015792</v>
      </c>
      <c r="P49" s="3">
        <f ca="1">#REF!*$E49</f>
        <v>0.32303525871655675</v>
      </c>
      <c r="Q49" s="3">
        <f ca="1">#REF!*$E49</f>
        <v>1.6252711454176763</v>
      </c>
      <c r="R49" s="3">
        <f ca="1">#REF!*$E49</f>
        <v>4.0379407339569594E-2</v>
      </c>
      <c r="S49" s="3">
        <f ca="1">#REF!*$E49</f>
        <v>1.0094851834892398E-2</v>
      </c>
      <c r="T49" s="3">
        <f ca="1">#REF!*$E49</f>
        <v>6.0569111009354394E-2</v>
      </c>
      <c r="U49" s="3">
        <f ca="1">#REF!*$E49</f>
        <v>2.0391600706482649</v>
      </c>
      <c r="V49" s="3">
        <f ca="1">#REF!*$E49</f>
        <v>139.66227513573634</v>
      </c>
      <c r="W49" s="3">
        <f t="shared" ca="1" si="0"/>
        <v>8.0758814679139188E-2</v>
      </c>
    </row>
    <row r="50" spans="1:23">
      <c r="A50" t="s">
        <v>276</v>
      </c>
      <c r="B50" t="s">
        <v>277</v>
      </c>
      <c r="C50">
        <v>7.86</v>
      </c>
      <c r="D50">
        <v>441</v>
      </c>
      <c r="E50" s="3">
        <f ca="1">#REF!*$E50</f>
        <v>0</v>
      </c>
      <c r="F50" s="3">
        <f ca="1">#REF!*$E50</f>
        <v>14.639157658576384</v>
      </c>
      <c r="G50" s="3">
        <f ca="1">#REF!*$E50</f>
        <v>3.6096553130736289</v>
      </c>
      <c r="H50" s="3">
        <f ca="1">#REF!*$E50</f>
        <v>0.50134101570467071</v>
      </c>
      <c r="I50" s="3">
        <f ca="1">#REF!*$E50</f>
        <v>0.3008046094228024</v>
      </c>
      <c r="J50" s="3">
        <f ca="1">#REF!*$E50</f>
        <v>11.230038751784624</v>
      </c>
      <c r="K50" s="3">
        <f ca="1">#REF!*$E50</f>
        <v>0.10026820314093414</v>
      </c>
      <c r="L50" s="3">
        <f ca="1">#REF!*$E50</f>
        <v>0.40107281256373656</v>
      </c>
      <c r="M50" s="3">
        <f ca="1">#REF!*$E50</f>
        <v>7.52011523557006</v>
      </c>
      <c r="N50" s="3">
        <f ca="1">#REF!*$E50</f>
        <v>11.330306954925558</v>
      </c>
      <c r="O50" s="3">
        <f ca="1">#REF!*$E50</f>
        <v>3.1083142973689579</v>
      </c>
      <c r="P50" s="3">
        <f ca="1">#REF!*$E50</f>
        <v>0.60160921884560481</v>
      </c>
      <c r="Q50" s="3">
        <f ca="1">#REF!*$E50</f>
        <v>0.3008046094228024</v>
      </c>
      <c r="R50" s="3">
        <f ca="1">#REF!*$E50</f>
        <v>0</v>
      </c>
      <c r="S50" s="3">
        <f ca="1">#REF!*$E50</f>
        <v>0</v>
      </c>
      <c r="T50" s="3">
        <f ca="1">#REF!*$E50</f>
        <v>0</v>
      </c>
      <c r="U50" s="3">
        <f ca="1">#REF!*$E50</f>
        <v>0.80214562512747312</v>
      </c>
      <c r="V50" s="3">
        <f ca="1">#REF!*$E50</f>
        <v>18.649885784213751</v>
      </c>
      <c r="W50" s="3">
        <f ca="1">#REF!*$E50</f>
        <v>0.50134101570467071</v>
      </c>
    </row>
    <row r="51" spans="1:23">
      <c r="A51" t="s">
        <v>280</v>
      </c>
      <c r="B51" t="s">
        <v>281</v>
      </c>
      <c r="C51">
        <v>7.84</v>
      </c>
      <c r="D51">
        <v>300.60000000000002</v>
      </c>
      <c r="E51" s="3">
        <f ca="1">#REF!*$E51</f>
        <v>0</v>
      </c>
      <c r="F51" s="3">
        <f ca="1">#REF!*$E51</f>
        <v>15.657181948131512</v>
      </c>
      <c r="G51" s="3">
        <f ca="1">#REF!*$E51</f>
        <v>3.6131958341841952</v>
      </c>
      <c r="H51" s="3">
        <f ca="1">#REF!*$E51</f>
        <v>0.40146620379824394</v>
      </c>
      <c r="I51" s="3">
        <f ca="1">#REF!*$E51</f>
        <v>0.3010996528486829</v>
      </c>
      <c r="J51" s="3">
        <f ca="1">#REF!*$E51</f>
        <v>4.0146620379824389</v>
      </c>
      <c r="K51" s="3">
        <f ca="1">#REF!*$E51</f>
        <v>0.10036655094956098</v>
      </c>
      <c r="L51" s="3">
        <f ca="1">#REF!*$E51</f>
        <v>0.3010996528486829</v>
      </c>
      <c r="M51" s="3">
        <f ca="1">#REF!*$E51</f>
        <v>9.334089238309172</v>
      </c>
      <c r="N51" s="3">
        <f ca="1">#REF!*$E51</f>
        <v>26.898235654482345</v>
      </c>
      <c r="O51" s="3">
        <f ca="1">#REF!*$E51</f>
        <v>3.1113630794363902</v>
      </c>
      <c r="P51" s="3">
        <f ca="1">#REF!*$E51</f>
        <v>0.60219930569736579</v>
      </c>
      <c r="Q51" s="3">
        <f ca="1">#REF!*$E51</f>
        <v>0.3010996528486829</v>
      </c>
      <c r="R51" s="3">
        <f ca="1">#REF!*$E51</f>
        <v>0</v>
      </c>
      <c r="S51" s="3">
        <f ca="1">#REF!*$E51</f>
        <v>0</v>
      </c>
      <c r="T51" s="3">
        <f ca="1">#REF!*$E51</f>
        <v>0</v>
      </c>
      <c r="U51" s="3">
        <f ca="1">#REF!*$E51</f>
        <v>1.3047651623442929</v>
      </c>
      <c r="V51" s="3">
        <f ca="1">#REF!*$E51</f>
        <v>19.069644680416584</v>
      </c>
      <c r="W51" s="3">
        <f t="shared" ref="W51:W61" ca="1" si="1">A51*$E51</f>
        <v>0.3010996528486829</v>
      </c>
    </row>
    <row r="52" spans="1:23">
      <c r="A52" t="s">
        <v>284</v>
      </c>
      <c r="B52" t="s">
        <v>285</v>
      </c>
      <c r="C52">
        <v>7.65</v>
      </c>
      <c r="D52">
        <v>276.39999999999998</v>
      </c>
      <c r="E52" s="3">
        <f ca="1">#REF!*$E52</f>
        <v>0</v>
      </c>
      <c r="F52" s="3">
        <f ca="1">#REF!*$E52</f>
        <v>16.460694145391166</v>
      </c>
      <c r="G52" s="3">
        <f ca="1">#REF!*$E52</f>
        <v>3.4761714344304324</v>
      </c>
      <c r="H52" s="3">
        <f ca="1">#REF!*$E52</f>
        <v>0.4089613452271097</v>
      </c>
      <c r="I52" s="3">
        <f ca="1">#REF!*$E52</f>
        <v>0.20448067261355485</v>
      </c>
      <c r="J52" s="3">
        <f ca="1">#REF!*$E52</f>
        <v>6.0321798420998674</v>
      </c>
      <c r="K52" s="3">
        <f ca="1">#REF!*$E52</f>
        <v>0.10224033630677742</v>
      </c>
      <c r="L52" s="3">
        <f ca="1">#REF!*$E52</f>
        <v>0.30672100892033222</v>
      </c>
      <c r="M52" s="3">
        <f ca="1">#REF!*$E52</f>
        <v>5.1120168153388708</v>
      </c>
      <c r="N52" s="3">
        <f ca="1">#REF!*$E52</f>
        <v>7.2590638777811964</v>
      </c>
      <c r="O52" s="3">
        <f ca="1">#REF!*$E52</f>
        <v>3.0672100892033223</v>
      </c>
      <c r="P52" s="3">
        <f ca="1">#REF!*$E52</f>
        <v>0.10224033630677744</v>
      </c>
      <c r="Q52" s="3">
        <f ca="1">#REF!*$E52</f>
        <v>0.30672100892033222</v>
      </c>
      <c r="R52" s="3">
        <f ca="1">#REF!*$E52</f>
        <v>0</v>
      </c>
      <c r="S52" s="3">
        <f ca="1">#REF!*$E52</f>
        <v>0</v>
      </c>
      <c r="T52" s="3">
        <f ca="1">#REF!*$E52</f>
        <v>0</v>
      </c>
      <c r="U52" s="3">
        <f ca="1">#REF!*$E52</f>
        <v>1.2268840356813289</v>
      </c>
      <c r="V52" s="3">
        <f ca="1">#REF!*$E52</f>
        <v>18.914462216753822</v>
      </c>
      <c r="W52" s="3">
        <f t="shared" ca="1" si="1"/>
        <v>0.30672100892033222</v>
      </c>
    </row>
    <row r="53" spans="1:23">
      <c r="A53" t="s">
        <v>288</v>
      </c>
      <c r="B53" t="s">
        <v>289</v>
      </c>
      <c r="C53">
        <v>7.36</v>
      </c>
      <c r="D53">
        <v>544.4</v>
      </c>
      <c r="E53" s="3">
        <f ca="1">#REF!*$E53</f>
        <v>0</v>
      </c>
      <c r="F53" s="3">
        <f ca="1">#REF!*$E53</f>
        <v>18.047766326530617</v>
      </c>
      <c r="G53" s="3">
        <f ca="1">#REF!*$E53</f>
        <v>0.80660408163265329</v>
      </c>
      <c r="H53" s="3">
        <f ca="1">#REF!*$E53</f>
        <v>0.20165102040816332</v>
      </c>
      <c r="I53" s="3">
        <f ca="1">#REF!*$E53</f>
        <v>0.302476530612245</v>
      </c>
      <c r="J53" s="3">
        <f ca="1">#REF!*$E53</f>
        <v>3.8313693877551032</v>
      </c>
      <c r="K53" s="3">
        <f ca="1">#REF!*$E53</f>
        <v>0.10082551020408166</v>
      </c>
      <c r="L53" s="3">
        <f ca="1">#REF!*$E53</f>
        <v>0.60495306122449</v>
      </c>
      <c r="M53" s="3">
        <f ca="1">#REF!*$E53</f>
        <v>32.465814285714295</v>
      </c>
      <c r="N53" s="3">
        <f ca="1">#REF!*$E53</f>
        <v>11.494108163265311</v>
      </c>
      <c r="O53" s="3">
        <f ca="1">#REF!*$E53</f>
        <v>0.7057785714285717</v>
      </c>
      <c r="P53" s="3">
        <f ca="1">#REF!*$E53</f>
        <v>1.3107316326530616</v>
      </c>
      <c r="Q53" s="3">
        <f ca="1">#REF!*$E53</f>
        <v>0.90742959183673488</v>
      </c>
      <c r="R53" s="3">
        <f ca="1">#REF!*$E53</f>
        <v>0</v>
      </c>
      <c r="S53" s="3">
        <f ca="1">#REF!*$E53</f>
        <v>0</v>
      </c>
      <c r="T53" s="3">
        <f ca="1">#REF!*$E53</f>
        <v>0</v>
      </c>
      <c r="U53" s="3">
        <f ca="1">#REF!*$E53</f>
        <v>1.9156846938775516</v>
      </c>
      <c r="V53" s="3">
        <f ca="1">#REF!*$E53</f>
        <v>129.56078061224494</v>
      </c>
      <c r="W53" s="3">
        <f t="shared" ca="1" si="1"/>
        <v>0.40330204081632665</v>
      </c>
    </row>
    <row r="54" spans="1:23">
      <c r="A54" t="s">
        <v>292</v>
      </c>
      <c r="B54" t="s">
        <v>293</v>
      </c>
      <c r="C54">
        <v>7.89</v>
      </c>
      <c r="D54">
        <v>289.89999999999998</v>
      </c>
      <c r="E54" s="3">
        <f ca="1">#REF!*$E54</f>
        <v>0</v>
      </c>
      <c r="F54" s="3">
        <f ca="1">#REF!*$E54</f>
        <v>17.482319329449041</v>
      </c>
      <c r="G54" s="3">
        <f ca="1">#REF!*$E54</f>
        <v>3.637939282428702</v>
      </c>
      <c r="H54" s="3">
        <f ca="1">#REF!*$E54</f>
        <v>0.50526934478176422</v>
      </c>
      <c r="I54" s="3">
        <f ca="1">#REF!*$E54</f>
        <v>0.30316160686905852</v>
      </c>
      <c r="J54" s="3">
        <f ca="1">#REF!*$E54</f>
        <v>7.0737708269446982</v>
      </c>
      <c r="K54" s="3">
        <f ca="1">#REF!*$E54</f>
        <v>0.10105386895635285</v>
      </c>
      <c r="L54" s="3">
        <f ca="1">#REF!*$E54</f>
        <v>0.30316160686905852</v>
      </c>
      <c r="M54" s="3">
        <f ca="1">#REF!*$E54</f>
        <v>3.2337238066032912</v>
      </c>
      <c r="N54" s="3">
        <f ca="1">#REF!*$E54</f>
        <v>9.4990636818971659</v>
      </c>
      <c r="O54" s="3">
        <f ca="1">#REF!*$E54</f>
        <v>3.3347776755596441</v>
      </c>
      <c r="P54" s="3">
        <f ca="1">#REF!*$E54</f>
        <v>1.4147541653889399</v>
      </c>
      <c r="Q54" s="3">
        <f ca="1">#REF!*$E54</f>
        <v>0.30316160686905852</v>
      </c>
      <c r="R54" s="3">
        <f ca="1">#REF!*$E54</f>
        <v>0</v>
      </c>
      <c r="S54" s="3">
        <f ca="1">#REF!*$E54</f>
        <v>0</v>
      </c>
      <c r="T54" s="3">
        <f ca="1">#REF!*$E54</f>
        <v>0</v>
      </c>
      <c r="U54" s="3">
        <f ca="1">#REF!*$E54</f>
        <v>1.1115925585198814</v>
      </c>
      <c r="V54" s="3">
        <f ca="1">#REF!*$E54</f>
        <v>18.897073494837983</v>
      </c>
      <c r="W54" s="3">
        <f t="shared" ca="1" si="1"/>
        <v>0.30316160686905852</v>
      </c>
    </row>
    <row r="55" spans="1:23">
      <c r="A55" t="s">
        <v>296</v>
      </c>
      <c r="B55" t="s">
        <v>297</v>
      </c>
      <c r="C55">
        <v>7.87</v>
      </c>
      <c r="D55">
        <v>281.2</v>
      </c>
      <c r="E55" s="3">
        <f ca="1">#REF!*$E55</f>
        <v>0</v>
      </c>
      <c r="F55" s="3">
        <f ca="1">#REF!*$E55</f>
        <v>15.205262565257453</v>
      </c>
      <c r="G55" s="3">
        <f ca="1">#REF!*$E55</f>
        <v>3.6250957109223063</v>
      </c>
      <c r="H55" s="3">
        <f ca="1">#REF!*$E55</f>
        <v>0.30209130924352551</v>
      </c>
      <c r="I55" s="3">
        <f ca="1">#REF!*$E55</f>
        <v>0.20139420616235038</v>
      </c>
      <c r="J55" s="3">
        <f ca="1">#REF!*$E55</f>
        <v>5.5383406694646355</v>
      </c>
      <c r="K55" s="3">
        <f ca="1">#REF!*$E55</f>
        <v>0.10069710308117519</v>
      </c>
      <c r="L55" s="3">
        <f ca="1">#REF!*$E55</f>
        <v>0.20139420616235038</v>
      </c>
      <c r="M55" s="3">
        <f ca="1">#REF!*$E55</f>
        <v>3.1216101955164306</v>
      </c>
      <c r="N55" s="3">
        <f ca="1">#REF!*$E55</f>
        <v>13.59410891595865</v>
      </c>
      <c r="O55" s="3">
        <f ca="1">#REF!*$E55</f>
        <v>3.222307298597606</v>
      </c>
      <c r="P55" s="3">
        <f ca="1">#REF!*$E55</f>
        <v>0.60418261848705102</v>
      </c>
      <c r="Q55" s="3">
        <f ca="1">#REF!*$E55</f>
        <v>0.30209130924352551</v>
      </c>
      <c r="R55" s="3">
        <f ca="1">#REF!*$E55</f>
        <v>0</v>
      </c>
      <c r="S55" s="3">
        <f ca="1">#REF!*$E55</f>
        <v>0</v>
      </c>
      <c r="T55" s="3">
        <f ca="1">#REF!*$E55</f>
        <v>0</v>
      </c>
      <c r="U55" s="3">
        <f ca="1">#REF!*$E55</f>
        <v>1.611153649298803</v>
      </c>
      <c r="V55" s="3">
        <f ca="1">#REF!*$E55</f>
        <v>18.931055379260933</v>
      </c>
      <c r="W55" s="3">
        <f t="shared" ca="1" si="1"/>
        <v>0.20139420616235038</v>
      </c>
    </row>
    <row r="56" spans="1:23">
      <c r="A56" t="s">
        <v>300</v>
      </c>
      <c r="B56" t="s">
        <v>301</v>
      </c>
      <c r="C56">
        <v>7.24</v>
      </c>
      <c r="D56">
        <v>604.1</v>
      </c>
      <c r="E56" s="3">
        <f ca="1">#REF!*$E56</f>
        <v>0</v>
      </c>
      <c r="F56" s="3">
        <f ca="1">#REF!*$E56</f>
        <v>16.275450828051536</v>
      </c>
      <c r="G56" s="3">
        <f ca="1">#REF!*$E56</f>
        <v>0.80871805356777815</v>
      </c>
      <c r="H56" s="3">
        <f ca="1">#REF!*$E56</f>
        <v>0.10108975669597227</v>
      </c>
      <c r="I56" s="3">
        <f ca="1">#REF!*$E56</f>
        <v>0.40435902678388908</v>
      </c>
      <c r="J56" s="3">
        <f ca="1">#REF!*$E56</f>
        <v>5.4588468615825025</v>
      </c>
      <c r="K56" s="3">
        <f ca="1">#REF!*$E56</f>
        <v>0.20217951339194454</v>
      </c>
      <c r="L56" s="3">
        <f ca="1">#REF!*$E56</f>
        <v>0.30326927008791676</v>
      </c>
      <c r="M56" s="3">
        <f ca="1">#REF!*$E56</f>
        <v>41.14353097526071</v>
      </c>
      <c r="N56" s="3">
        <f ca="1">#REF!*$E56</f>
        <v>263.84426497648758</v>
      </c>
      <c r="O56" s="3">
        <f ca="1">#REF!*$E56</f>
        <v>0.60653854017583353</v>
      </c>
      <c r="P56" s="3">
        <f ca="1">#REF!*$E56</f>
        <v>1.0108975669597227</v>
      </c>
      <c r="Q56" s="3">
        <f ca="1">#REF!*$E56</f>
        <v>1.0108975669597227</v>
      </c>
      <c r="R56" s="3">
        <f ca="1">#REF!*$E56</f>
        <v>0</v>
      </c>
      <c r="S56" s="3">
        <f ca="1">#REF!*$E56</f>
        <v>0</v>
      </c>
      <c r="T56" s="3">
        <f ca="1">#REF!*$E56</f>
        <v>0</v>
      </c>
      <c r="U56" s="3">
        <f ca="1">#REF!*$E56</f>
        <v>1.4152565937436119</v>
      </c>
      <c r="V56" s="3">
        <f ca="1">#REF!*$E56</f>
        <v>131.41668370476395</v>
      </c>
      <c r="W56" s="3">
        <f t="shared" ca="1" si="1"/>
        <v>0.50544878347986133</v>
      </c>
    </row>
    <row r="57" spans="1:23" ht="16">
      <c r="A57" t="s">
        <v>320</v>
      </c>
      <c r="B57" s="32" t="s">
        <v>321</v>
      </c>
      <c r="C57">
        <v>7.95</v>
      </c>
      <c r="D57">
        <v>307.2</v>
      </c>
      <c r="E57" s="3">
        <f ca="1">#REF!*$E57</f>
        <v>0</v>
      </c>
      <c r="F57" s="3">
        <f ca="1">#REF!*$E57</f>
        <v>9.2747582723430533</v>
      </c>
      <c r="G57" s="3">
        <f ca="1">#REF!*$E57</f>
        <v>3.6691351407071418</v>
      </c>
      <c r="H57" s="3">
        <f ca="1">#REF!*$E57</f>
        <v>0.30576126172559515</v>
      </c>
      <c r="I57" s="3">
        <f ca="1">#REF!*$E57</f>
        <v>0.30576126172559515</v>
      </c>
      <c r="J57" s="3">
        <f ca="1">#REF!*$E57</f>
        <v>5.6056231316359115</v>
      </c>
      <c r="K57" s="3">
        <f ca="1">#REF!*$E57</f>
        <v>0.10192042057519839</v>
      </c>
      <c r="L57" s="3">
        <f ca="1">#REF!*$E57</f>
        <v>0.10192042057519839</v>
      </c>
      <c r="M57" s="3">
        <f ca="1">#REF!*$E57</f>
        <v>3.1595330378311499</v>
      </c>
      <c r="N57" s="3">
        <f ca="1">#REF!*$E57</f>
        <v>23.237855891145234</v>
      </c>
      <c r="O57" s="3">
        <f ca="1">#REF!*$E57</f>
        <v>2.853771776105555</v>
      </c>
      <c r="P57" s="3">
        <f ca="1">#REF!*$E57</f>
        <v>0.81536336460158709</v>
      </c>
      <c r="Q57" s="3">
        <f ca="1">#REF!*$E57</f>
        <v>0.40768168230079355</v>
      </c>
      <c r="R57" s="3">
        <f ca="1">#REF!*$E57</f>
        <v>0</v>
      </c>
      <c r="S57" s="3">
        <f ca="1">#REF!*$E57</f>
        <v>0</v>
      </c>
      <c r="T57" s="3">
        <f ca="1">#REF!*$E57</f>
        <v>0</v>
      </c>
      <c r="U57" s="3">
        <f ca="1">#REF!*$E57</f>
        <v>1.2230450469023806</v>
      </c>
      <c r="V57" s="3">
        <f ca="1">#REF!*$E57</f>
        <v>20.282163694464479</v>
      </c>
      <c r="W57" s="3">
        <f t="shared" ca="1" si="1"/>
        <v>0.30576126172559515</v>
      </c>
    </row>
    <row r="58" spans="1:23" ht="16">
      <c r="A58" t="s">
        <v>324</v>
      </c>
      <c r="B58" s="32" t="s">
        <v>325</v>
      </c>
      <c r="C58">
        <v>7.63</v>
      </c>
      <c r="D58">
        <v>565.20000000000005</v>
      </c>
      <c r="E58" s="3">
        <f ca="1">#REF!*$E58</f>
        <v>0</v>
      </c>
      <c r="F58" s="3">
        <f ca="1">#REF!*$E58</f>
        <v>5.8740932429656976</v>
      </c>
      <c r="G58" s="3">
        <f ca="1">#REF!*$E58</f>
        <v>0.50638734853152567</v>
      </c>
      <c r="H58" s="3">
        <f ca="1">#REF!*$E58</f>
        <v>0.20255493941261027</v>
      </c>
      <c r="I58" s="3">
        <f ca="1">#REF!*$E58</f>
        <v>2.7344916820702387</v>
      </c>
      <c r="J58" s="3">
        <f ca="1">#REF!*$E58</f>
        <v>25.218089956869974</v>
      </c>
      <c r="K58" s="3">
        <f ca="1">#REF!*$E58</f>
        <v>0.20255493941261027</v>
      </c>
      <c r="L58" s="3">
        <f ca="1">#REF!*$E58</f>
        <v>0.3038324091189154</v>
      </c>
      <c r="M58" s="3">
        <f ca="1">#REF!*$E58</f>
        <v>1.4178845758882719</v>
      </c>
      <c r="N58" s="3">
        <f ca="1">#REF!*$E58</f>
        <v>53.373226535222798</v>
      </c>
      <c r="O58" s="3">
        <f ca="1">#REF!*$E58</f>
        <v>0.3038324091189154</v>
      </c>
      <c r="P58" s="3">
        <f ca="1">#REF!*$E58</f>
        <v>1.0127746970630513</v>
      </c>
      <c r="Q58" s="3">
        <f ca="1">#REF!*$E58</f>
        <v>1.3166071061819666</v>
      </c>
      <c r="R58" s="3">
        <f ca="1">#REF!*$E58</f>
        <v>0</v>
      </c>
      <c r="S58" s="3">
        <f ca="1">#REF!*$E58</f>
        <v>0</v>
      </c>
      <c r="T58" s="3">
        <f ca="1">#REF!*$E58</f>
        <v>0</v>
      </c>
      <c r="U58" s="3">
        <f ca="1">#REF!*$E58</f>
        <v>1.1140521667693564</v>
      </c>
      <c r="V58" s="3">
        <f ca="1">#REF!*$E58</f>
        <v>125.98917231464358</v>
      </c>
      <c r="W58" s="3">
        <f t="shared" ca="1" si="1"/>
        <v>0.20255493941261027</v>
      </c>
    </row>
    <row r="59" spans="1:23" ht="16">
      <c r="A59" t="s">
        <v>328</v>
      </c>
      <c r="B59" s="32" t="s">
        <v>329</v>
      </c>
      <c r="C59">
        <v>7.64</v>
      </c>
      <c r="D59">
        <v>505.9</v>
      </c>
      <c r="E59" s="3">
        <f ca="1">#REF!*$E59</f>
        <v>0</v>
      </c>
      <c r="F59" s="3">
        <f ca="1">#REF!*$E59</f>
        <v>15.408118506326518</v>
      </c>
      <c r="G59" s="3">
        <f ca="1">#REF!*$E59</f>
        <v>0.50684600349758291</v>
      </c>
      <c r="H59" s="3">
        <f ca="1">#REF!*$E59</f>
        <v>0.3041076020985497</v>
      </c>
      <c r="I59" s="3">
        <f ca="1">#REF!*$E59</f>
        <v>1.0136920069951656</v>
      </c>
      <c r="J59" s="3">
        <f ca="1">#REF!*$E59</f>
        <v>41.76411068820083</v>
      </c>
      <c r="K59" s="3">
        <f ca="1">#REF!*$E59</f>
        <v>0.20273840139903315</v>
      </c>
      <c r="L59" s="3">
        <f ca="1">#REF!*$E59</f>
        <v>0.20273840139903315</v>
      </c>
      <c r="M59" s="3">
        <f ca="1">#REF!*$E59</f>
        <v>1.6219072111922652</v>
      </c>
      <c r="N59" s="3">
        <f ca="1">#REF!*$E59</f>
        <v>50.481861948359246</v>
      </c>
      <c r="O59" s="3">
        <f ca="1">#REF!*$E59</f>
        <v>0.3041076020985497</v>
      </c>
      <c r="P59" s="3">
        <f ca="1">#REF!*$E59</f>
        <v>0.4054768027980663</v>
      </c>
      <c r="Q59" s="3">
        <f ca="1">#REF!*$E59</f>
        <v>1.7232764118917818</v>
      </c>
      <c r="R59" s="3">
        <f ca="1">#REF!*$E59</f>
        <v>0</v>
      </c>
      <c r="S59" s="3">
        <f ca="1">#REF!*$E59</f>
        <v>0</v>
      </c>
      <c r="T59" s="3">
        <f ca="1">#REF!*$E59</f>
        <v>0</v>
      </c>
      <c r="U59" s="3">
        <f ca="1">#REF!*$E59</f>
        <v>1.6219072111922652</v>
      </c>
      <c r="V59" s="3">
        <f ca="1">#REF!*$E59</f>
        <v>108.56641394918223</v>
      </c>
      <c r="W59" s="3">
        <f t="shared" ca="1" si="1"/>
        <v>6.0821520419709936</v>
      </c>
    </row>
    <row r="60" spans="1:23" ht="16">
      <c r="A60" t="s">
        <v>332</v>
      </c>
      <c r="B60" s="32" t="s">
        <v>333</v>
      </c>
      <c r="C60">
        <v>7.99</v>
      </c>
      <c r="D60">
        <v>343.6</v>
      </c>
      <c r="E60" s="3">
        <f ca="1">#REF!*$E60</f>
        <v>0</v>
      </c>
      <c r="F60" s="3">
        <f ca="1">#REF!*$E60</f>
        <v>13.92496626881163</v>
      </c>
      <c r="G60" s="3">
        <f ca="1">#REF!*$E60</f>
        <v>3.7133243383497674</v>
      </c>
      <c r="H60" s="3">
        <f ca="1">#REF!*$E60</f>
        <v>0.41259159314997418</v>
      </c>
      <c r="I60" s="3">
        <f ca="1">#REF!*$E60</f>
        <v>0.41259159314997418</v>
      </c>
      <c r="J60" s="3">
        <f ca="1">#REF!*$E60</f>
        <v>6.3951696938245997</v>
      </c>
      <c r="K60" s="3">
        <f ca="1">#REF!*$E60</f>
        <v>0.10314789828749354</v>
      </c>
      <c r="L60" s="3">
        <f ca="1">#REF!*$E60</f>
        <v>0.20629579657498709</v>
      </c>
      <c r="M60" s="3">
        <f ca="1">#REF!*$E60</f>
        <v>2.8881411520498195</v>
      </c>
      <c r="N60" s="3">
        <f ca="1">#REF!*$E60</f>
        <v>12.584043591074213</v>
      </c>
      <c r="O60" s="3">
        <f ca="1">#REF!*$E60</f>
        <v>2.9912890503373126</v>
      </c>
      <c r="P60" s="3">
        <f ca="1">#REF!*$E60</f>
        <v>1.0314789828749356</v>
      </c>
      <c r="Q60" s="3">
        <f ca="1">#REF!*$E60</f>
        <v>0.41259159314997418</v>
      </c>
      <c r="R60" s="3">
        <f ca="1">#REF!*$E60</f>
        <v>0</v>
      </c>
      <c r="S60" s="3">
        <f ca="1">#REF!*$E60</f>
        <v>0</v>
      </c>
      <c r="T60" s="3">
        <f ca="1">#REF!*$E60</f>
        <v>0</v>
      </c>
      <c r="U60" s="3">
        <f ca="1">#REF!*$E60</f>
        <v>1.0314789828749356</v>
      </c>
      <c r="V60" s="3">
        <f ca="1">#REF!*$E60</f>
        <v>20.010692267773749</v>
      </c>
      <c r="W60" s="3">
        <f t="shared" ca="1" si="1"/>
        <v>0.30944369486248063</v>
      </c>
    </row>
    <row r="61" spans="1:23" ht="16">
      <c r="A61" t="s">
        <v>336</v>
      </c>
      <c r="B61" s="32" t="s">
        <v>337</v>
      </c>
      <c r="C61">
        <v>7.55</v>
      </c>
      <c r="D61">
        <v>497.1</v>
      </c>
      <c r="E61" s="3">
        <f ca="1">#REF!*$E61</f>
        <v>0</v>
      </c>
      <c r="F61" s="3">
        <f ca="1">#REF!*$E61</f>
        <v>10.589902030819475</v>
      </c>
      <c r="G61" s="3">
        <f ca="1">#REF!*$E61</f>
        <v>0.60513725890396997</v>
      </c>
      <c r="H61" s="3">
        <f ca="1">#REF!*$E61</f>
        <v>0.30256862945198498</v>
      </c>
      <c r="I61" s="3">
        <f ca="1">#REF!*$E61</f>
        <v>0.80684967853862666</v>
      </c>
      <c r="J61" s="3">
        <f ca="1">#REF!*$E61</f>
        <v>10.287333401367489</v>
      </c>
      <c r="K61" s="3">
        <f ca="1">#REF!*$E61</f>
        <v>0.20171241963465666</v>
      </c>
      <c r="L61" s="3">
        <f ca="1">#REF!*$E61</f>
        <v>0.20171241963465666</v>
      </c>
      <c r="M61" s="3">
        <f ca="1">#REF!*$E61</f>
        <v>0.90770588835595489</v>
      </c>
      <c r="N61" s="3">
        <f ca="1">#REF!*$E61</f>
        <v>47.20070619450965</v>
      </c>
      <c r="O61" s="3">
        <f ca="1">#REF!*$E61</f>
        <v>0.40342483926931333</v>
      </c>
      <c r="P61" s="3">
        <f ca="1">#REF!*$E61</f>
        <v>1.0085620981732832</v>
      </c>
      <c r="Q61" s="3">
        <f ca="1">#REF!*$E61</f>
        <v>1.7145555668945816</v>
      </c>
      <c r="R61" s="3">
        <f ca="1">#REF!*$E61</f>
        <v>0</v>
      </c>
      <c r="S61" s="3">
        <f ca="1">#REF!*$E61</f>
        <v>0</v>
      </c>
      <c r="T61" s="3">
        <f ca="1">#REF!*$E61</f>
        <v>0</v>
      </c>
      <c r="U61" s="3">
        <f ca="1">#REF!*$E61</f>
        <v>1.0085620981732832</v>
      </c>
      <c r="V61" s="3">
        <f ca="1">#REF!*$E61</f>
        <v>110.43754974997451</v>
      </c>
      <c r="W61" s="3">
        <f t="shared" ca="1" si="1"/>
        <v>0.20171241963465666</v>
      </c>
    </row>
  </sheetData>
  <conditionalFormatting sqref="E4:W18 E28:W29">
    <cfRule type="cellIs" dxfId="1" priority="2" operator="lessThan">
      <formula>#REF!</formula>
    </cfRule>
  </conditionalFormatting>
  <conditionalFormatting sqref="E30:W39">
    <cfRule type="cellIs" dxfId="0" priority="1" operator="lessThan">
      <formula>E$7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8787-CBAA-6F49-A0F0-1BDEEE668514}">
  <dimension ref="A1:AI40"/>
  <sheetViews>
    <sheetView topLeftCell="A6" workbookViewId="0">
      <selection activeCell="A9" sqref="A9:W40"/>
    </sheetView>
  </sheetViews>
  <sheetFormatPr baseColWidth="10" defaultColWidth="8.83203125" defaultRowHeight="15"/>
  <cols>
    <col min="1" max="1" width="23.6640625" customWidth="1"/>
    <col min="2" max="4" width="29.33203125" customWidth="1"/>
    <col min="5" max="5" width="9.5" style="2" customWidth="1"/>
  </cols>
  <sheetData>
    <row r="1" spans="1:35" s="7" customFormat="1" ht="21">
      <c r="A1" s="4" t="s">
        <v>2</v>
      </c>
      <c r="B1" s="5"/>
      <c r="C1" s="5"/>
      <c r="D1" s="5"/>
      <c r="E1" s="6"/>
      <c r="F1" s="6"/>
      <c r="G1" s="6"/>
      <c r="H1" s="6"/>
      <c r="J1" s="6"/>
    </row>
    <row r="2" spans="1:35" s="11" customFormat="1" ht="18">
      <c r="A2" s="8" t="s">
        <v>3</v>
      </c>
      <c r="B2" s="9"/>
      <c r="C2" s="9"/>
      <c r="D2" s="9"/>
      <c r="E2" s="10"/>
      <c r="F2" s="10"/>
      <c r="G2" s="10"/>
      <c r="H2" s="10"/>
      <c r="J2" s="10"/>
      <c r="K2" s="12"/>
    </row>
    <row r="3" spans="1:35" s="11" customFormat="1" ht="18">
      <c r="A3" s="8"/>
      <c r="B3" s="9"/>
      <c r="C3" s="9"/>
      <c r="D3" s="9"/>
      <c r="E3" s="10"/>
      <c r="F3" s="10"/>
      <c r="G3" s="10"/>
      <c r="H3" s="10"/>
      <c r="J3" s="10"/>
      <c r="K3" s="12"/>
    </row>
    <row r="4" spans="1:35">
      <c r="A4" s="13"/>
      <c r="B4" s="14"/>
      <c r="C4" s="14"/>
      <c r="D4" s="14"/>
      <c r="E4" s="29" t="s">
        <v>134</v>
      </c>
      <c r="F4" s="29"/>
      <c r="G4" s="29"/>
      <c r="X4" s="38" t="s">
        <v>346</v>
      </c>
      <c r="Y4" s="13"/>
      <c r="Z4" s="13"/>
      <c r="AA4" s="73" t="s">
        <v>347</v>
      </c>
      <c r="AB4" s="73"/>
      <c r="AC4" s="73"/>
      <c r="AD4" s="73"/>
      <c r="AE4" s="73"/>
      <c r="AG4" s="39" t="s">
        <v>348</v>
      </c>
      <c r="AI4" s="26" t="s">
        <v>349</v>
      </c>
    </row>
    <row r="5" spans="1:35" s="26" customFormat="1" ht="18.75" customHeight="1">
      <c r="A5" s="16" t="s">
        <v>0</v>
      </c>
      <c r="B5" s="16" t="s">
        <v>1</v>
      </c>
      <c r="C5" s="16" t="s">
        <v>344</v>
      </c>
      <c r="D5" s="16" t="s">
        <v>345</v>
      </c>
      <c r="E5" s="30" t="s">
        <v>4</v>
      </c>
      <c r="F5" s="30" t="s">
        <v>5</v>
      </c>
      <c r="G5" s="31" t="s">
        <v>6</v>
      </c>
      <c r="H5" s="31" t="s">
        <v>7</v>
      </c>
      <c r="I5" s="30" t="s">
        <v>8</v>
      </c>
      <c r="J5" s="30" t="s">
        <v>9</v>
      </c>
      <c r="K5" s="31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1" t="s">
        <v>15</v>
      </c>
      <c r="Q5" s="30" t="s">
        <v>16</v>
      </c>
      <c r="R5" s="30" t="s">
        <v>17</v>
      </c>
      <c r="S5" s="30" t="s">
        <v>18</v>
      </c>
      <c r="T5" s="30" t="s">
        <v>19</v>
      </c>
      <c r="U5" s="30" t="s">
        <v>20</v>
      </c>
      <c r="V5" s="30" t="s">
        <v>21</v>
      </c>
      <c r="W5" s="30" t="s">
        <v>22</v>
      </c>
      <c r="X5" s="38" t="s">
        <v>350</v>
      </c>
      <c r="Y5" s="40" t="s">
        <v>1</v>
      </c>
      <c r="Z5" s="40"/>
      <c r="AA5" s="26" t="s">
        <v>351</v>
      </c>
      <c r="AB5" s="26" t="s">
        <v>352</v>
      </c>
      <c r="AC5" s="26" t="s">
        <v>353</v>
      </c>
      <c r="AD5" s="26" t="s">
        <v>354</v>
      </c>
      <c r="AE5" s="26" t="s">
        <v>355</v>
      </c>
      <c r="AF5"/>
      <c r="AG5" s="39" t="s">
        <v>23</v>
      </c>
      <c r="AH5"/>
      <c r="AI5" s="41" t="s">
        <v>356</v>
      </c>
    </row>
    <row r="6" spans="1:35" s="18" customFormat="1" ht="18.75" customHeight="1">
      <c r="A6" s="17"/>
      <c r="E6" s="19" t="s">
        <v>23</v>
      </c>
      <c r="F6" s="19" t="s">
        <v>23</v>
      </c>
      <c r="G6" s="19" t="s">
        <v>23</v>
      </c>
      <c r="H6" s="19" t="s">
        <v>23</v>
      </c>
      <c r="I6" s="19" t="s">
        <v>23</v>
      </c>
      <c r="J6" s="19" t="s">
        <v>23</v>
      </c>
      <c r="K6" s="19" t="s">
        <v>23</v>
      </c>
      <c r="L6" s="19" t="s">
        <v>23</v>
      </c>
      <c r="M6" s="19" t="s">
        <v>23</v>
      </c>
      <c r="N6" s="19" t="s">
        <v>23</v>
      </c>
      <c r="O6" s="19" t="s">
        <v>23</v>
      </c>
      <c r="P6" s="19" t="s">
        <v>23</v>
      </c>
      <c r="Q6" s="19" t="s">
        <v>23</v>
      </c>
      <c r="R6" s="19" t="s">
        <v>23</v>
      </c>
      <c r="S6" s="19" t="s">
        <v>23</v>
      </c>
      <c r="T6" s="19" t="s">
        <v>23</v>
      </c>
      <c r="U6" s="19" t="s">
        <v>23</v>
      </c>
      <c r="V6" s="19" t="s">
        <v>23</v>
      </c>
      <c r="W6" s="19" t="s">
        <v>23</v>
      </c>
      <c r="X6" s="42"/>
      <c r="Y6" s="43"/>
      <c r="Z6" s="44" t="s">
        <v>357</v>
      </c>
      <c r="AA6" s="45">
        <v>4.5825756949558441E-2</v>
      </c>
      <c r="AB6" s="45">
        <v>7.5498344352707469E-2</v>
      </c>
      <c r="AC6" s="45">
        <v>4.5825756949558441E-2</v>
      </c>
      <c r="AD6" s="45">
        <v>0.12124355652982141</v>
      </c>
      <c r="AE6" s="45">
        <v>0.3181980515339462</v>
      </c>
      <c r="AF6" s="44"/>
      <c r="AG6" s="45">
        <v>5.0000000000000001E-3</v>
      </c>
      <c r="AH6" s="44"/>
      <c r="AI6" s="46"/>
    </row>
    <row r="7" spans="1:35" s="1" customFormat="1">
      <c r="B7" s="20" t="s">
        <v>135</v>
      </c>
      <c r="C7" s="33"/>
      <c r="D7" s="33"/>
      <c r="E7" s="28">
        <v>1.451E-2</v>
      </c>
      <c r="F7" s="28">
        <v>0.1757</v>
      </c>
      <c r="G7" s="28">
        <v>2.1180000000000001E-2</v>
      </c>
      <c r="H7" s="28">
        <v>3.8539999999999998E-2</v>
      </c>
      <c r="I7" s="28">
        <v>3.3430000000000001E-2</v>
      </c>
      <c r="J7" s="28">
        <v>0.35700000000000004</v>
      </c>
      <c r="K7" s="28">
        <v>3.4880000000000001E-2</v>
      </c>
      <c r="L7" s="28">
        <v>3.6459999999999999E-2</v>
      </c>
      <c r="M7" s="28">
        <v>2.0820000000000002E-2</v>
      </c>
      <c r="N7" s="28">
        <v>0.10819999999999999</v>
      </c>
      <c r="O7" s="28">
        <v>0.22489999999999999</v>
      </c>
      <c r="P7" s="28">
        <v>1.3239999999999998</v>
      </c>
      <c r="Q7" s="28">
        <v>0.2898</v>
      </c>
      <c r="R7" s="28">
        <v>1.2449999999999999E-2</v>
      </c>
      <c r="S7" s="28">
        <v>8.2070000000000008E-3</v>
      </c>
      <c r="T7" s="28">
        <v>9.0050000000000005E-2</v>
      </c>
      <c r="U7" s="28">
        <v>3.5959999999999999E-2</v>
      </c>
      <c r="V7" s="28">
        <v>3.1530000000000002E-2</v>
      </c>
      <c r="W7" s="28">
        <v>2.0790000000000003E-2</v>
      </c>
    </row>
    <row r="8" spans="1:35">
      <c r="E8"/>
    </row>
    <row r="9" spans="1:35">
      <c r="A9" t="s">
        <v>31</v>
      </c>
      <c r="B9" t="s">
        <v>83</v>
      </c>
      <c r="C9">
        <v>8.18</v>
      </c>
      <c r="D9">
        <v>236</v>
      </c>
      <c r="E9" s="3">
        <v>0</v>
      </c>
      <c r="F9" s="3">
        <v>19.432634017207146</v>
      </c>
      <c r="G9" s="3">
        <v>3.5875632031767037</v>
      </c>
      <c r="H9" s="3">
        <v>0.4982726671078756</v>
      </c>
      <c r="I9" s="3">
        <v>0.29896360026472535</v>
      </c>
      <c r="J9" s="3">
        <v>12.157853077432163</v>
      </c>
      <c r="K9" s="3">
        <v>0</v>
      </c>
      <c r="L9" s="3">
        <v>0.29896360026472535</v>
      </c>
      <c r="M9" s="3">
        <v>10.762689609530113</v>
      </c>
      <c r="N9" s="3">
        <v>6.6768537392455318</v>
      </c>
      <c r="O9" s="3">
        <v>2.6906724023825284</v>
      </c>
      <c r="P9" s="3">
        <v>0.49827266710787554</v>
      </c>
      <c r="Q9" s="3">
        <v>0.39861813368630056</v>
      </c>
      <c r="R9" s="3">
        <v>0</v>
      </c>
      <c r="S9" s="3">
        <v>0</v>
      </c>
      <c r="T9" s="3">
        <v>0</v>
      </c>
      <c r="U9" s="3">
        <v>0.89689080079417594</v>
      </c>
      <c r="V9" s="3">
        <v>13.154398411647916</v>
      </c>
      <c r="W9" s="3">
        <v>0.29896360026472535</v>
      </c>
    </row>
    <row r="10" spans="1:35">
      <c r="A10" t="s">
        <v>33</v>
      </c>
      <c r="B10" t="s">
        <v>85</v>
      </c>
      <c r="C10">
        <v>8.0790000000000006</v>
      </c>
      <c r="D10">
        <v>245</v>
      </c>
      <c r="E10" s="3">
        <v>0</v>
      </c>
      <c r="F10" s="3">
        <v>21.521715709379848</v>
      </c>
      <c r="G10" s="3">
        <v>4.1041411352770876</v>
      </c>
      <c r="H10" s="3">
        <v>0.60060601979664696</v>
      </c>
      <c r="I10" s="3">
        <v>0.30030300989832348</v>
      </c>
      <c r="J10" s="3">
        <v>5.7057571880681452</v>
      </c>
      <c r="K10" s="3">
        <v>0</v>
      </c>
      <c r="L10" s="3">
        <v>0.30030300989832348</v>
      </c>
      <c r="M10" s="3">
        <v>7.2072722375597635</v>
      </c>
      <c r="N10" s="3">
        <v>5.005050164972058</v>
      </c>
      <c r="O10" s="3">
        <v>3.103131102282676</v>
      </c>
      <c r="P10" s="3">
        <v>0.5005050164972058</v>
      </c>
      <c r="Q10" s="3">
        <v>0.5005050164972058</v>
      </c>
      <c r="R10" s="3">
        <v>0</v>
      </c>
      <c r="S10" s="3">
        <v>0</v>
      </c>
      <c r="T10" s="3">
        <v>0</v>
      </c>
      <c r="U10" s="3">
        <v>1.6016160527910586</v>
      </c>
      <c r="V10" s="3">
        <v>14.814948488317292</v>
      </c>
      <c r="W10" s="3">
        <v>0.30030300989832348</v>
      </c>
    </row>
    <row r="11" spans="1:35">
      <c r="A11" t="s">
        <v>35</v>
      </c>
      <c r="B11" t="s">
        <v>87</v>
      </c>
      <c r="C11">
        <v>8.1310000000000002</v>
      </c>
      <c r="D11">
        <v>217</v>
      </c>
      <c r="E11" s="3">
        <v>0</v>
      </c>
      <c r="F11" s="3">
        <v>17.671605522682448</v>
      </c>
      <c r="G11" s="3">
        <v>4.193262327416174</v>
      </c>
      <c r="H11" s="3">
        <v>0.49919789612097309</v>
      </c>
      <c r="I11" s="3">
        <v>0.29951873767258386</v>
      </c>
      <c r="J11" s="3">
        <v>6.0902143326758713</v>
      </c>
      <c r="K11" s="3">
        <v>0</v>
      </c>
      <c r="L11" s="3">
        <v>0.29951873767258386</v>
      </c>
      <c r="M11" s="3">
        <v>6.2898934911242614</v>
      </c>
      <c r="N11" s="3">
        <v>9.2850808678500982</v>
      </c>
      <c r="O11" s="3">
        <v>3.2947061143984224</v>
      </c>
      <c r="P11" s="3">
        <v>0.39935831689677842</v>
      </c>
      <c r="Q11" s="3">
        <v>0.49919789612097309</v>
      </c>
      <c r="R11" s="3">
        <v>0</v>
      </c>
      <c r="S11" s="3">
        <v>0</v>
      </c>
      <c r="T11" s="3">
        <v>0</v>
      </c>
      <c r="U11" s="3">
        <v>0.89855621301775157</v>
      </c>
      <c r="V11" s="3">
        <v>14.975936883629192</v>
      </c>
      <c r="W11" s="3">
        <v>0.29951873767258386</v>
      </c>
    </row>
    <row r="12" spans="1:35">
      <c r="A12" t="s">
        <v>37</v>
      </c>
      <c r="B12" t="s">
        <v>89</v>
      </c>
      <c r="C12">
        <v>8.27</v>
      </c>
      <c r="D12">
        <v>231</v>
      </c>
      <c r="E12" s="3">
        <v>0</v>
      </c>
      <c r="F12" s="3">
        <v>15.721059479553899</v>
      </c>
      <c r="G12" s="3">
        <v>4.13181691449814</v>
      </c>
      <c r="H12" s="3">
        <v>0.50388011152416345</v>
      </c>
      <c r="I12" s="3">
        <v>0.20155204460966539</v>
      </c>
      <c r="J12" s="3">
        <v>6.1473373605947934</v>
      </c>
      <c r="K12" s="3">
        <v>0</v>
      </c>
      <c r="L12" s="3">
        <v>0.30232806691449804</v>
      </c>
      <c r="M12" s="3">
        <v>6.1473373605947934</v>
      </c>
      <c r="N12" s="3">
        <v>4.3333689591078057</v>
      </c>
      <c r="O12" s="3">
        <v>3.2248327137546462</v>
      </c>
      <c r="P12" s="3">
        <v>0.30232806691449804</v>
      </c>
      <c r="Q12" s="3">
        <v>0.50388011152416345</v>
      </c>
      <c r="R12" s="3">
        <v>0</v>
      </c>
      <c r="S12" s="3">
        <v>0</v>
      </c>
      <c r="T12" s="3">
        <v>0</v>
      </c>
      <c r="U12" s="3">
        <v>1.0077602230483269</v>
      </c>
      <c r="V12" s="3">
        <v>15.01562732342007</v>
      </c>
      <c r="W12" s="3">
        <v>0.30232806691449804</v>
      </c>
    </row>
    <row r="13" spans="1:35">
      <c r="A13" t="s">
        <v>39</v>
      </c>
      <c r="B13" t="s">
        <v>91</v>
      </c>
      <c r="C13">
        <v>7.9950000000000001</v>
      </c>
      <c r="D13">
        <v>180.9</v>
      </c>
      <c r="E13" s="3">
        <v>0</v>
      </c>
      <c r="F13" s="3">
        <v>14.696730540504817</v>
      </c>
      <c r="G13" s="3">
        <v>4.4686005021805189</v>
      </c>
      <c r="H13" s="3">
        <v>0.39720893352715719</v>
      </c>
      <c r="I13" s="3">
        <v>0.39720893352715719</v>
      </c>
      <c r="J13" s="3">
        <v>4.4686005021805189</v>
      </c>
      <c r="K13" s="3">
        <v>0</v>
      </c>
      <c r="L13" s="3">
        <v>0.39720893352715719</v>
      </c>
      <c r="M13" s="3">
        <v>1.688137967490418</v>
      </c>
      <c r="N13" s="3">
        <v>45.281818422095917</v>
      </c>
      <c r="O13" s="3">
        <v>3.2769737015990472</v>
      </c>
      <c r="P13" s="3">
        <v>0.49651116690894648</v>
      </c>
      <c r="Q13" s="3">
        <v>0.3972089335271573</v>
      </c>
      <c r="R13" s="3">
        <v>0</v>
      </c>
      <c r="S13" s="3">
        <v>0</v>
      </c>
      <c r="T13" s="3">
        <v>0</v>
      </c>
      <c r="U13" s="3">
        <v>1.1916268005814716</v>
      </c>
      <c r="V13" s="3">
        <v>14.498126073741238</v>
      </c>
      <c r="W13" s="3">
        <v>0.1986044667635786</v>
      </c>
    </row>
    <row r="14" spans="1:35">
      <c r="A14" t="s">
        <v>41</v>
      </c>
      <c r="B14" t="s">
        <v>93</v>
      </c>
      <c r="C14">
        <v>8.1969999999999992</v>
      </c>
      <c r="D14">
        <v>254</v>
      </c>
      <c r="E14" s="3">
        <v>0</v>
      </c>
      <c r="F14" s="3">
        <v>15.657657657657669</v>
      </c>
      <c r="G14" s="3">
        <v>4.1621621621621649</v>
      </c>
      <c r="H14" s="3">
        <v>0.59459459459459496</v>
      </c>
      <c r="I14" s="3">
        <v>0.29729729729729748</v>
      </c>
      <c r="J14" s="3">
        <v>4.7567567567567606</v>
      </c>
      <c r="K14" s="3">
        <v>0</v>
      </c>
      <c r="L14" s="3">
        <v>0.69369369369369427</v>
      </c>
      <c r="M14" s="3">
        <v>5.8468468468468506</v>
      </c>
      <c r="N14" s="3">
        <v>7.2342342342342389</v>
      </c>
      <c r="O14" s="3">
        <v>3.2702702702702728</v>
      </c>
      <c r="P14" s="3">
        <v>0.39639639639639662</v>
      </c>
      <c r="Q14" s="3">
        <v>0.49549549549549587</v>
      </c>
      <c r="R14" s="3">
        <v>0</v>
      </c>
      <c r="S14" s="3">
        <v>0</v>
      </c>
      <c r="T14" s="3">
        <v>0</v>
      </c>
      <c r="U14" s="3">
        <v>0.99099099099099175</v>
      </c>
      <c r="V14" s="3">
        <v>14.963963963963975</v>
      </c>
      <c r="W14" s="3">
        <v>0.29729729729729748</v>
      </c>
    </row>
    <row r="15" spans="1:35">
      <c r="A15" t="s">
        <v>43</v>
      </c>
      <c r="B15" t="s">
        <v>95</v>
      </c>
      <c r="C15">
        <v>4.4870000000000001</v>
      </c>
      <c r="D15">
        <v>10.51</v>
      </c>
      <c r="E15" s="3">
        <v>0</v>
      </c>
      <c r="F15" s="3">
        <v>15.195137944822065</v>
      </c>
      <c r="G15" s="3">
        <v>4.2986245501799267</v>
      </c>
      <c r="H15" s="3">
        <v>0.49984006397441005</v>
      </c>
      <c r="I15" s="3">
        <v>0.19993602558976403</v>
      </c>
      <c r="J15" s="3">
        <v>6.0980487804878027</v>
      </c>
      <c r="K15" s="3">
        <v>0</v>
      </c>
      <c r="L15" s="3">
        <v>0.29990403838464602</v>
      </c>
      <c r="M15" s="3">
        <v>7.2976649340263862</v>
      </c>
      <c r="N15" s="3">
        <v>7.8974730107956779</v>
      </c>
      <c r="O15" s="3">
        <v>3.0990083966413424</v>
      </c>
      <c r="P15" s="3">
        <v>0.39987205117952801</v>
      </c>
      <c r="Q15" s="3">
        <v>0.49984006397441005</v>
      </c>
      <c r="R15" s="3">
        <v>0</v>
      </c>
      <c r="S15" s="3">
        <v>0</v>
      </c>
      <c r="T15" s="3">
        <v>0</v>
      </c>
      <c r="U15" s="3">
        <v>1.2995841663334662</v>
      </c>
      <c r="V15" s="3">
        <v>14.795265893642537</v>
      </c>
      <c r="W15" s="3">
        <v>0.29990403838464602</v>
      </c>
    </row>
    <row r="16" spans="1:35">
      <c r="A16" t="s">
        <v>45</v>
      </c>
      <c r="B16" t="s">
        <v>97</v>
      </c>
      <c r="C16">
        <v>2.871</v>
      </c>
      <c r="D16">
        <v>2.84</v>
      </c>
      <c r="E16" s="3">
        <v>0</v>
      </c>
      <c r="F16" s="3">
        <v>19.892336006309979</v>
      </c>
      <c r="G16" s="3">
        <v>4.0779288812935457</v>
      </c>
      <c r="H16" s="3">
        <v>0.49730840015774946</v>
      </c>
      <c r="I16" s="3">
        <v>0.49730840015774946</v>
      </c>
      <c r="J16" s="3">
        <v>25.362728408045221</v>
      </c>
      <c r="K16" s="3">
        <v>0</v>
      </c>
      <c r="L16" s="3">
        <v>0.29838504009464967</v>
      </c>
      <c r="M16" s="3">
        <v>6.0671624819245435</v>
      </c>
      <c r="N16" s="3">
        <v>14.620866964637834</v>
      </c>
      <c r="O16" s="3">
        <v>3.1827737610095967</v>
      </c>
      <c r="P16" s="3">
        <v>9.9461680031549843E-2</v>
      </c>
      <c r="Q16" s="3">
        <v>0.49730840015774946</v>
      </c>
      <c r="R16" s="3">
        <v>0</v>
      </c>
      <c r="S16" s="3">
        <v>0</v>
      </c>
      <c r="T16" s="3">
        <v>0</v>
      </c>
      <c r="U16" s="3">
        <v>1.0940784803470489</v>
      </c>
      <c r="V16" s="3">
        <v>14.919252004732485</v>
      </c>
      <c r="W16" s="3">
        <v>0.29838504009464967</v>
      </c>
    </row>
    <row r="17" spans="1:23">
      <c r="A17" t="s">
        <v>47</v>
      </c>
      <c r="B17" t="s">
        <v>99</v>
      </c>
      <c r="C17">
        <v>5.9660000000000002</v>
      </c>
      <c r="D17">
        <v>7.07</v>
      </c>
      <c r="E17" s="3">
        <v>0</v>
      </c>
      <c r="F17" s="3">
        <v>16.494623262618859</v>
      </c>
      <c r="G17" s="3">
        <v>4.1986313759393461</v>
      </c>
      <c r="H17" s="3">
        <v>0.4998370685642079</v>
      </c>
      <c r="I17" s="3">
        <v>0.29990224113852471</v>
      </c>
      <c r="J17" s="3">
        <v>24.192114118507661</v>
      </c>
      <c r="K17" s="3">
        <v>0</v>
      </c>
      <c r="L17" s="3">
        <v>0.39986965485136627</v>
      </c>
      <c r="M17" s="3">
        <v>5.9980448227704946</v>
      </c>
      <c r="N17" s="3">
        <v>10.796480680986891</v>
      </c>
      <c r="O17" s="3">
        <v>3.2989246525237719</v>
      </c>
      <c r="P17" s="3">
        <v>0.39986965485136622</v>
      </c>
      <c r="Q17" s="3">
        <v>0.39986965485136639</v>
      </c>
      <c r="R17" s="3">
        <v>0</v>
      </c>
      <c r="S17" s="3">
        <v>0</v>
      </c>
      <c r="T17" s="3">
        <v>0</v>
      </c>
      <c r="U17" s="3">
        <v>1.3995437919797822</v>
      </c>
      <c r="V17" s="3">
        <v>15.195046884351919</v>
      </c>
      <c r="W17" s="3">
        <v>0.29990224113852471</v>
      </c>
    </row>
    <row r="18" spans="1:23">
      <c r="A18" t="s">
        <v>49</v>
      </c>
      <c r="B18" t="s">
        <v>101</v>
      </c>
      <c r="C18">
        <v>4.0919999999999996</v>
      </c>
      <c r="D18">
        <v>25.2</v>
      </c>
      <c r="E18" s="3">
        <v>0</v>
      </c>
      <c r="F18" s="3">
        <v>15.2382906884727</v>
      </c>
      <c r="G18" s="3">
        <v>4.2105803218148248</v>
      </c>
      <c r="H18" s="3">
        <v>0.50125956212081257</v>
      </c>
      <c r="I18" s="3">
        <v>0.20050382484832502</v>
      </c>
      <c r="J18" s="3">
        <v>5.2130994460564501</v>
      </c>
      <c r="K18" s="3">
        <v>0</v>
      </c>
      <c r="L18" s="3">
        <v>0.40100764969665004</v>
      </c>
      <c r="M18" s="3">
        <v>6.0151147454497496</v>
      </c>
      <c r="N18" s="3">
        <v>3.9098245845423376</v>
      </c>
      <c r="O18" s="3">
        <v>3.5088169348456879</v>
      </c>
      <c r="P18" s="3">
        <v>0.9022672118174625</v>
      </c>
      <c r="Q18" s="3">
        <v>0.40100764969665009</v>
      </c>
      <c r="R18" s="3">
        <v>0</v>
      </c>
      <c r="S18" s="3">
        <v>0</v>
      </c>
      <c r="T18" s="3">
        <v>0</v>
      </c>
      <c r="U18" s="3">
        <v>1.1027710366657875</v>
      </c>
      <c r="V18" s="3">
        <v>15.138038776048537</v>
      </c>
      <c r="W18" s="3">
        <v>0.3007557372724875</v>
      </c>
    </row>
    <row r="19" spans="1:23">
      <c r="A19" t="s">
        <v>176</v>
      </c>
      <c r="B19" t="s">
        <v>177</v>
      </c>
      <c r="C19">
        <v>8.6530000000000005</v>
      </c>
      <c r="D19">
        <v>239</v>
      </c>
      <c r="E19" s="3">
        <f ca="1">#REF!*$E19</f>
        <v>0</v>
      </c>
      <c r="F19" s="3">
        <f ca="1">#REF!*$E19</f>
        <v>14.914422561380219</v>
      </c>
      <c r="G19" s="3">
        <f ca="1">#REF!*$E19</f>
        <v>4.1628609157266068</v>
      </c>
      <c r="H19" s="3">
        <f ca="1">#REF!*$E19</f>
        <v>0.40929807564698062</v>
      </c>
      <c r="I19" s="3">
        <f ca="1">#REF!*$E19</f>
        <v>0.10981167883211673</v>
      </c>
      <c r="J19" s="3">
        <f ca="1">#REF!*$E19</f>
        <v>5.47061818181818</v>
      </c>
      <c r="K19" s="3">
        <f ca="1">#REF!*$E19</f>
        <v>7.9863039150630352E-2</v>
      </c>
      <c r="L19" s="3">
        <f ca="1">#REF!*$E19</f>
        <v>0.35938367617783656</v>
      </c>
      <c r="M19" s="3">
        <f ca="1">#REF!*$E19</f>
        <v>0.92840783012607786</v>
      </c>
      <c r="N19" s="3">
        <f ca="1">#REF!*$E19</f>
        <v>7.9962867949568635</v>
      </c>
      <c r="O19" s="3">
        <f ca="1">#REF!*$E19</f>
        <v>3.6237854014598523</v>
      </c>
      <c r="P19" s="3">
        <f ca="1">#REF!*$E19</f>
        <v>0.56902415394824135</v>
      </c>
      <c r="Q19" s="3">
        <f ca="1">#REF!*$E19</f>
        <v>0.45921247511612456</v>
      </c>
      <c r="R19" s="3">
        <f ca="1">#REF!*$E19</f>
        <v>3.9931519575315176E-2</v>
      </c>
      <c r="S19" s="3">
        <f ca="1">#REF!*$E19</f>
        <v>0</v>
      </c>
      <c r="T19" s="3">
        <f ca="1">#REF!*$E19</f>
        <v>0.31945215660252141</v>
      </c>
      <c r="U19" s="3">
        <f ca="1">#REF!*$E19</f>
        <v>1.9666273390842726</v>
      </c>
      <c r="V19" s="3">
        <f ca="1">#REF!*$E19</f>
        <v>17.539919973457192</v>
      </c>
      <c r="W19" s="3">
        <f ca="1">#REF!*$E19</f>
        <v>5.9897279362972768E-2</v>
      </c>
    </row>
    <row r="20" spans="1:23">
      <c r="A20" t="s">
        <v>180</v>
      </c>
      <c r="B20" t="s">
        <v>181</v>
      </c>
      <c r="C20">
        <v>8.7940000000000005</v>
      </c>
      <c r="D20">
        <v>278</v>
      </c>
      <c r="E20" s="3">
        <f ca="1">#REF!*$E20</f>
        <v>0</v>
      </c>
      <c r="F20" s="3">
        <f ca="1">#REF!*$E20</f>
        <v>72.957224794822167</v>
      </c>
      <c r="G20" s="3">
        <f ca="1">#REF!*$E20</f>
        <v>6.5172707012744366</v>
      </c>
      <c r="H20" s="3">
        <f ca="1">#REF!*$E20</f>
        <v>1.1968444652031758</v>
      </c>
      <c r="I20" s="3">
        <f ca="1">#REF!*$E20</f>
        <v>4.435364782811769</v>
      </c>
      <c r="J20" s="3">
        <f ca="1">#REF!*$E20</f>
        <v>47.54188056315472</v>
      </c>
      <c r="K20" s="3">
        <f ca="1">#REF!*$E20</f>
        <v>7.0402615600186819E-2</v>
      </c>
      <c r="L20" s="3">
        <f ca="1">#REF!*$E20</f>
        <v>0.16092026422899844</v>
      </c>
      <c r="M20" s="3">
        <f ca="1">#REF!*$E20</f>
        <v>8.5690040701941665</v>
      </c>
      <c r="N20" s="3">
        <f ca="1">#REF!*$E20</f>
        <v>10.057516514312402</v>
      </c>
      <c r="O20" s="3">
        <f ca="1">#REF!*$E20</f>
        <v>3.4597856809234666</v>
      </c>
      <c r="P20" s="3">
        <f ca="1">#REF!*$E20</f>
        <v>1.4080523120037365</v>
      </c>
      <c r="Q20" s="3">
        <f ca="1">#REF!*$E20</f>
        <v>2.3434013478347899</v>
      </c>
      <c r="R20" s="3">
        <f ca="1">#REF!*$E20</f>
        <v>4.023006605724961E-2</v>
      </c>
      <c r="S20" s="3">
        <f ca="1">#REF!*$E20</f>
        <v>1.0057516514312402E-2</v>
      </c>
      <c r="T20" s="3">
        <f ca="1">#REF!*$E20</f>
        <v>7.0402615600186819E-2</v>
      </c>
      <c r="U20" s="3">
        <f ca="1">#REF!*$E20</f>
        <v>1.4583398945752981</v>
      </c>
      <c r="V20" s="3">
        <f ca="1">#REF!*$E20</f>
        <v>27.286042303329548</v>
      </c>
      <c r="W20" s="3">
        <f t="shared" ref="W20:W28" ca="1" si="0">A20*$E20</f>
        <v>0.44253072662974569</v>
      </c>
    </row>
    <row r="21" spans="1:23">
      <c r="A21" t="s">
        <v>184</v>
      </c>
      <c r="B21" t="s">
        <v>185</v>
      </c>
      <c r="C21">
        <v>8.9629999999999992</v>
      </c>
      <c r="D21">
        <v>289</v>
      </c>
      <c r="E21" s="3">
        <f ca="1">#REF!*$E21</f>
        <v>1.0040260863778527E-2</v>
      </c>
      <c r="F21" s="3">
        <f ca="1">#REF!*$E21</f>
        <v>34.960188327676832</v>
      </c>
      <c r="G21" s="3">
        <f ca="1">#REF!*$E21</f>
        <v>7.0984644306914175</v>
      </c>
      <c r="H21" s="3">
        <f ca="1">#REF!*$E21</f>
        <v>1.2449923471085371</v>
      </c>
      <c r="I21" s="3">
        <f ca="1">#REF!*$E21</f>
        <v>1.2550326079723158</v>
      </c>
      <c r="J21" s="3">
        <f ca="1">#REF!*$E21</f>
        <v>22.460063552272558</v>
      </c>
      <c r="K21" s="3">
        <f ca="1">#REF!*$E21</f>
        <v>6.024156518267116E-2</v>
      </c>
      <c r="L21" s="3">
        <f ca="1">#REF!*$E21</f>
        <v>0.14056365209289937</v>
      </c>
      <c r="M21" s="3">
        <f ca="1">#REF!*$E21</f>
        <v>1.6164819990683426</v>
      </c>
      <c r="N21" s="3">
        <f ca="1">#REF!*$E21</f>
        <v>10.321388167964326</v>
      </c>
      <c r="O21" s="3">
        <f ca="1">#REF!*$E21</f>
        <v>3.6446146935516048</v>
      </c>
      <c r="P21" s="3">
        <f ca="1">#REF!*$E21</f>
        <v>1.5060391295667788</v>
      </c>
      <c r="Q21" s="3">
        <f ca="1">#REF!*$E21</f>
        <v>2.5803470419910814</v>
      </c>
      <c r="R21" s="3">
        <f ca="1">#REF!*$E21</f>
        <v>3.012078259133558E-2</v>
      </c>
      <c r="S21" s="3">
        <f ca="1">#REF!*$E21</f>
        <v>0</v>
      </c>
      <c r="T21" s="3">
        <f ca="1">#REF!*$E21</f>
        <v>0.10040260863778526</v>
      </c>
      <c r="U21" s="3">
        <f ca="1">#REF!*$E21</f>
        <v>2.5703067811273028</v>
      </c>
      <c r="V21" s="3">
        <f ca="1">#REF!*$E21</f>
        <v>28.303495374991666</v>
      </c>
      <c r="W21" s="3">
        <f t="shared" ca="1" si="0"/>
        <v>0.10040260863778526</v>
      </c>
    </row>
    <row r="22" spans="1:23">
      <c r="A22" t="s">
        <v>188</v>
      </c>
      <c r="B22" t="s">
        <v>189</v>
      </c>
      <c r="C22">
        <v>8.5719999999999992</v>
      </c>
      <c r="D22">
        <v>290</v>
      </c>
      <c r="E22" s="3">
        <f ca="1">#REF!*$E22</f>
        <v>0</v>
      </c>
      <c r="F22" s="3">
        <f ca="1">#REF!*$E22</f>
        <v>22.44630658531732</v>
      </c>
      <c r="G22" s="3">
        <f ca="1">#REF!*$E22</f>
        <v>7.0925134292724961</v>
      </c>
      <c r="H22" s="3">
        <f ca="1">#REF!*$E22</f>
        <v>1.2786503083758867</v>
      </c>
      <c r="I22" s="3">
        <f ca="1">#REF!*$E22</f>
        <v>1.2287030307049536</v>
      </c>
      <c r="J22" s="3">
        <f ca="1">#REF!*$E22</f>
        <v>14.674510179720137</v>
      </c>
      <c r="K22" s="3">
        <f ca="1">#REF!*$E22</f>
        <v>5.9936733205119691E-2</v>
      </c>
      <c r="L22" s="3">
        <f ca="1">#REF!*$E22</f>
        <v>0.2197680217521055</v>
      </c>
      <c r="M22" s="3">
        <f ca="1">#REF!*$E22</f>
        <v>2.5672900722859602</v>
      </c>
      <c r="N22" s="3">
        <f ca="1">#REF!*$E22</f>
        <v>14.075142847668941</v>
      </c>
      <c r="O22" s="3">
        <f ca="1">#REF!*$E22</f>
        <v>4.0257505802772062</v>
      </c>
      <c r="P22" s="3">
        <f ca="1">#REF!*$E22</f>
        <v>1.4784394190596188</v>
      </c>
      <c r="Q22" s="3">
        <f ca="1">#REF!*$E22</f>
        <v>2.5972584388885198</v>
      </c>
      <c r="R22" s="3">
        <f ca="1">#REF!*$E22</f>
        <v>3.9957822136746458E-2</v>
      </c>
      <c r="S22" s="3">
        <f ca="1">#REF!*$E22</f>
        <v>9.9894555341866146E-3</v>
      </c>
      <c r="T22" s="3">
        <f ca="1">#REF!*$E22</f>
        <v>8.9905099807679537E-2</v>
      </c>
      <c r="U22" s="3">
        <f ca="1">#REF!*$E22</f>
        <v>2.1177645732475621</v>
      </c>
      <c r="V22" s="3">
        <f ca="1">#REF!*$E22</f>
        <v>29.378988726042831</v>
      </c>
      <c r="W22" s="3">
        <f t="shared" ca="1" si="0"/>
        <v>8.9905099807679537E-2</v>
      </c>
    </row>
    <row r="23" spans="1:23">
      <c r="A23" t="s">
        <v>192</v>
      </c>
      <c r="B23" t="s">
        <v>193</v>
      </c>
      <c r="C23">
        <v>8.7799999999999994</v>
      </c>
      <c r="D23">
        <v>262</v>
      </c>
      <c r="E23" s="3">
        <f ca="1">#REF!*$E23</f>
        <v>0</v>
      </c>
      <c r="F23" s="3">
        <f ca="1">#REF!*$E23</f>
        <v>11.943444665078106</v>
      </c>
      <c r="G23" s="3">
        <f ca="1">#REF!*$E23</f>
        <v>6.9088540508339964</v>
      </c>
      <c r="H23" s="3">
        <f ca="1">#REF!*$E23</f>
        <v>2.0836226502515229</v>
      </c>
      <c r="I23" s="3">
        <f ca="1">#REF!*$E23</f>
        <v>0.35890150913423358</v>
      </c>
      <c r="J23" s="3">
        <f ca="1">#REF!*$E23</f>
        <v>27.416087503309512</v>
      </c>
      <c r="K23" s="3">
        <f ca="1">#REF!*$E23</f>
        <v>5.9816918189038934E-2</v>
      </c>
      <c r="L23" s="3">
        <f ca="1">#REF!*$E23</f>
        <v>0.33896253640455398</v>
      </c>
      <c r="M23" s="3">
        <f ca="1">#REF!*$E23</f>
        <v>0.73774199099814686</v>
      </c>
      <c r="N23" s="3">
        <f ca="1">#REF!*$E23</f>
        <v>8.7233005692348442</v>
      </c>
      <c r="O23" s="3">
        <f ca="1">#REF!*$E23</f>
        <v>2.8512731003441893</v>
      </c>
      <c r="P23" s="3">
        <f ca="1">#REF!*$E23</f>
        <v>0.49847431824199112</v>
      </c>
      <c r="Q23" s="3">
        <f ca="1">#REF!*$E23</f>
        <v>0.9271622319301035</v>
      </c>
      <c r="R23" s="3">
        <f ca="1">#REF!*$E23</f>
        <v>4.9847431824199109E-2</v>
      </c>
      <c r="S23" s="3">
        <f ca="1">#REF!*$E23</f>
        <v>0</v>
      </c>
      <c r="T23" s="3">
        <f ca="1">#REF!*$E23</f>
        <v>6.9786404553878759E-2</v>
      </c>
      <c r="U23" s="3">
        <f ca="1">#REF!*$E23</f>
        <v>1.5153619274556529</v>
      </c>
      <c r="V23" s="3">
        <f ca="1">#REF!*$E23</f>
        <v>38.522095313741069</v>
      </c>
      <c r="W23" s="3">
        <f t="shared" ca="1" si="0"/>
        <v>6.9786404553878759E-2</v>
      </c>
    </row>
    <row r="24" spans="1:23">
      <c r="A24" t="s">
        <v>196</v>
      </c>
      <c r="B24" t="s">
        <v>197</v>
      </c>
      <c r="C24">
        <v>8.0530000000000008</v>
      </c>
      <c r="D24">
        <v>458</v>
      </c>
      <c r="E24" s="3">
        <f ca="1">#REF!*$E24</f>
        <v>1.9975688284381357E-2</v>
      </c>
      <c r="F24" s="3">
        <f ca="1">#REF!*$E24</f>
        <v>22.692381891057224</v>
      </c>
      <c r="G24" s="3">
        <f ca="1">#REF!*$E24</f>
        <v>0.59927064853144063</v>
      </c>
      <c r="H24" s="3">
        <f ca="1">#REF!*$E24</f>
        <v>0.12984197384847881</v>
      </c>
      <c r="I24" s="3">
        <f ca="1">#REF!*$E24</f>
        <v>6.1724876798738393</v>
      </c>
      <c r="J24" s="3">
        <f ca="1">#REF!*$E24</f>
        <v>53.145318680596596</v>
      </c>
      <c r="K24" s="3">
        <f ca="1">#REF!*$E24</f>
        <v>0.14981766213286016</v>
      </c>
      <c r="L24" s="3">
        <f ca="1">#REF!*$E24</f>
        <v>0.50938005125172459</v>
      </c>
      <c r="M24" s="3">
        <f ca="1">#REF!*$E24</f>
        <v>4.7941651882515259</v>
      </c>
      <c r="N24" s="3">
        <f ca="1">#REF!*$E24</f>
        <v>150.58672613180886</v>
      </c>
      <c r="O24" s="3">
        <f ca="1">#REF!*$E24</f>
        <v>0.48940436296734319</v>
      </c>
      <c r="P24" s="3">
        <f ca="1">#REF!*$E24</f>
        <v>0.39951376568762714</v>
      </c>
      <c r="Q24" s="3">
        <f ca="1">#REF!*$E24</f>
        <v>1.6080429068926991</v>
      </c>
      <c r="R24" s="3">
        <f ca="1">#REF!*$E24</f>
        <v>4.9939220710953393E-2</v>
      </c>
      <c r="S24" s="3">
        <f ca="1">#REF!*$E24</f>
        <v>9.9878441421906786E-3</v>
      </c>
      <c r="T24" s="3">
        <f ca="1">#REF!*$E24</f>
        <v>0.13982981799066949</v>
      </c>
      <c r="U24" s="3">
        <f ca="1">#REF!*$E24</f>
        <v>1.6280185951770805</v>
      </c>
      <c r="V24" s="3">
        <f ca="1">#REF!*$E24</f>
        <v>142.85613476575327</v>
      </c>
      <c r="W24" s="3">
        <f t="shared" ca="1" si="0"/>
        <v>0.3595623891188644</v>
      </c>
    </row>
    <row r="25" spans="1:23">
      <c r="A25" t="s">
        <v>200</v>
      </c>
      <c r="B25" t="s">
        <v>201</v>
      </c>
      <c r="C25">
        <v>8.8699999999999992</v>
      </c>
      <c r="D25">
        <v>411</v>
      </c>
      <c r="E25" s="3">
        <f ca="1">#REF!*$E25</f>
        <v>9.9881905261776666E-3</v>
      </c>
      <c r="F25" s="3">
        <f ca="1">#REF!*$E25</f>
        <v>13.114494160871276</v>
      </c>
      <c r="G25" s="3">
        <f ca="1">#REF!*$E25</f>
        <v>0.54935047893977162</v>
      </c>
      <c r="H25" s="3">
        <f ca="1">#REF!*$E25</f>
        <v>0.12984647684030964</v>
      </c>
      <c r="I25" s="3">
        <f ca="1">#REF!*$E25</f>
        <v>1.6280750557669597</v>
      </c>
      <c r="J25" s="3">
        <f ca="1">#REF!*$E25</f>
        <v>10.637422910379215</v>
      </c>
      <c r="K25" s="3">
        <f ca="1">#REF!*$E25</f>
        <v>0.12984647684030967</v>
      </c>
      <c r="L25" s="3">
        <f ca="1">#REF!*$E25</f>
        <v>0.35957485894239594</v>
      </c>
      <c r="M25" s="3">
        <f ca="1">#REF!*$E25</f>
        <v>3.4359375410051176</v>
      </c>
      <c r="N25" s="3">
        <f ca="1">#REF!*$E25</f>
        <v>33.670190263744914</v>
      </c>
      <c r="O25" s="3">
        <f ca="1">#REF!*$E25</f>
        <v>0.5293740978874163</v>
      </c>
      <c r="P25" s="3">
        <f ca="1">#REF!*$E25</f>
        <v>2.9964571578533026E-2</v>
      </c>
      <c r="Q25" s="3">
        <f ca="1">#REF!*$E25</f>
        <v>1.6480514368193151</v>
      </c>
      <c r="R25" s="3">
        <f ca="1">#REF!*$E25</f>
        <v>2.9964571578532998E-2</v>
      </c>
      <c r="S25" s="3">
        <f ca="1">#REF!*$E25</f>
        <v>0</v>
      </c>
      <c r="T25" s="3">
        <f ca="1">#REF!*$E25</f>
        <v>0.12984647684030967</v>
      </c>
      <c r="U25" s="3">
        <f ca="1">#REF!*$E25</f>
        <v>1.1786064820889646</v>
      </c>
      <c r="V25" s="3">
        <f ca="1">#REF!*$E25</f>
        <v>137.55735992651881</v>
      </c>
      <c r="W25" s="3">
        <f t="shared" ca="1" si="0"/>
        <v>0.38953943052092899</v>
      </c>
    </row>
    <row r="26" spans="1:23">
      <c r="A26" t="s">
        <v>204</v>
      </c>
      <c r="B26" t="s">
        <v>205</v>
      </c>
      <c r="C26">
        <v>8.718</v>
      </c>
      <c r="D26">
        <v>448</v>
      </c>
      <c r="E26" s="3">
        <f ca="1">#REF!*$E26</f>
        <v>9.9964082805459459E-3</v>
      </c>
      <c r="F26" s="3">
        <f ca="1">#REF!*$E26</f>
        <v>46.933136877163221</v>
      </c>
      <c r="G26" s="3">
        <f ca="1">#REF!*$E26</f>
        <v>0.55979886371057297</v>
      </c>
      <c r="H26" s="3">
        <f ca="1">#REF!*$E26</f>
        <v>0.12995330764709728</v>
      </c>
      <c r="I26" s="3">
        <f ca="1">#REF!*$E26</f>
        <v>6.6975935479657842</v>
      </c>
      <c r="J26" s="3">
        <f ca="1">#REF!*$E26</f>
        <v>49.862084503363178</v>
      </c>
      <c r="K26" s="3">
        <f ca="1">#REF!*$E26</f>
        <v>0.17993534904982705</v>
      </c>
      <c r="L26" s="3">
        <f ca="1">#REF!*$E26</f>
        <v>0.78971625416312974</v>
      </c>
      <c r="M26" s="3">
        <f ca="1">#REF!*$E26</f>
        <v>2.8089907268334113</v>
      </c>
      <c r="N26" s="3">
        <f ca="1">#REF!*$E26</f>
        <v>92.236859204597451</v>
      </c>
      <c r="O26" s="3">
        <f ca="1">#REF!*$E26</f>
        <v>0.43984196434402162</v>
      </c>
      <c r="P26" s="3">
        <f ca="1">#REF!*$E26</f>
        <v>6.9974857963821621E-2</v>
      </c>
      <c r="Q26" s="3">
        <f ca="1">#REF!*$E26</f>
        <v>1.6694001828511731</v>
      </c>
      <c r="R26" s="3">
        <f ca="1">#REF!*$E26</f>
        <v>2.9989224841637838E-2</v>
      </c>
      <c r="S26" s="3">
        <f ca="1">#REF!*$E26</f>
        <v>2.9989224841637838E-2</v>
      </c>
      <c r="T26" s="3">
        <f ca="1">#REF!*$E26</f>
        <v>1.0796120942989622</v>
      </c>
      <c r="U26" s="3">
        <f ca="1">#REF!*$E26</f>
        <v>1.0096372363351407</v>
      </c>
      <c r="V26" s="3">
        <f ca="1">#REF!*$E26</f>
        <v>134.69160517207609</v>
      </c>
      <c r="W26" s="3">
        <f t="shared" ca="1" si="0"/>
        <v>0.15994253248873513</v>
      </c>
    </row>
    <row r="27" spans="1:23">
      <c r="A27" t="s">
        <v>208</v>
      </c>
      <c r="B27" t="s">
        <v>209</v>
      </c>
      <c r="C27">
        <v>8.6910000000000007</v>
      </c>
      <c r="D27">
        <v>222</v>
      </c>
      <c r="E27" s="3">
        <f ca="1">#REF!*$E27</f>
        <v>0</v>
      </c>
      <c r="F27" s="3">
        <f ca="1">#REF!*$E27</f>
        <v>13.082320865372079</v>
      </c>
      <c r="G27" s="3">
        <f ca="1">#REF!*$E27</f>
        <v>4.2410269777140615</v>
      </c>
      <c r="H27" s="3">
        <f ca="1">#REF!*$E27</f>
        <v>0.4290921412745991</v>
      </c>
      <c r="I27" s="3">
        <f ca="1">#REF!*$E27</f>
        <v>0.15966219210217641</v>
      </c>
      <c r="J27" s="3">
        <f ca="1">#REF!*$E27</f>
        <v>6.9053898084191294</v>
      </c>
      <c r="K27" s="3">
        <f ca="1">#REF!*$E27</f>
        <v>7.9831096051088207E-2</v>
      </c>
      <c r="L27" s="3">
        <f ca="1">#REF!*$E27</f>
        <v>0.36921881923628297</v>
      </c>
      <c r="M27" s="3">
        <f ca="1">#REF!*$E27</f>
        <v>1.1276142317216209</v>
      </c>
      <c r="N27" s="3">
        <f ca="1">#REF!*$E27</f>
        <v>12.174242147790954</v>
      </c>
      <c r="O27" s="3">
        <f ca="1">#REF!*$E27</f>
        <v>3.7420826273947601</v>
      </c>
      <c r="P27" s="3">
        <f ca="1">#REF!*$E27</f>
        <v>0.2295144011468786</v>
      </c>
      <c r="Q27" s="3">
        <f ca="1">#REF!*$E27</f>
        <v>0.4290921412745991</v>
      </c>
      <c r="R27" s="3">
        <f ca="1">#REF!*$E27</f>
        <v>3.9915548025544104E-2</v>
      </c>
      <c r="S27" s="3">
        <f ca="1">#REF!*$E27</f>
        <v>0</v>
      </c>
      <c r="T27" s="3">
        <f ca="1">#REF!*$E27</f>
        <v>4.9894435031930133E-2</v>
      </c>
      <c r="U27" s="3">
        <f ca="1">#REF!*$E27</f>
        <v>1.5966219210217643</v>
      </c>
      <c r="V27" s="3">
        <f ca="1">#REF!*$E27</f>
        <v>17.562841131239406</v>
      </c>
      <c r="W27" s="3">
        <f t="shared" ca="1" si="0"/>
        <v>7.9831096051088207E-2</v>
      </c>
    </row>
    <row r="28" spans="1:23">
      <c r="A28" t="s">
        <v>212</v>
      </c>
      <c r="B28" t="s">
        <v>213</v>
      </c>
      <c r="C28">
        <v>8.5370000000000008</v>
      </c>
      <c r="D28">
        <v>456</v>
      </c>
      <c r="E28" s="3">
        <f ca="1">#REF!*$E28</f>
        <v>2.0189703669784797E-2</v>
      </c>
      <c r="F28" s="3">
        <f ca="1">#REF!*$E28</f>
        <v>17.272291489500894</v>
      </c>
      <c r="G28" s="3">
        <f ca="1">#REF!*$E28</f>
        <v>0.53502714724929712</v>
      </c>
      <c r="H28" s="3">
        <f ca="1">#REF!*$E28</f>
        <v>0.13123307385360117</v>
      </c>
      <c r="I28" s="3">
        <f ca="1">#REF!*$E28</f>
        <v>3.3313011055144917</v>
      </c>
      <c r="J28" s="3">
        <f ca="1">#REF!*$E28</f>
        <v>19.048985412441958</v>
      </c>
      <c r="K28" s="3">
        <f ca="1">#REF!*$E28</f>
        <v>0.14132792568849359</v>
      </c>
      <c r="L28" s="3">
        <f ca="1">#REF!*$E28</f>
        <v>0.63597566559822116</v>
      </c>
      <c r="M28" s="3">
        <f ca="1">#REF!*$E28</f>
        <v>4.1893635114803462</v>
      </c>
      <c r="N28" s="3">
        <f ca="1">#REF!*$E28</f>
        <v>139.86417217243419</v>
      </c>
      <c r="O28" s="3">
        <f ca="1">#REF!*$E28</f>
        <v>0.45426833257015792</v>
      </c>
      <c r="P28" s="3">
        <f ca="1">#REF!*$E28</f>
        <v>0.32303525871655675</v>
      </c>
      <c r="Q28" s="3">
        <f ca="1">#REF!*$E28</f>
        <v>1.6252711454176763</v>
      </c>
      <c r="R28" s="3">
        <f ca="1">#REF!*$E28</f>
        <v>4.0379407339569594E-2</v>
      </c>
      <c r="S28" s="3">
        <f ca="1">#REF!*$E28</f>
        <v>1.0094851834892398E-2</v>
      </c>
      <c r="T28" s="3">
        <f ca="1">#REF!*$E28</f>
        <v>6.0569111009354394E-2</v>
      </c>
      <c r="U28" s="3">
        <f ca="1">#REF!*$E28</f>
        <v>2.0391600706482649</v>
      </c>
      <c r="V28" s="3">
        <f ca="1">#REF!*$E28</f>
        <v>139.66227513573634</v>
      </c>
      <c r="W28" s="3">
        <f t="shared" ca="1" si="0"/>
        <v>8.0758814679139188E-2</v>
      </c>
    </row>
    <row r="29" spans="1:23">
      <c r="A29" t="s">
        <v>276</v>
      </c>
      <c r="B29" t="s">
        <v>277</v>
      </c>
      <c r="C29">
        <v>7.86</v>
      </c>
      <c r="D29">
        <v>441</v>
      </c>
      <c r="E29" s="3">
        <f ca="1">#REF!*$E29</f>
        <v>0</v>
      </c>
      <c r="F29" s="3">
        <f ca="1">#REF!*$E29</f>
        <v>14.639157658576384</v>
      </c>
      <c r="G29" s="3">
        <f ca="1">#REF!*$E29</f>
        <v>3.6096553130736289</v>
      </c>
      <c r="H29" s="3">
        <f ca="1">#REF!*$E29</f>
        <v>0.50134101570467071</v>
      </c>
      <c r="I29" s="3">
        <f ca="1">#REF!*$E29</f>
        <v>0.3008046094228024</v>
      </c>
      <c r="J29" s="3">
        <f ca="1">#REF!*$E29</f>
        <v>11.230038751784624</v>
      </c>
      <c r="K29" s="3">
        <f ca="1">#REF!*$E29</f>
        <v>0.10026820314093414</v>
      </c>
      <c r="L29" s="3">
        <f ca="1">#REF!*$E29</f>
        <v>0.40107281256373656</v>
      </c>
      <c r="M29" s="3">
        <f ca="1">#REF!*$E29</f>
        <v>7.52011523557006</v>
      </c>
      <c r="N29" s="3">
        <f ca="1">#REF!*$E29</f>
        <v>11.330306954925558</v>
      </c>
      <c r="O29" s="3">
        <f ca="1">#REF!*$E29</f>
        <v>3.1083142973689579</v>
      </c>
      <c r="P29" s="3">
        <f ca="1">#REF!*$E29</f>
        <v>0.60160921884560481</v>
      </c>
      <c r="Q29" s="3">
        <f ca="1">#REF!*$E29</f>
        <v>0.3008046094228024</v>
      </c>
      <c r="R29" s="3">
        <f ca="1">#REF!*$E29</f>
        <v>0</v>
      </c>
      <c r="S29" s="3">
        <f ca="1">#REF!*$E29</f>
        <v>0</v>
      </c>
      <c r="T29" s="3">
        <f ca="1">#REF!*$E29</f>
        <v>0</v>
      </c>
      <c r="U29" s="3">
        <f ca="1">#REF!*$E29</f>
        <v>0.80214562512747312</v>
      </c>
      <c r="V29" s="3">
        <f ca="1">#REF!*$E29</f>
        <v>18.649885784213751</v>
      </c>
      <c r="W29" s="3">
        <f ca="1">#REF!*$E29</f>
        <v>0.50134101570467071</v>
      </c>
    </row>
    <row r="30" spans="1:23">
      <c r="A30" t="s">
        <v>280</v>
      </c>
      <c r="B30" t="s">
        <v>281</v>
      </c>
      <c r="C30">
        <v>7.84</v>
      </c>
      <c r="D30">
        <v>300.60000000000002</v>
      </c>
      <c r="E30" s="3">
        <f ca="1">#REF!*$E30</f>
        <v>0</v>
      </c>
      <c r="F30" s="3">
        <f ca="1">#REF!*$E30</f>
        <v>15.657181948131512</v>
      </c>
      <c r="G30" s="3">
        <f ca="1">#REF!*$E30</f>
        <v>3.6131958341841952</v>
      </c>
      <c r="H30" s="3">
        <f ca="1">#REF!*$E30</f>
        <v>0.40146620379824394</v>
      </c>
      <c r="I30" s="3">
        <f ca="1">#REF!*$E30</f>
        <v>0.3010996528486829</v>
      </c>
      <c r="J30" s="3">
        <f ca="1">#REF!*$E30</f>
        <v>4.0146620379824389</v>
      </c>
      <c r="K30" s="3">
        <f ca="1">#REF!*$E30</f>
        <v>0.10036655094956098</v>
      </c>
      <c r="L30" s="3">
        <f ca="1">#REF!*$E30</f>
        <v>0.3010996528486829</v>
      </c>
      <c r="M30" s="3">
        <f ca="1">#REF!*$E30</f>
        <v>9.334089238309172</v>
      </c>
      <c r="N30" s="3">
        <f ca="1">#REF!*$E30</f>
        <v>26.898235654482345</v>
      </c>
      <c r="O30" s="3">
        <f ca="1">#REF!*$E30</f>
        <v>3.1113630794363902</v>
      </c>
      <c r="P30" s="3">
        <f ca="1">#REF!*$E30</f>
        <v>0.60219930569736579</v>
      </c>
      <c r="Q30" s="3">
        <f ca="1">#REF!*$E30</f>
        <v>0.3010996528486829</v>
      </c>
      <c r="R30" s="3">
        <f ca="1">#REF!*$E30</f>
        <v>0</v>
      </c>
      <c r="S30" s="3">
        <f ca="1">#REF!*$E30</f>
        <v>0</v>
      </c>
      <c r="T30" s="3">
        <f ca="1">#REF!*$E30</f>
        <v>0</v>
      </c>
      <c r="U30" s="3">
        <f ca="1">#REF!*$E30</f>
        <v>1.3047651623442929</v>
      </c>
      <c r="V30" s="3">
        <f ca="1">#REF!*$E30</f>
        <v>19.069644680416584</v>
      </c>
      <c r="W30" s="3">
        <f t="shared" ref="W30:W40" ca="1" si="1">A30*$E30</f>
        <v>0.3010996528486829</v>
      </c>
    </row>
    <row r="31" spans="1:23">
      <c r="A31" t="s">
        <v>284</v>
      </c>
      <c r="B31" t="s">
        <v>285</v>
      </c>
      <c r="C31">
        <v>7.65</v>
      </c>
      <c r="D31">
        <v>276.39999999999998</v>
      </c>
      <c r="E31" s="3">
        <f ca="1">#REF!*$E31</f>
        <v>0</v>
      </c>
      <c r="F31" s="3">
        <f ca="1">#REF!*$E31</f>
        <v>16.460694145391166</v>
      </c>
      <c r="G31" s="3">
        <f ca="1">#REF!*$E31</f>
        <v>3.4761714344304324</v>
      </c>
      <c r="H31" s="3">
        <f ca="1">#REF!*$E31</f>
        <v>0.4089613452271097</v>
      </c>
      <c r="I31" s="3">
        <f ca="1">#REF!*$E31</f>
        <v>0.20448067261355485</v>
      </c>
      <c r="J31" s="3">
        <f ca="1">#REF!*$E31</f>
        <v>6.0321798420998674</v>
      </c>
      <c r="K31" s="3">
        <f ca="1">#REF!*$E31</f>
        <v>0.10224033630677742</v>
      </c>
      <c r="L31" s="3">
        <f ca="1">#REF!*$E31</f>
        <v>0.30672100892033222</v>
      </c>
      <c r="M31" s="3">
        <f ca="1">#REF!*$E31</f>
        <v>5.1120168153388708</v>
      </c>
      <c r="N31" s="3">
        <f ca="1">#REF!*$E31</f>
        <v>7.2590638777811964</v>
      </c>
      <c r="O31" s="3">
        <f ca="1">#REF!*$E31</f>
        <v>3.0672100892033223</v>
      </c>
      <c r="P31" s="3">
        <f ca="1">#REF!*$E31</f>
        <v>0.10224033630677744</v>
      </c>
      <c r="Q31" s="3">
        <f ca="1">#REF!*$E31</f>
        <v>0.30672100892033222</v>
      </c>
      <c r="R31" s="3">
        <f ca="1">#REF!*$E31</f>
        <v>0</v>
      </c>
      <c r="S31" s="3">
        <f ca="1">#REF!*$E31</f>
        <v>0</v>
      </c>
      <c r="T31" s="3">
        <f ca="1">#REF!*$E31</f>
        <v>0</v>
      </c>
      <c r="U31" s="3">
        <f ca="1">#REF!*$E31</f>
        <v>1.2268840356813289</v>
      </c>
      <c r="V31" s="3">
        <f ca="1">#REF!*$E31</f>
        <v>18.914462216753822</v>
      </c>
      <c r="W31" s="3">
        <f t="shared" ca="1" si="1"/>
        <v>0.30672100892033222</v>
      </c>
    </row>
    <row r="32" spans="1:23">
      <c r="A32" t="s">
        <v>288</v>
      </c>
      <c r="B32" t="s">
        <v>289</v>
      </c>
      <c r="C32">
        <v>7.36</v>
      </c>
      <c r="D32">
        <v>544.4</v>
      </c>
      <c r="E32" s="3">
        <f ca="1">#REF!*$E32</f>
        <v>0</v>
      </c>
      <c r="F32" s="3">
        <f ca="1">#REF!*$E32</f>
        <v>18.047766326530617</v>
      </c>
      <c r="G32" s="3">
        <f ca="1">#REF!*$E32</f>
        <v>0.80660408163265329</v>
      </c>
      <c r="H32" s="3">
        <f ca="1">#REF!*$E32</f>
        <v>0.20165102040816332</v>
      </c>
      <c r="I32" s="3">
        <f ca="1">#REF!*$E32</f>
        <v>0.302476530612245</v>
      </c>
      <c r="J32" s="3">
        <f ca="1">#REF!*$E32</f>
        <v>3.8313693877551032</v>
      </c>
      <c r="K32" s="3">
        <f ca="1">#REF!*$E32</f>
        <v>0.10082551020408166</v>
      </c>
      <c r="L32" s="3">
        <f ca="1">#REF!*$E32</f>
        <v>0.60495306122449</v>
      </c>
      <c r="M32" s="3">
        <f ca="1">#REF!*$E32</f>
        <v>32.465814285714295</v>
      </c>
      <c r="N32" s="3">
        <f ca="1">#REF!*$E32</f>
        <v>11.494108163265311</v>
      </c>
      <c r="O32" s="3">
        <f ca="1">#REF!*$E32</f>
        <v>0.7057785714285717</v>
      </c>
      <c r="P32" s="3">
        <f ca="1">#REF!*$E32</f>
        <v>1.3107316326530616</v>
      </c>
      <c r="Q32" s="3">
        <f ca="1">#REF!*$E32</f>
        <v>0.90742959183673488</v>
      </c>
      <c r="R32" s="3">
        <f ca="1">#REF!*$E32</f>
        <v>0</v>
      </c>
      <c r="S32" s="3">
        <f ca="1">#REF!*$E32</f>
        <v>0</v>
      </c>
      <c r="T32" s="3">
        <f ca="1">#REF!*$E32</f>
        <v>0</v>
      </c>
      <c r="U32" s="3">
        <f ca="1">#REF!*$E32</f>
        <v>1.9156846938775516</v>
      </c>
      <c r="V32" s="3">
        <f ca="1">#REF!*$E32</f>
        <v>129.56078061224494</v>
      </c>
      <c r="W32" s="3">
        <f t="shared" ca="1" si="1"/>
        <v>0.40330204081632665</v>
      </c>
    </row>
    <row r="33" spans="1:24">
      <c r="A33" t="s">
        <v>292</v>
      </c>
      <c r="B33" t="s">
        <v>293</v>
      </c>
      <c r="C33">
        <v>7.89</v>
      </c>
      <c r="D33">
        <v>289.89999999999998</v>
      </c>
      <c r="E33" s="3">
        <f ca="1">#REF!*$E33</f>
        <v>0</v>
      </c>
      <c r="F33" s="3">
        <f ca="1">#REF!*$E33</f>
        <v>17.482319329449041</v>
      </c>
      <c r="G33" s="3">
        <f ca="1">#REF!*$E33</f>
        <v>3.637939282428702</v>
      </c>
      <c r="H33" s="3">
        <f ca="1">#REF!*$E33</f>
        <v>0.50526934478176422</v>
      </c>
      <c r="I33" s="3">
        <f ca="1">#REF!*$E33</f>
        <v>0.30316160686905852</v>
      </c>
      <c r="J33" s="3">
        <f ca="1">#REF!*$E33</f>
        <v>7.0737708269446982</v>
      </c>
      <c r="K33" s="3">
        <f ca="1">#REF!*$E33</f>
        <v>0.10105386895635285</v>
      </c>
      <c r="L33" s="3">
        <f ca="1">#REF!*$E33</f>
        <v>0.30316160686905852</v>
      </c>
      <c r="M33" s="3">
        <f ca="1">#REF!*$E33</f>
        <v>3.2337238066032912</v>
      </c>
      <c r="N33" s="3">
        <f ca="1">#REF!*$E33</f>
        <v>9.4990636818971659</v>
      </c>
      <c r="O33" s="3">
        <f ca="1">#REF!*$E33</f>
        <v>3.3347776755596441</v>
      </c>
      <c r="P33" s="3">
        <f ca="1">#REF!*$E33</f>
        <v>1.4147541653889399</v>
      </c>
      <c r="Q33" s="3">
        <f ca="1">#REF!*$E33</f>
        <v>0.30316160686905852</v>
      </c>
      <c r="R33" s="3">
        <f ca="1">#REF!*$E33</f>
        <v>0</v>
      </c>
      <c r="S33" s="3">
        <f ca="1">#REF!*$E33</f>
        <v>0</v>
      </c>
      <c r="T33" s="3">
        <f ca="1">#REF!*$E33</f>
        <v>0</v>
      </c>
      <c r="U33" s="3">
        <f ca="1">#REF!*$E33</f>
        <v>1.1115925585198814</v>
      </c>
      <c r="V33" s="3">
        <f ca="1">#REF!*$E33</f>
        <v>18.897073494837983</v>
      </c>
      <c r="W33" s="3">
        <f t="shared" ca="1" si="1"/>
        <v>0.30316160686905852</v>
      </c>
      <c r="X33" s="3"/>
    </row>
    <row r="34" spans="1:24">
      <c r="A34" t="s">
        <v>296</v>
      </c>
      <c r="B34" t="s">
        <v>297</v>
      </c>
      <c r="C34">
        <v>7.87</v>
      </c>
      <c r="D34">
        <v>281.2</v>
      </c>
      <c r="E34" s="3">
        <f ca="1">#REF!*$E34</f>
        <v>0</v>
      </c>
      <c r="F34" s="3">
        <f ca="1">#REF!*$E34</f>
        <v>15.205262565257453</v>
      </c>
      <c r="G34" s="3">
        <f ca="1">#REF!*$E34</f>
        <v>3.6250957109223063</v>
      </c>
      <c r="H34" s="3">
        <f ca="1">#REF!*$E34</f>
        <v>0.30209130924352551</v>
      </c>
      <c r="I34" s="3">
        <f ca="1">#REF!*$E34</f>
        <v>0.20139420616235038</v>
      </c>
      <c r="J34" s="3">
        <f ca="1">#REF!*$E34</f>
        <v>5.5383406694646355</v>
      </c>
      <c r="K34" s="3">
        <f ca="1">#REF!*$E34</f>
        <v>0.10069710308117519</v>
      </c>
      <c r="L34" s="3">
        <f ca="1">#REF!*$E34</f>
        <v>0.20139420616235038</v>
      </c>
      <c r="M34" s="3">
        <f ca="1">#REF!*$E34</f>
        <v>3.1216101955164306</v>
      </c>
      <c r="N34" s="3">
        <f ca="1">#REF!*$E34</f>
        <v>13.59410891595865</v>
      </c>
      <c r="O34" s="3">
        <f ca="1">#REF!*$E34</f>
        <v>3.222307298597606</v>
      </c>
      <c r="P34" s="3">
        <f ca="1">#REF!*$E34</f>
        <v>0.60418261848705102</v>
      </c>
      <c r="Q34" s="3">
        <f ca="1">#REF!*$E34</f>
        <v>0.30209130924352551</v>
      </c>
      <c r="R34" s="3">
        <f ca="1">#REF!*$E34</f>
        <v>0</v>
      </c>
      <c r="S34" s="3">
        <f ca="1">#REF!*$E34</f>
        <v>0</v>
      </c>
      <c r="T34" s="3">
        <f ca="1">#REF!*$E34</f>
        <v>0</v>
      </c>
      <c r="U34" s="3">
        <f ca="1">#REF!*$E34</f>
        <v>1.611153649298803</v>
      </c>
      <c r="V34" s="3">
        <f ca="1">#REF!*$E34</f>
        <v>18.931055379260933</v>
      </c>
      <c r="W34" s="3">
        <f t="shared" ca="1" si="1"/>
        <v>0.20139420616235038</v>
      </c>
    </row>
    <row r="35" spans="1:24">
      <c r="A35" t="s">
        <v>300</v>
      </c>
      <c r="B35" t="s">
        <v>301</v>
      </c>
      <c r="C35">
        <v>7.24</v>
      </c>
      <c r="D35">
        <v>604.1</v>
      </c>
      <c r="E35" s="3">
        <f ca="1">#REF!*$E35</f>
        <v>0</v>
      </c>
      <c r="F35" s="3">
        <f ca="1">#REF!*$E35</f>
        <v>16.275450828051536</v>
      </c>
      <c r="G35" s="3">
        <f ca="1">#REF!*$E35</f>
        <v>0.80871805356777815</v>
      </c>
      <c r="H35" s="3">
        <f ca="1">#REF!*$E35</f>
        <v>0.10108975669597227</v>
      </c>
      <c r="I35" s="3">
        <f ca="1">#REF!*$E35</f>
        <v>0.40435902678388908</v>
      </c>
      <c r="J35" s="3">
        <f ca="1">#REF!*$E35</f>
        <v>5.4588468615825025</v>
      </c>
      <c r="K35" s="3">
        <f ca="1">#REF!*$E35</f>
        <v>0.20217951339194454</v>
      </c>
      <c r="L35" s="3">
        <f ca="1">#REF!*$E35</f>
        <v>0.30326927008791676</v>
      </c>
      <c r="M35" s="3">
        <f ca="1">#REF!*$E35</f>
        <v>41.14353097526071</v>
      </c>
      <c r="N35" s="3">
        <f ca="1">#REF!*$E35</f>
        <v>263.84426497648758</v>
      </c>
      <c r="O35" s="3">
        <f ca="1">#REF!*$E35</f>
        <v>0.60653854017583353</v>
      </c>
      <c r="P35" s="3">
        <f ca="1">#REF!*$E35</f>
        <v>1.0108975669597227</v>
      </c>
      <c r="Q35" s="3">
        <f ca="1">#REF!*$E35</f>
        <v>1.0108975669597227</v>
      </c>
      <c r="R35" s="3">
        <f ca="1">#REF!*$E35</f>
        <v>0</v>
      </c>
      <c r="S35" s="3">
        <f ca="1">#REF!*$E35</f>
        <v>0</v>
      </c>
      <c r="T35" s="3">
        <f ca="1">#REF!*$E35</f>
        <v>0</v>
      </c>
      <c r="U35" s="3">
        <f ca="1">#REF!*$E35</f>
        <v>1.4152565937436119</v>
      </c>
      <c r="V35" s="3">
        <f ca="1">#REF!*$E35</f>
        <v>131.41668370476395</v>
      </c>
      <c r="W35" s="3">
        <f t="shared" ca="1" si="1"/>
        <v>0.50544878347986133</v>
      </c>
    </row>
    <row r="36" spans="1:24" ht="16">
      <c r="A36" t="s">
        <v>320</v>
      </c>
      <c r="B36" s="32" t="s">
        <v>321</v>
      </c>
      <c r="C36">
        <v>7.95</v>
      </c>
      <c r="D36">
        <v>307.2</v>
      </c>
      <c r="E36" s="3">
        <f ca="1">#REF!*$E36</f>
        <v>0</v>
      </c>
      <c r="F36" s="3">
        <f ca="1">#REF!*$E36</f>
        <v>9.2747582723430533</v>
      </c>
      <c r="G36" s="3">
        <f ca="1">#REF!*$E36</f>
        <v>3.6691351407071418</v>
      </c>
      <c r="H36" s="3">
        <f ca="1">#REF!*$E36</f>
        <v>0.30576126172559515</v>
      </c>
      <c r="I36" s="3">
        <f ca="1">#REF!*$E36</f>
        <v>0.30576126172559515</v>
      </c>
      <c r="J36" s="3">
        <f ca="1">#REF!*$E36</f>
        <v>5.6056231316359115</v>
      </c>
      <c r="K36" s="3">
        <f ca="1">#REF!*$E36</f>
        <v>0.10192042057519839</v>
      </c>
      <c r="L36" s="3">
        <f ca="1">#REF!*$E36</f>
        <v>0.10192042057519839</v>
      </c>
      <c r="M36" s="3">
        <f ca="1">#REF!*$E36</f>
        <v>3.1595330378311499</v>
      </c>
      <c r="N36" s="3">
        <f ca="1">#REF!*$E36</f>
        <v>23.237855891145234</v>
      </c>
      <c r="O36" s="3">
        <f ca="1">#REF!*$E36</f>
        <v>2.853771776105555</v>
      </c>
      <c r="P36" s="3">
        <f ca="1">#REF!*$E36</f>
        <v>0.81536336460158709</v>
      </c>
      <c r="Q36" s="3">
        <f ca="1">#REF!*$E36</f>
        <v>0.40768168230079355</v>
      </c>
      <c r="R36" s="3">
        <f ca="1">#REF!*$E36</f>
        <v>0</v>
      </c>
      <c r="S36" s="3">
        <f ca="1">#REF!*$E36</f>
        <v>0</v>
      </c>
      <c r="T36" s="3">
        <f ca="1">#REF!*$E36</f>
        <v>0</v>
      </c>
      <c r="U36" s="3">
        <f ca="1">#REF!*$E36</f>
        <v>1.2230450469023806</v>
      </c>
      <c r="V36" s="3">
        <f ca="1">#REF!*$E36</f>
        <v>20.282163694464479</v>
      </c>
      <c r="W36" s="3">
        <f t="shared" ca="1" si="1"/>
        <v>0.30576126172559515</v>
      </c>
    </row>
    <row r="37" spans="1:24" ht="16">
      <c r="A37" t="s">
        <v>324</v>
      </c>
      <c r="B37" s="32" t="s">
        <v>325</v>
      </c>
      <c r="C37">
        <v>7.63</v>
      </c>
      <c r="D37">
        <v>565.20000000000005</v>
      </c>
      <c r="E37" s="3">
        <f ca="1">#REF!*$E37</f>
        <v>0</v>
      </c>
      <c r="F37" s="3">
        <f ca="1">#REF!*$E37</f>
        <v>5.8740932429656976</v>
      </c>
      <c r="G37" s="3">
        <f ca="1">#REF!*$E37</f>
        <v>0.50638734853152567</v>
      </c>
      <c r="H37" s="3">
        <f ca="1">#REF!*$E37</f>
        <v>0.20255493941261027</v>
      </c>
      <c r="I37" s="3">
        <f ca="1">#REF!*$E37</f>
        <v>2.7344916820702387</v>
      </c>
      <c r="J37" s="3">
        <f ca="1">#REF!*$E37</f>
        <v>25.218089956869974</v>
      </c>
      <c r="K37" s="3">
        <f ca="1">#REF!*$E37</f>
        <v>0.20255493941261027</v>
      </c>
      <c r="L37" s="3">
        <f ca="1">#REF!*$E37</f>
        <v>0.3038324091189154</v>
      </c>
      <c r="M37" s="3">
        <f ca="1">#REF!*$E37</f>
        <v>1.4178845758882719</v>
      </c>
      <c r="N37" s="3">
        <f ca="1">#REF!*$E37</f>
        <v>53.373226535222798</v>
      </c>
      <c r="O37" s="3">
        <f ca="1">#REF!*$E37</f>
        <v>0.3038324091189154</v>
      </c>
      <c r="P37" s="3">
        <f ca="1">#REF!*$E37</f>
        <v>1.0127746970630513</v>
      </c>
      <c r="Q37" s="3">
        <f ca="1">#REF!*$E37</f>
        <v>1.3166071061819666</v>
      </c>
      <c r="R37" s="3">
        <f ca="1">#REF!*$E37</f>
        <v>0</v>
      </c>
      <c r="S37" s="3">
        <f ca="1">#REF!*$E37</f>
        <v>0</v>
      </c>
      <c r="T37" s="3">
        <f ca="1">#REF!*$E37</f>
        <v>0</v>
      </c>
      <c r="U37" s="3">
        <f ca="1">#REF!*$E37</f>
        <v>1.1140521667693564</v>
      </c>
      <c r="V37" s="3">
        <f ca="1">#REF!*$E37</f>
        <v>125.98917231464358</v>
      </c>
      <c r="W37" s="3">
        <f t="shared" ca="1" si="1"/>
        <v>0.20255493941261027</v>
      </c>
    </row>
    <row r="38" spans="1:24" ht="16">
      <c r="A38" t="s">
        <v>328</v>
      </c>
      <c r="B38" s="32" t="s">
        <v>329</v>
      </c>
      <c r="C38">
        <v>7.64</v>
      </c>
      <c r="D38">
        <v>505.9</v>
      </c>
      <c r="E38" s="3">
        <f ca="1">#REF!*$E38</f>
        <v>0</v>
      </c>
      <c r="F38" s="3">
        <f ca="1">#REF!*$E38</f>
        <v>15.408118506326518</v>
      </c>
      <c r="G38" s="3">
        <f ca="1">#REF!*$E38</f>
        <v>0.50684600349758291</v>
      </c>
      <c r="H38" s="3">
        <f ca="1">#REF!*$E38</f>
        <v>0.3041076020985497</v>
      </c>
      <c r="I38" s="3">
        <f ca="1">#REF!*$E38</f>
        <v>1.0136920069951656</v>
      </c>
      <c r="J38" s="3">
        <f ca="1">#REF!*$E38</f>
        <v>41.76411068820083</v>
      </c>
      <c r="K38" s="3">
        <f ca="1">#REF!*$E38</f>
        <v>0.20273840139903315</v>
      </c>
      <c r="L38" s="3">
        <f ca="1">#REF!*$E38</f>
        <v>0.20273840139903315</v>
      </c>
      <c r="M38" s="3">
        <f ca="1">#REF!*$E38</f>
        <v>1.6219072111922652</v>
      </c>
      <c r="N38" s="3">
        <f ca="1">#REF!*$E38</f>
        <v>50.481861948359246</v>
      </c>
      <c r="O38" s="3">
        <f ca="1">#REF!*$E38</f>
        <v>0.3041076020985497</v>
      </c>
      <c r="P38" s="3">
        <f ca="1">#REF!*$E38</f>
        <v>0.4054768027980663</v>
      </c>
      <c r="Q38" s="3">
        <f ca="1">#REF!*$E38</f>
        <v>1.7232764118917818</v>
      </c>
      <c r="R38" s="3">
        <f ca="1">#REF!*$E38</f>
        <v>0</v>
      </c>
      <c r="S38" s="3">
        <f ca="1">#REF!*$E38</f>
        <v>0</v>
      </c>
      <c r="T38" s="3">
        <f ca="1">#REF!*$E38</f>
        <v>0</v>
      </c>
      <c r="U38" s="3">
        <f ca="1">#REF!*$E38</f>
        <v>1.6219072111922652</v>
      </c>
      <c r="V38" s="3">
        <f ca="1">#REF!*$E38</f>
        <v>108.56641394918223</v>
      </c>
      <c r="W38" s="3">
        <f t="shared" ca="1" si="1"/>
        <v>6.0821520419709936</v>
      </c>
    </row>
    <row r="39" spans="1:24" ht="16">
      <c r="A39" t="s">
        <v>332</v>
      </c>
      <c r="B39" s="32" t="s">
        <v>333</v>
      </c>
      <c r="C39">
        <v>7.99</v>
      </c>
      <c r="D39">
        <v>343.6</v>
      </c>
      <c r="E39" s="3">
        <f ca="1">#REF!*$E39</f>
        <v>0</v>
      </c>
      <c r="F39" s="3">
        <f ca="1">#REF!*$E39</f>
        <v>13.92496626881163</v>
      </c>
      <c r="G39" s="3">
        <f ca="1">#REF!*$E39</f>
        <v>3.7133243383497674</v>
      </c>
      <c r="H39" s="3">
        <f ca="1">#REF!*$E39</f>
        <v>0.41259159314997418</v>
      </c>
      <c r="I39" s="3">
        <f ca="1">#REF!*$E39</f>
        <v>0.41259159314997418</v>
      </c>
      <c r="J39" s="3">
        <f ca="1">#REF!*$E39</f>
        <v>6.3951696938245997</v>
      </c>
      <c r="K39" s="3">
        <f ca="1">#REF!*$E39</f>
        <v>0.10314789828749354</v>
      </c>
      <c r="L39" s="3">
        <f ca="1">#REF!*$E39</f>
        <v>0.20629579657498709</v>
      </c>
      <c r="M39" s="3">
        <f ca="1">#REF!*$E39</f>
        <v>2.8881411520498195</v>
      </c>
      <c r="N39" s="3">
        <f ca="1">#REF!*$E39</f>
        <v>12.584043591074213</v>
      </c>
      <c r="O39" s="3">
        <f ca="1">#REF!*$E39</f>
        <v>2.9912890503373126</v>
      </c>
      <c r="P39" s="3">
        <f ca="1">#REF!*$E39</f>
        <v>1.0314789828749356</v>
      </c>
      <c r="Q39" s="3">
        <f ca="1">#REF!*$E39</f>
        <v>0.41259159314997418</v>
      </c>
      <c r="R39" s="3">
        <f ca="1">#REF!*$E39</f>
        <v>0</v>
      </c>
      <c r="S39" s="3">
        <f ca="1">#REF!*$E39</f>
        <v>0</v>
      </c>
      <c r="T39" s="3">
        <f ca="1">#REF!*$E39</f>
        <v>0</v>
      </c>
      <c r="U39" s="3">
        <f ca="1">#REF!*$E39</f>
        <v>1.0314789828749356</v>
      </c>
      <c r="V39" s="3">
        <f ca="1">#REF!*$E39</f>
        <v>20.010692267773749</v>
      </c>
      <c r="W39" s="3">
        <f t="shared" ca="1" si="1"/>
        <v>0.30944369486248063</v>
      </c>
    </row>
    <row r="40" spans="1:24" ht="16">
      <c r="A40" t="s">
        <v>336</v>
      </c>
      <c r="B40" s="32" t="s">
        <v>337</v>
      </c>
      <c r="C40">
        <v>7.55</v>
      </c>
      <c r="D40">
        <v>497.1</v>
      </c>
      <c r="E40" s="3">
        <f ca="1">#REF!*$E40</f>
        <v>0</v>
      </c>
      <c r="F40" s="3">
        <f ca="1">#REF!*$E40</f>
        <v>10.589902030819475</v>
      </c>
      <c r="G40" s="3">
        <f ca="1">#REF!*$E40</f>
        <v>0.60513725890396997</v>
      </c>
      <c r="H40" s="3">
        <f ca="1">#REF!*$E40</f>
        <v>0.30256862945198498</v>
      </c>
      <c r="I40" s="3">
        <f ca="1">#REF!*$E40</f>
        <v>0.80684967853862666</v>
      </c>
      <c r="J40" s="3">
        <f ca="1">#REF!*$E40</f>
        <v>10.287333401367489</v>
      </c>
      <c r="K40" s="3">
        <f ca="1">#REF!*$E40</f>
        <v>0.20171241963465666</v>
      </c>
      <c r="L40" s="3">
        <f ca="1">#REF!*$E40</f>
        <v>0.20171241963465666</v>
      </c>
      <c r="M40" s="3">
        <f ca="1">#REF!*$E40</f>
        <v>0.90770588835595489</v>
      </c>
      <c r="N40" s="3">
        <f ca="1">#REF!*$E40</f>
        <v>47.20070619450965</v>
      </c>
      <c r="O40" s="3">
        <f ca="1">#REF!*$E40</f>
        <v>0.40342483926931333</v>
      </c>
      <c r="P40" s="3">
        <f ca="1">#REF!*$E40</f>
        <v>1.0085620981732832</v>
      </c>
      <c r="Q40" s="3">
        <f ca="1">#REF!*$E40</f>
        <v>1.7145555668945816</v>
      </c>
      <c r="R40" s="3">
        <f ca="1">#REF!*$E40</f>
        <v>0</v>
      </c>
      <c r="S40" s="3">
        <f ca="1">#REF!*$E40</f>
        <v>0</v>
      </c>
      <c r="T40" s="3">
        <f ca="1">#REF!*$E40</f>
        <v>0</v>
      </c>
      <c r="U40" s="3">
        <f ca="1">#REF!*$E40</f>
        <v>1.0085620981732832</v>
      </c>
      <c r="V40" s="3">
        <f ca="1">#REF!*$E40</f>
        <v>110.43754974997451</v>
      </c>
      <c r="W40" s="3">
        <f t="shared" ca="1" si="1"/>
        <v>0.20171241963465666</v>
      </c>
    </row>
  </sheetData>
  <mergeCells count="1">
    <mergeCell ref="AA4:AE4"/>
  </mergeCells>
  <conditionalFormatting sqref="E9:W18">
    <cfRule type="cellIs" dxfId="7" priority="1" operator="lessThan">
      <formula>E$7</formula>
    </cfRule>
  </conditionalFormatting>
  <conditionalFormatting sqref="X33">
    <cfRule type="cellIs" dxfId="6" priority="2" operator="greaterThan">
      <formula>100</formula>
    </cfRule>
    <cfRule type="cellIs" dxfId="5" priority="3" operator="lessThan">
      <formula>0</formula>
    </cfRule>
    <cfRule type="cellIs" dxfId="4" priority="4" operator="greaterThan">
      <formula>500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4693-B08B-3641-BBC5-966D2C0F45B1}">
  <dimension ref="A1:Q40"/>
  <sheetViews>
    <sheetView topLeftCell="A3" workbookViewId="0">
      <selection activeCell="S30" sqref="S30"/>
    </sheetView>
  </sheetViews>
  <sheetFormatPr baseColWidth="10" defaultRowHeight="15"/>
  <sheetData>
    <row r="1" spans="1:17" ht="21">
      <c r="A1" s="4" t="s">
        <v>2</v>
      </c>
      <c r="B1" s="5"/>
      <c r="D1" s="7"/>
      <c r="E1" s="4"/>
      <c r="F1" s="5"/>
      <c r="G1" s="5"/>
      <c r="H1" s="35"/>
      <c r="I1" s="35"/>
      <c r="J1" s="35"/>
      <c r="K1" s="35"/>
      <c r="L1" s="5"/>
      <c r="M1" s="6"/>
      <c r="N1" s="6"/>
      <c r="O1" s="7"/>
      <c r="P1" s="5"/>
    </row>
    <row r="2" spans="1:17" ht="18">
      <c r="A2" s="8" t="s">
        <v>3</v>
      </c>
      <c r="B2" s="9"/>
      <c r="D2" s="11"/>
      <c r="E2" s="8"/>
      <c r="F2" s="9"/>
      <c r="G2" s="9"/>
      <c r="H2" s="36"/>
      <c r="I2" s="36"/>
      <c r="J2" s="36"/>
      <c r="K2" s="36"/>
      <c r="L2" s="9"/>
      <c r="M2" s="10"/>
      <c r="N2" s="37"/>
      <c r="O2" s="11"/>
      <c r="P2" s="9"/>
    </row>
    <row r="3" spans="1:17" ht="18">
      <c r="A3" s="8"/>
      <c r="B3" s="9"/>
      <c r="D3" s="11"/>
      <c r="E3" s="13"/>
      <c r="H3" s="14"/>
      <c r="I3" s="14"/>
      <c r="J3" s="14"/>
      <c r="K3" s="14"/>
      <c r="L3" s="14"/>
      <c r="N3" s="15"/>
      <c r="P3" s="14"/>
    </row>
    <row r="4" spans="1:17">
      <c r="A4" s="13"/>
      <c r="B4" s="14"/>
      <c r="E4" s="38" t="s">
        <v>346</v>
      </c>
      <c r="F4" s="13"/>
      <c r="G4" s="13"/>
      <c r="H4" s="73" t="s">
        <v>347</v>
      </c>
      <c r="I4" s="73"/>
      <c r="J4" s="73"/>
      <c r="K4" s="73"/>
      <c r="L4" s="73"/>
      <c r="N4" s="39" t="s">
        <v>348</v>
      </c>
      <c r="P4" s="26" t="s">
        <v>349</v>
      </c>
    </row>
    <row r="5" spans="1:17">
      <c r="A5" s="16" t="s">
        <v>0</v>
      </c>
      <c r="B5" s="16" t="s">
        <v>1</v>
      </c>
      <c r="D5" s="30" t="s">
        <v>14</v>
      </c>
      <c r="E5" s="38" t="s">
        <v>350</v>
      </c>
      <c r="F5" s="40" t="s">
        <v>1</v>
      </c>
      <c r="G5" s="40"/>
      <c r="H5" s="26" t="s">
        <v>351</v>
      </c>
      <c r="I5" s="26" t="s">
        <v>352</v>
      </c>
      <c r="J5" s="26" t="s">
        <v>353</v>
      </c>
      <c r="K5" s="26" t="s">
        <v>354</v>
      </c>
      <c r="L5" s="26" t="s">
        <v>355</v>
      </c>
      <c r="N5" s="39" t="s">
        <v>23</v>
      </c>
      <c r="P5" s="41" t="s">
        <v>356</v>
      </c>
      <c r="Q5" t="s">
        <v>480</v>
      </c>
    </row>
    <row r="6" spans="1:17">
      <c r="A6" s="17"/>
      <c r="B6" s="18"/>
      <c r="D6" s="19" t="s">
        <v>23</v>
      </c>
      <c r="E6" s="42"/>
      <c r="F6" s="43"/>
      <c r="G6" s="44" t="s">
        <v>357</v>
      </c>
      <c r="H6" s="45">
        <v>4.5825756949558441E-2</v>
      </c>
      <c r="I6" s="45">
        <v>7.5498344352707469E-2</v>
      </c>
      <c r="J6" s="45">
        <v>4.5825756949558441E-2</v>
      </c>
      <c r="K6" s="45">
        <v>0.12124355652982141</v>
      </c>
      <c r="L6" s="45">
        <v>0.3181980515339462</v>
      </c>
      <c r="M6" s="44"/>
      <c r="N6" s="45">
        <v>5.0000000000000001E-3</v>
      </c>
      <c r="O6" s="44"/>
      <c r="P6" s="46"/>
    </row>
    <row r="7" spans="1:17">
      <c r="A7" s="1"/>
      <c r="B7" s="20" t="s">
        <v>135</v>
      </c>
      <c r="D7" s="28">
        <v>0.22489999999999999</v>
      </c>
      <c r="E7" s="47" t="s">
        <v>358</v>
      </c>
      <c r="F7" s="48"/>
      <c r="G7" s="48"/>
      <c r="H7" s="49"/>
      <c r="I7" s="49"/>
      <c r="J7" s="49"/>
      <c r="K7" s="49"/>
      <c r="L7" s="49"/>
      <c r="M7" s="50"/>
      <c r="N7" s="51"/>
      <c r="O7" s="50"/>
      <c r="P7" s="52"/>
    </row>
    <row r="9" spans="1:17">
      <c r="A9" t="s">
        <v>31</v>
      </c>
      <c r="B9" t="s">
        <v>83</v>
      </c>
      <c r="D9" s="3">
        <v>2.6906724023825284</v>
      </c>
      <c r="H9" s="53"/>
      <c r="I9" s="53"/>
      <c r="J9" s="56">
        <v>0.04</v>
      </c>
      <c r="K9" s="56">
        <v>0.12</v>
      </c>
      <c r="L9" s="53">
        <v>2.64</v>
      </c>
      <c r="M9" s="54"/>
      <c r="N9" s="53">
        <v>3.0374999999999996</v>
      </c>
      <c r="O9" s="50"/>
      <c r="P9" s="55">
        <f t="shared" ref="P9:P40" si="0">(H9+I9+J9+K9+L9)/N9</f>
        <v>0.92181069958847761</v>
      </c>
      <c r="Q9" s="27">
        <f>N9-D9</f>
        <v>0.34682759761747128</v>
      </c>
    </row>
    <row r="10" spans="1:17">
      <c r="A10" t="s">
        <v>33</v>
      </c>
      <c r="B10" t="s">
        <v>85</v>
      </c>
      <c r="D10" s="3">
        <v>3.103131102282676</v>
      </c>
      <c r="H10" s="53"/>
      <c r="I10" s="53">
        <v>3.03</v>
      </c>
      <c r="J10" s="53"/>
      <c r="K10" s="53"/>
      <c r="L10" s="56">
        <v>0.12</v>
      </c>
      <c r="M10" s="54"/>
      <c r="N10" s="53">
        <v>2.9325000000000001</v>
      </c>
      <c r="O10" s="50"/>
      <c r="P10" s="55">
        <f t="shared" si="0"/>
        <v>1.074168797953964</v>
      </c>
      <c r="Q10" s="27">
        <f t="shared" ref="Q10:Q40" si="1">N10-D10</f>
        <v>-0.17063110228267586</v>
      </c>
    </row>
    <row r="11" spans="1:17">
      <c r="A11" t="s">
        <v>35</v>
      </c>
      <c r="B11" t="s">
        <v>87</v>
      </c>
      <c r="D11" s="3">
        <v>3.2947061143984224</v>
      </c>
      <c r="H11" s="53"/>
      <c r="I11" s="53"/>
      <c r="J11" s="53"/>
      <c r="K11" s="53"/>
      <c r="L11" s="53">
        <v>2.63</v>
      </c>
      <c r="M11" s="54"/>
      <c r="N11" s="53">
        <v>2.88</v>
      </c>
      <c r="O11" s="50"/>
      <c r="P11" s="55">
        <f t="shared" si="0"/>
        <v>0.91319444444444442</v>
      </c>
      <c r="Q11" s="27">
        <f t="shared" si="1"/>
        <v>-0.41470611439842253</v>
      </c>
    </row>
    <row r="12" spans="1:17">
      <c r="A12" t="s">
        <v>37</v>
      </c>
      <c r="B12" t="s">
        <v>89</v>
      </c>
      <c r="D12" s="3">
        <v>3.2248327137546462</v>
      </c>
      <c r="H12" s="53">
        <v>0.28000000000000003</v>
      </c>
      <c r="I12" s="53">
        <v>0.56000000000000005</v>
      </c>
      <c r="J12" s="53">
        <v>1.41</v>
      </c>
      <c r="K12" s="53">
        <v>0.27</v>
      </c>
      <c r="L12" s="56">
        <v>0.11</v>
      </c>
      <c r="M12" s="54"/>
      <c r="N12" s="53">
        <v>2.895</v>
      </c>
      <c r="O12" s="50"/>
      <c r="P12" s="55">
        <f t="shared" si="0"/>
        <v>0.90846286701208978</v>
      </c>
      <c r="Q12" s="27">
        <f t="shared" si="1"/>
        <v>-0.32983271375464618</v>
      </c>
    </row>
    <row r="13" spans="1:17">
      <c r="A13" t="s">
        <v>39</v>
      </c>
      <c r="B13" t="s">
        <v>91</v>
      </c>
      <c r="D13" s="3">
        <v>3.2769737015990472</v>
      </c>
      <c r="H13" s="53">
        <v>0.1</v>
      </c>
      <c r="I13" s="53">
        <v>2.2999999999999998</v>
      </c>
      <c r="J13" s="53">
        <v>0.18</v>
      </c>
      <c r="K13" s="56">
        <v>0.06</v>
      </c>
      <c r="L13" s="53">
        <v>0.44</v>
      </c>
      <c r="M13" s="54"/>
      <c r="N13" s="53">
        <v>2.9249999999999998</v>
      </c>
      <c r="O13" s="50"/>
      <c r="P13" s="55">
        <f t="shared" si="0"/>
        <v>1.052991452991453</v>
      </c>
      <c r="Q13" s="27">
        <f t="shared" si="1"/>
        <v>-0.35197370159904739</v>
      </c>
    </row>
    <row r="14" spans="1:17">
      <c r="A14" t="s">
        <v>41</v>
      </c>
      <c r="B14" t="s">
        <v>93</v>
      </c>
      <c r="D14" s="3">
        <v>3.2702702702702728</v>
      </c>
      <c r="H14" s="53">
        <v>0.97</v>
      </c>
      <c r="I14" s="53">
        <v>0.1</v>
      </c>
      <c r="J14" s="53">
        <v>1.1000000000000001</v>
      </c>
      <c r="K14" s="53">
        <v>0.17</v>
      </c>
      <c r="L14" s="53">
        <v>0.37</v>
      </c>
      <c r="M14" s="54"/>
      <c r="N14" s="53">
        <v>2.9175</v>
      </c>
      <c r="O14" s="50"/>
      <c r="P14" s="55">
        <f t="shared" si="0"/>
        <v>0.92887746358183376</v>
      </c>
      <c r="Q14" s="27">
        <f t="shared" si="1"/>
        <v>-0.35277027027027286</v>
      </c>
    </row>
    <row r="15" spans="1:17">
      <c r="A15" t="s">
        <v>43</v>
      </c>
      <c r="B15" t="s">
        <v>95</v>
      </c>
      <c r="D15" s="3">
        <v>3.0990083966413424</v>
      </c>
      <c r="H15" s="53">
        <v>0.39</v>
      </c>
      <c r="I15" s="53">
        <v>1.32</v>
      </c>
      <c r="J15" s="53">
        <v>0.71</v>
      </c>
      <c r="K15" s="53">
        <v>0.22</v>
      </c>
      <c r="L15" s="56">
        <v>0.08</v>
      </c>
      <c r="M15" s="54"/>
      <c r="N15" s="53">
        <v>2.895</v>
      </c>
      <c r="O15" s="50"/>
      <c r="P15" s="55">
        <f t="shared" si="0"/>
        <v>0.9395509499136443</v>
      </c>
      <c r="Q15" s="27">
        <f t="shared" si="1"/>
        <v>-0.2040083966413424</v>
      </c>
    </row>
    <row r="16" spans="1:17">
      <c r="A16" t="s">
        <v>45</v>
      </c>
      <c r="B16" t="s">
        <v>97</v>
      </c>
      <c r="D16" s="3">
        <v>3.1827737610095967</v>
      </c>
      <c r="H16" s="53">
        <v>0.41</v>
      </c>
      <c r="I16" s="56">
        <v>0.05</v>
      </c>
      <c r="J16" s="53">
        <v>1.58</v>
      </c>
      <c r="K16" s="53">
        <v>0.34</v>
      </c>
      <c r="L16" s="56">
        <v>0.22</v>
      </c>
      <c r="M16" s="54"/>
      <c r="N16" s="53">
        <v>2.8875000000000002</v>
      </c>
      <c r="O16" s="50"/>
      <c r="P16" s="55">
        <f t="shared" si="0"/>
        <v>0.90043290043290036</v>
      </c>
      <c r="Q16" s="27">
        <f t="shared" si="1"/>
        <v>-0.29527376100959657</v>
      </c>
    </row>
    <row r="17" spans="1:17">
      <c r="A17" t="s">
        <v>47</v>
      </c>
      <c r="B17" t="s">
        <v>99</v>
      </c>
      <c r="D17" s="3">
        <v>3.2989246525237719</v>
      </c>
      <c r="H17" s="53">
        <v>0.56000000000000005</v>
      </c>
      <c r="I17" s="53">
        <v>0.22</v>
      </c>
      <c r="J17" s="53">
        <v>1.32</v>
      </c>
      <c r="K17" s="53">
        <v>0.4</v>
      </c>
      <c r="L17" s="56">
        <v>0.13</v>
      </c>
      <c r="M17" s="54"/>
      <c r="N17" s="53">
        <v>2.8649999999999998</v>
      </c>
      <c r="O17" s="50"/>
      <c r="P17" s="55">
        <f t="shared" si="0"/>
        <v>0.91797556719022688</v>
      </c>
      <c r="Q17" s="27">
        <f t="shared" si="1"/>
        <v>-0.4339246525237721</v>
      </c>
    </row>
    <row r="18" spans="1:17">
      <c r="A18" t="s">
        <v>49</v>
      </c>
      <c r="B18" t="s">
        <v>101</v>
      </c>
      <c r="D18" s="3">
        <v>3.5088169348456879</v>
      </c>
      <c r="H18" s="53">
        <v>0.27</v>
      </c>
      <c r="I18" s="53">
        <v>0.91</v>
      </c>
      <c r="J18" s="53">
        <v>0.97</v>
      </c>
      <c r="K18" s="53">
        <v>0.24</v>
      </c>
      <c r="L18" s="56">
        <v>0.19</v>
      </c>
      <c r="M18" s="54"/>
      <c r="N18" s="53">
        <v>2.8649999999999998</v>
      </c>
      <c r="O18" s="50"/>
      <c r="P18" s="55">
        <f t="shared" si="0"/>
        <v>0.90052356020942437</v>
      </c>
      <c r="Q18" s="27">
        <f t="shared" si="1"/>
        <v>-0.64381693484568814</v>
      </c>
    </row>
    <row r="19" spans="1:17">
      <c r="A19" t="s">
        <v>176</v>
      </c>
      <c r="B19" t="s">
        <v>177</v>
      </c>
      <c r="D19" s="3">
        <v>3.6237854014598523</v>
      </c>
      <c r="H19" s="53"/>
      <c r="I19" s="53"/>
      <c r="J19" s="56">
        <v>0.01</v>
      </c>
      <c r="K19" s="56">
        <v>7.0000000000000007E-2</v>
      </c>
      <c r="L19" s="53">
        <v>2.71</v>
      </c>
      <c r="M19" s="54"/>
      <c r="N19" s="53">
        <v>2.7974999999999999</v>
      </c>
      <c r="O19" s="50"/>
      <c r="P19" s="55">
        <f t="shared" si="0"/>
        <v>0.99731903485254703</v>
      </c>
      <c r="Q19" s="27">
        <f t="shared" si="1"/>
        <v>-0.82628540145985241</v>
      </c>
    </row>
    <row r="20" spans="1:17">
      <c r="A20" t="s">
        <v>180</v>
      </c>
      <c r="B20" t="s">
        <v>181</v>
      </c>
      <c r="D20" s="3">
        <v>3.4597856809234666</v>
      </c>
      <c r="H20" s="53">
        <v>0.15</v>
      </c>
      <c r="I20" s="53">
        <v>0.98</v>
      </c>
      <c r="J20" s="53">
        <v>0.9</v>
      </c>
      <c r="K20" s="56">
        <v>0.04</v>
      </c>
      <c r="L20" s="56">
        <v>0.28000000000000003</v>
      </c>
      <c r="M20" s="54"/>
      <c r="N20" s="53">
        <v>2.5949999999999998</v>
      </c>
      <c r="O20" s="50"/>
      <c r="P20" s="55">
        <f t="shared" si="0"/>
        <v>0.90558766859344886</v>
      </c>
      <c r="Q20" s="27">
        <f t="shared" si="1"/>
        <v>-0.86478568092346686</v>
      </c>
    </row>
    <row r="21" spans="1:17">
      <c r="A21" t="s">
        <v>184</v>
      </c>
      <c r="B21" t="s">
        <v>185</v>
      </c>
      <c r="D21" s="3">
        <v>3.6446146935516048</v>
      </c>
      <c r="H21" s="53">
        <v>0.16</v>
      </c>
      <c r="I21" s="53">
        <v>2.0099999999999998</v>
      </c>
      <c r="J21" s="53">
        <v>0.13</v>
      </c>
      <c r="K21" s="56">
        <v>0.12</v>
      </c>
      <c r="L21" s="53">
        <v>0.34</v>
      </c>
      <c r="M21" s="54"/>
      <c r="N21" s="53">
        <v>2.7974999999999999</v>
      </c>
      <c r="O21" s="50"/>
      <c r="P21" s="55">
        <f t="shared" si="0"/>
        <v>0.98659517426273458</v>
      </c>
      <c r="Q21" s="27">
        <f t="shared" si="1"/>
        <v>-0.84711469355160496</v>
      </c>
    </row>
    <row r="22" spans="1:17">
      <c r="A22" t="s">
        <v>188</v>
      </c>
      <c r="B22" t="s">
        <v>189</v>
      </c>
      <c r="D22" s="3">
        <v>4.0257505802772062</v>
      </c>
      <c r="H22" s="53">
        <v>0.2</v>
      </c>
      <c r="I22" s="53">
        <v>1.1599999999999999</v>
      </c>
      <c r="J22" s="53">
        <v>0.75</v>
      </c>
      <c r="K22" s="56">
        <v>0.11</v>
      </c>
      <c r="L22" s="56">
        <v>0.3</v>
      </c>
      <c r="M22" s="54"/>
      <c r="N22" s="53">
        <v>2.7</v>
      </c>
      <c r="O22" s="50"/>
      <c r="P22" s="55">
        <f t="shared" si="0"/>
        <v>0.93333333333333313</v>
      </c>
      <c r="Q22" s="27">
        <f t="shared" si="1"/>
        <v>-1.325750580277206</v>
      </c>
    </row>
    <row r="23" spans="1:17">
      <c r="A23" t="s">
        <v>192</v>
      </c>
      <c r="B23" t="s">
        <v>193</v>
      </c>
      <c r="D23" s="3">
        <v>2.8512731003441893</v>
      </c>
      <c r="H23" s="56">
        <v>0.04</v>
      </c>
      <c r="I23" s="53">
        <v>1.73</v>
      </c>
      <c r="J23" s="53">
        <v>0.26</v>
      </c>
      <c r="K23" s="53"/>
      <c r="L23" s="56">
        <v>0.08</v>
      </c>
      <c r="M23" s="54"/>
      <c r="N23" s="53">
        <v>2.19</v>
      </c>
      <c r="O23" s="50"/>
      <c r="P23" s="55">
        <f t="shared" si="0"/>
        <v>0.96347031963470342</v>
      </c>
      <c r="Q23" s="27">
        <f t="shared" si="1"/>
        <v>-0.6612731003441894</v>
      </c>
    </row>
    <row r="24" spans="1:17">
      <c r="A24" t="s">
        <v>196</v>
      </c>
      <c r="B24" t="s">
        <v>197</v>
      </c>
      <c r="D24" s="3">
        <v>0.48940436296734319</v>
      </c>
      <c r="H24" s="53"/>
      <c r="I24" s="53">
        <v>0.25</v>
      </c>
      <c r="J24" s="53"/>
      <c r="K24" s="53"/>
      <c r="L24" s="56">
        <v>0.08</v>
      </c>
      <c r="M24" s="54"/>
      <c r="N24" s="53">
        <v>0.32250000000000001</v>
      </c>
      <c r="O24" s="50"/>
      <c r="P24" s="55">
        <f t="shared" si="0"/>
        <v>1.0232558139534884</v>
      </c>
      <c r="Q24" s="27">
        <f t="shared" si="1"/>
        <v>-0.16690436296734318</v>
      </c>
    </row>
    <row r="25" spans="1:17">
      <c r="A25" t="s">
        <v>200</v>
      </c>
      <c r="B25" t="s">
        <v>201</v>
      </c>
      <c r="D25" s="3">
        <v>0.5293740978874163</v>
      </c>
      <c r="H25" s="53"/>
      <c r="I25" s="53">
        <v>0.23</v>
      </c>
      <c r="J25" s="53"/>
      <c r="K25" s="56">
        <v>0.03</v>
      </c>
      <c r="L25" s="56">
        <v>0.05</v>
      </c>
      <c r="M25" s="54"/>
      <c r="N25" s="53">
        <v>0.30000000000000004</v>
      </c>
      <c r="O25" s="50"/>
      <c r="P25" s="55">
        <f t="shared" si="0"/>
        <v>1.0333333333333332</v>
      </c>
      <c r="Q25" s="27">
        <f t="shared" si="1"/>
        <v>-0.22937409788741625</v>
      </c>
    </row>
    <row r="26" spans="1:17">
      <c r="A26" t="s">
        <v>204</v>
      </c>
      <c r="B26" t="s">
        <v>205</v>
      </c>
      <c r="D26" s="3">
        <v>0.43984196434402162</v>
      </c>
      <c r="H26" s="53"/>
      <c r="I26" s="53"/>
      <c r="J26" s="56">
        <v>0.01</v>
      </c>
      <c r="K26" s="56">
        <v>0.04</v>
      </c>
      <c r="L26" s="56">
        <v>0.26</v>
      </c>
      <c r="M26" s="54"/>
      <c r="N26" s="53">
        <v>0.28500000000000003</v>
      </c>
      <c r="O26" s="50"/>
      <c r="P26" s="55">
        <f t="shared" si="0"/>
        <v>1.0877192982456139</v>
      </c>
      <c r="Q26" s="27">
        <f t="shared" si="1"/>
        <v>-0.15484196434402159</v>
      </c>
    </row>
    <row r="27" spans="1:17">
      <c r="A27" t="s">
        <v>208</v>
      </c>
      <c r="B27" t="s">
        <v>209</v>
      </c>
      <c r="D27" s="3">
        <v>3.7420826273947601</v>
      </c>
      <c r="H27" s="53"/>
      <c r="I27" s="53"/>
      <c r="J27" s="53"/>
      <c r="K27" s="56">
        <v>0.05</v>
      </c>
      <c r="L27" s="53">
        <v>2.29</v>
      </c>
      <c r="M27" s="54"/>
      <c r="N27" s="53">
        <v>2.5499999999999998</v>
      </c>
      <c r="O27" s="50"/>
      <c r="P27" s="55">
        <f t="shared" si="0"/>
        <v>0.91764705882352937</v>
      </c>
      <c r="Q27" s="27">
        <f t="shared" si="1"/>
        <v>-1.1920826273947602</v>
      </c>
    </row>
    <row r="28" spans="1:17">
      <c r="A28" t="s">
        <v>212</v>
      </c>
      <c r="B28" t="s">
        <v>213</v>
      </c>
      <c r="D28" s="3">
        <v>0.45426833257015792</v>
      </c>
      <c r="H28" s="53"/>
      <c r="I28" s="53">
        <v>0.26</v>
      </c>
      <c r="J28" s="53"/>
      <c r="K28" s="53"/>
      <c r="L28" s="56">
        <v>0.03</v>
      </c>
      <c r="M28" s="54"/>
      <c r="N28" s="53">
        <v>0.30000000000000004</v>
      </c>
      <c r="O28" s="50"/>
      <c r="P28" s="55">
        <f t="shared" si="0"/>
        <v>0.96666666666666667</v>
      </c>
      <c r="Q28" s="27">
        <f t="shared" si="1"/>
        <v>-0.15426833257015787</v>
      </c>
    </row>
    <row r="29" spans="1:17">
      <c r="A29" t="s">
        <v>276</v>
      </c>
      <c r="B29" t="s">
        <v>277</v>
      </c>
      <c r="D29" s="3">
        <v>3.1083142973689579</v>
      </c>
      <c r="H29" s="53"/>
      <c r="I29" s="53">
        <v>0.46</v>
      </c>
      <c r="J29" s="53"/>
      <c r="K29" s="53"/>
      <c r="L29" s="53">
        <v>3.38</v>
      </c>
      <c r="M29" s="54"/>
      <c r="N29" s="53">
        <v>4.1237786930000002</v>
      </c>
      <c r="O29" s="50"/>
      <c r="P29" s="55">
        <f t="shared" si="0"/>
        <v>0.93118479090992279</v>
      </c>
      <c r="Q29" s="27">
        <f t="shared" si="1"/>
        <v>1.0154643956310423</v>
      </c>
    </row>
    <row r="30" spans="1:17">
      <c r="A30" t="s">
        <v>280</v>
      </c>
      <c r="B30" t="s">
        <v>281</v>
      </c>
      <c r="D30" s="3">
        <v>3.1113630794363902</v>
      </c>
      <c r="H30" s="53"/>
      <c r="I30" s="53">
        <v>0.27</v>
      </c>
      <c r="J30" s="53"/>
      <c r="K30" s="53"/>
      <c r="L30" s="53">
        <v>3.7</v>
      </c>
      <c r="M30" s="54"/>
      <c r="N30" s="53">
        <v>4.1300164549999998</v>
      </c>
      <c r="O30" s="50"/>
      <c r="P30" s="55">
        <f t="shared" si="0"/>
        <v>0.96125525001086232</v>
      </c>
      <c r="Q30" s="27">
        <f t="shared" si="1"/>
        <v>1.0186533755636096</v>
      </c>
    </row>
    <row r="31" spans="1:17">
      <c r="A31" t="s">
        <v>284</v>
      </c>
      <c r="B31" t="s">
        <v>285</v>
      </c>
      <c r="D31" s="3">
        <v>3.0672100892033223</v>
      </c>
      <c r="H31" s="53"/>
      <c r="I31" s="53">
        <v>0.14000000000000001</v>
      </c>
      <c r="J31" s="53"/>
      <c r="K31" s="53">
        <v>0.15</v>
      </c>
      <c r="L31" s="53">
        <v>3.57</v>
      </c>
      <c r="M31" s="54"/>
      <c r="N31" s="53">
        <v>4.1081221660000002</v>
      </c>
      <c r="O31" s="50"/>
      <c r="P31" s="55">
        <f t="shared" si="0"/>
        <v>0.93960204785205004</v>
      </c>
      <c r="Q31" s="27">
        <f t="shared" si="1"/>
        <v>1.040912076796678</v>
      </c>
    </row>
    <row r="32" spans="1:17">
      <c r="A32" t="s">
        <v>288</v>
      </c>
      <c r="B32" t="s">
        <v>289</v>
      </c>
      <c r="D32" s="3">
        <v>0.7057785714285717</v>
      </c>
      <c r="H32" s="53"/>
      <c r="I32" s="53">
        <v>0.62</v>
      </c>
      <c r="J32" s="53"/>
      <c r="K32" s="56">
        <v>0.06</v>
      </c>
      <c r="L32" s="56">
        <v>0.12</v>
      </c>
      <c r="M32" s="54"/>
      <c r="N32" s="53">
        <v>0.82955853800000001</v>
      </c>
      <c r="O32" s="50"/>
      <c r="P32" s="55">
        <f t="shared" si="0"/>
        <v>0.96436835178471747</v>
      </c>
      <c r="Q32" s="27">
        <f t="shared" si="1"/>
        <v>0.12377996657142831</v>
      </c>
    </row>
    <row r="33" spans="1:17">
      <c r="A33" t="s">
        <v>292</v>
      </c>
      <c r="B33" t="s">
        <v>293</v>
      </c>
      <c r="D33" s="3">
        <v>3.3347776755596441</v>
      </c>
      <c r="H33" s="53"/>
      <c r="I33" s="56">
        <v>0.02</v>
      </c>
      <c r="J33" s="53"/>
      <c r="K33" s="56">
        <v>0.03</v>
      </c>
      <c r="L33" s="53">
        <v>3.83</v>
      </c>
      <c r="M33" s="54"/>
      <c r="N33" s="53">
        <v>4.1564063899999999</v>
      </c>
      <c r="O33" s="50"/>
      <c r="P33" s="55">
        <f t="shared" si="0"/>
        <v>0.93349870920586275</v>
      </c>
      <c r="Q33" s="27">
        <f t="shared" si="1"/>
        <v>0.82162871444035579</v>
      </c>
    </row>
    <row r="34" spans="1:17">
      <c r="A34" t="s">
        <v>296</v>
      </c>
      <c r="B34" t="s">
        <v>297</v>
      </c>
      <c r="D34" s="3">
        <v>3.222307298597606</v>
      </c>
      <c r="H34" s="53"/>
      <c r="I34" s="53"/>
      <c r="J34" s="53"/>
      <c r="K34" s="53"/>
      <c r="L34" s="53">
        <v>3.91</v>
      </c>
      <c r="M34" s="54"/>
      <c r="N34" s="53">
        <v>4.1494966309999999</v>
      </c>
      <c r="O34" s="50"/>
      <c r="P34" s="55">
        <f t="shared" si="0"/>
        <v>0.94228296771932007</v>
      </c>
      <c r="Q34" s="27">
        <f t="shared" si="1"/>
        <v>0.92718933240239387</v>
      </c>
    </row>
    <row r="35" spans="1:17">
      <c r="A35" t="s">
        <v>300</v>
      </c>
      <c r="B35" t="s">
        <v>301</v>
      </c>
      <c r="D35" s="3">
        <v>0.60653854017583353</v>
      </c>
      <c r="H35" s="56">
        <v>0.04</v>
      </c>
      <c r="I35" s="53">
        <v>0.51</v>
      </c>
      <c r="J35" s="53"/>
      <c r="K35" s="53"/>
      <c r="L35" s="56">
        <v>0.17</v>
      </c>
      <c r="M35" s="54"/>
      <c r="N35" s="53">
        <v>0.76215551400000003</v>
      </c>
      <c r="O35" s="50"/>
      <c r="P35" s="55">
        <f t="shared" si="0"/>
        <v>0.94468909136567636</v>
      </c>
      <c r="Q35" s="27">
        <f t="shared" si="1"/>
        <v>0.1556169738241665</v>
      </c>
    </row>
    <row r="36" spans="1:17" ht="16">
      <c r="A36" t="s">
        <v>320</v>
      </c>
      <c r="B36" s="32" t="s">
        <v>321</v>
      </c>
      <c r="D36" s="3">
        <v>2.853771776105555</v>
      </c>
      <c r="H36" s="53"/>
      <c r="I36" s="53"/>
      <c r="J36" s="53"/>
      <c r="K36" s="56">
        <v>0.08</v>
      </c>
      <c r="L36" s="53">
        <v>3.9</v>
      </c>
      <c r="M36" s="54"/>
      <c r="N36" s="53">
        <v>4.2130150750000004</v>
      </c>
      <c r="O36" s="50"/>
      <c r="P36" s="55">
        <f t="shared" si="0"/>
        <v>0.9446916113871251</v>
      </c>
      <c r="Q36" s="27">
        <f t="shared" si="1"/>
        <v>1.3592432988944454</v>
      </c>
    </row>
    <row r="37" spans="1:17" ht="16">
      <c r="A37" t="s">
        <v>324</v>
      </c>
      <c r="B37" s="32" t="s">
        <v>325</v>
      </c>
      <c r="D37" s="3">
        <v>0.3038324091189154</v>
      </c>
      <c r="H37" s="53"/>
      <c r="I37" s="53">
        <v>0.3</v>
      </c>
      <c r="J37" s="53"/>
      <c r="K37" s="53"/>
      <c r="L37" s="56">
        <v>0.14000000000000001</v>
      </c>
      <c r="M37" s="54"/>
      <c r="N37" s="53">
        <v>0.45543989899999998</v>
      </c>
      <c r="O37" s="50"/>
      <c r="P37" s="55">
        <f t="shared" si="0"/>
        <v>0.9660989319690676</v>
      </c>
      <c r="Q37" s="27">
        <f t="shared" si="1"/>
        <v>0.15160748988108458</v>
      </c>
    </row>
    <row r="38" spans="1:17" ht="16">
      <c r="A38" t="s">
        <v>328</v>
      </c>
      <c r="B38" s="32" t="s">
        <v>329</v>
      </c>
      <c r="D38" s="3">
        <v>0.3041076020985497</v>
      </c>
      <c r="H38" s="56">
        <v>0.01</v>
      </c>
      <c r="I38" s="53">
        <v>0.39</v>
      </c>
      <c r="J38" s="53"/>
      <c r="K38" s="56">
        <v>0.02</v>
      </c>
      <c r="L38" s="56">
        <v>0.15</v>
      </c>
      <c r="M38" s="54"/>
      <c r="N38" s="53">
        <v>0.56138618900000004</v>
      </c>
      <c r="O38" s="50"/>
      <c r="P38" s="55">
        <f t="shared" si="0"/>
        <v>1.0153438242136734</v>
      </c>
      <c r="Q38" s="27">
        <f t="shared" si="1"/>
        <v>0.25727858690145033</v>
      </c>
    </row>
    <row r="39" spans="1:17" ht="16">
      <c r="A39" t="s">
        <v>332</v>
      </c>
      <c r="B39" s="32" t="s">
        <v>333</v>
      </c>
      <c r="D39" s="3">
        <v>2.9912890503373126</v>
      </c>
      <c r="H39" s="53"/>
      <c r="I39" s="53"/>
      <c r="J39" s="53"/>
      <c r="K39" s="53"/>
      <c r="L39" s="53">
        <v>3.87</v>
      </c>
      <c r="M39" s="54"/>
      <c r="N39" s="53">
        <v>4.0658051019999997</v>
      </c>
      <c r="O39" s="50"/>
      <c r="P39" s="55">
        <f t="shared" si="0"/>
        <v>0.95184100145290251</v>
      </c>
      <c r="Q39" s="27">
        <f t="shared" si="1"/>
        <v>1.074516051662687</v>
      </c>
    </row>
    <row r="40" spans="1:17" ht="16">
      <c r="A40" t="s">
        <v>336</v>
      </c>
      <c r="B40" s="32" t="s">
        <v>337</v>
      </c>
      <c r="D40" s="3">
        <v>0.40342483926931333</v>
      </c>
      <c r="H40" s="53"/>
      <c r="I40" s="53">
        <v>0.39</v>
      </c>
      <c r="J40" s="53"/>
      <c r="K40" s="53"/>
      <c r="L40" s="56">
        <v>0.17</v>
      </c>
      <c r="M40" s="54"/>
      <c r="N40" s="53">
        <v>0.56210875599999999</v>
      </c>
      <c r="O40" s="50"/>
      <c r="P40" s="55">
        <f t="shared" si="0"/>
        <v>0.99624849110160463</v>
      </c>
      <c r="Q40" s="27">
        <f t="shared" si="1"/>
        <v>0.15868391673068666</v>
      </c>
    </row>
  </sheetData>
  <mergeCells count="1">
    <mergeCell ref="H4:L4"/>
  </mergeCells>
  <conditionalFormatting sqref="D9:D18">
    <cfRule type="cellIs" dxfId="3" priority="1" operator="lessThan">
      <formula>D$7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7E6B-7389-DE4B-BE7A-2D38F58DE778}">
  <dimension ref="A1:O33"/>
  <sheetViews>
    <sheetView workbookViewId="0">
      <selection activeCell="F22" sqref="F22"/>
    </sheetView>
  </sheetViews>
  <sheetFormatPr baseColWidth="10" defaultRowHeight="15"/>
  <cols>
    <col min="1" max="1" width="18.83203125" customWidth="1"/>
    <col min="2" max="2" width="26.83203125" customWidth="1"/>
    <col min="14" max="14" width="21" customWidth="1"/>
    <col min="15" max="15" width="30.6640625" customWidth="1"/>
  </cols>
  <sheetData>
    <row r="1" spans="1:15" ht="21">
      <c r="A1" s="4" t="s">
        <v>2</v>
      </c>
      <c r="B1" s="5"/>
      <c r="C1" s="7"/>
    </row>
    <row r="2" spans="1:15" ht="18">
      <c r="A2" s="8" t="s">
        <v>3</v>
      </c>
      <c r="B2" s="9"/>
      <c r="C2" s="11"/>
      <c r="D2" s="13"/>
      <c r="E2" s="13"/>
      <c r="F2" s="73" t="s">
        <v>347</v>
      </c>
      <c r="G2" s="73"/>
      <c r="H2" s="73"/>
      <c r="I2" s="73"/>
      <c r="J2" s="73"/>
      <c r="L2" s="39" t="s">
        <v>348</v>
      </c>
      <c r="N2" s="26" t="s">
        <v>349</v>
      </c>
      <c r="O2" s="38" t="s">
        <v>481</v>
      </c>
    </row>
    <row r="3" spans="1:15" ht="18">
      <c r="A3" s="8"/>
      <c r="B3" s="9"/>
      <c r="C3" s="11"/>
      <c r="D3" s="40" t="s">
        <v>1</v>
      </c>
      <c r="E3" s="40"/>
      <c r="F3" s="26" t="s">
        <v>351</v>
      </c>
      <c r="G3" s="26" t="s">
        <v>352</v>
      </c>
      <c r="H3" s="26" t="s">
        <v>353</v>
      </c>
      <c r="I3" s="26" t="s">
        <v>354</v>
      </c>
      <c r="J3" s="26" t="s">
        <v>355</v>
      </c>
      <c r="L3" s="39" t="s">
        <v>23</v>
      </c>
      <c r="N3" s="41" t="s">
        <v>356</v>
      </c>
    </row>
    <row r="4" spans="1:15">
      <c r="A4" s="13"/>
      <c r="B4" s="14"/>
      <c r="D4" s="43"/>
      <c r="E4" s="44" t="s">
        <v>357</v>
      </c>
      <c r="F4" s="45">
        <v>4.5825756949558441E-2</v>
      </c>
      <c r="G4" s="45">
        <v>7.5498344352707469E-2</v>
      </c>
      <c r="H4" s="45">
        <v>4.5825756949558441E-2</v>
      </c>
      <c r="I4" s="45">
        <v>0.12124355652982141</v>
      </c>
      <c r="J4" s="45">
        <v>0.3181980515339462</v>
      </c>
      <c r="K4" s="44"/>
      <c r="L4" s="45">
        <v>5.0000000000000001E-3</v>
      </c>
      <c r="M4" s="44"/>
      <c r="N4" s="46"/>
    </row>
    <row r="5" spans="1:15">
      <c r="A5" s="16" t="s">
        <v>0</v>
      </c>
      <c r="B5" s="16" t="s">
        <v>1</v>
      </c>
      <c r="C5" s="30" t="s">
        <v>14</v>
      </c>
      <c r="F5" s="48"/>
      <c r="G5" s="48"/>
      <c r="H5" s="49"/>
      <c r="I5" s="49"/>
      <c r="J5" s="49"/>
      <c r="K5" s="49"/>
      <c r="L5" s="49"/>
      <c r="M5" s="50"/>
      <c r="N5" s="51"/>
    </row>
    <row r="6" spans="1:15">
      <c r="A6" t="s">
        <v>228</v>
      </c>
      <c r="B6" t="s">
        <v>229</v>
      </c>
      <c r="C6" s="3">
        <v>1.6357524417241835</v>
      </c>
      <c r="F6" s="53"/>
      <c r="G6" s="53"/>
      <c r="H6" s="53"/>
      <c r="I6" s="53"/>
      <c r="J6" s="53">
        <v>1.69</v>
      </c>
      <c r="K6" s="54"/>
      <c r="L6" s="53">
        <v>1.81</v>
      </c>
      <c r="M6" s="50"/>
      <c r="N6" s="55">
        <f t="shared" ref="N6:N8" si="0">(F6+G6+H6+I6+J6)/L6</f>
        <v>0.93370165745856348</v>
      </c>
      <c r="O6" s="27">
        <f>L6-C6</f>
        <v>0.17424755827581651</v>
      </c>
    </row>
    <row r="7" spans="1:15">
      <c r="A7" t="s">
        <v>232</v>
      </c>
      <c r="B7" t="s">
        <v>233</v>
      </c>
      <c r="C7" s="3">
        <v>1.4715454604451945</v>
      </c>
      <c r="F7" s="53"/>
      <c r="G7" s="53"/>
      <c r="H7" s="53"/>
      <c r="I7" s="53"/>
      <c r="J7" s="53">
        <v>1.44</v>
      </c>
      <c r="K7" s="54"/>
      <c r="L7" s="53">
        <v>1.59</v>
      </c>
      <c r="M7" s="50"/>
      <c r="N7" s="55">
        <f t="shared" si="0"/>
        <v>0.90566037735849048</v>
      </c>
      <c r="O7" s="27">
        <f t="shared" ref="O7:O33" si="1">L7-C7</f>
        <v>0.11845453955480556</v>
      </c>
    </row>
    <row r="8" spans="1:15">
      <c r="A8" t="s">
        <v>57</v>
      </c>
      <c r="B8" t="s">
        <v>109</v>
      </c>
      <c r="C8" s="3">
        <v>1.5006290158944875</v>
      </c>
      <c r="F8" s="53"/>
      <c r="G8" s="53"/>
      <c r="H8" s="53"/>
      <c r="I8" s="53"/>
      <c r="J8" s="53">
        <v>1.31</v>
      </c>
      <c r="K8" s="54"/>
      <c r="L8" s="53">
        <v>1.32</v>
      </c>
      <c r="M8" s="50"/>
      <c r="N8" s="55">
        <f t="shared" si="0"/>
        <v>0.99242424242424243</v>
      </c>
      <c r="O8" s="27">
        <f t="shared" si="1"/>
        <v>-0.18062901589448743</v>
      </c>
    </row>
    <row r="9" spans="1:15">
      <c r="A9" t="s">
        <v>236</v>
      </c>
      <c r="B9" t="s">
        <v>237</v>
      </c>
      <c r="C9" s="3">
        <v>1.6635245339202489</v>
      </c>
      <c r="F9" s="53"/>
      <c r="G9" s="53"/>
      <c r="H9" s="53"/>
      <c r="I9" s="56">
        <v>0.02</v>
      </c>
      <c r="J9" s="53">
        <v>1.75</v>
      </c>
      <c r="K9" s="54"/>
      <c r="L9" s="53">
        <v>1.86</v>
      </c>
      <c r="M9" s="50"/>
      <c r="N9" s="55">
        <f t="shared" ref="N9:N13" si="2">(F9+G9+H9+I9+J9)/L9</f>
        <v>0.95161290322580638</v>
      </c>
      <c r="O9" s="27">
        <f t="shared" si="1"/>
        <v>0.19647546607975119</v>
      </c>
    </row>
    <row r="10" spans="1:15">
      <c r="A10" t="s">
        <v>240</v>
      </c>
      <c r="B10" t="s">
        <v>241</v>
      </c>
      <c r="C10" s="3">
        <v>1.771793508333896</v>
      </c>
      <c r="F10" s="53"/>
      <c r="G10" s="53"/>
      <c r="H10" s="53"/>
      <c r="I10" s="53"/>
      <c r="J10" s="53">
        <v>1.77</v>
      </c>
      <c r="K10" s="54"/>
      <c r="L10" s="53">
        <v>1.8</v>
      </c>
      <c r="M10" s="50"/>
      <c r="N10" s="55">
        <f t="shared" si="2"/>
        <v>0.98333333333333328</v>
      </c>
      <c r="O10" s="27">
        <f t="shared" si="1"/>
        <v>2.8206491666104005E-2</v>
      </c>
    </row>
    <row r="11" spans="1:15">
      <c r="A11" t="s">
        <v>59</v>
      </c>
      <c r="B11" t="s">
        <v>111</v>
      </c>
      <c r="C11" s="3">
        <v>1.40220509383378</v>
      </c>
      <c r="F11" s="53"/>
      <c r="G11" s="53"/>
      <c r="H11" s="53"/>
      <c r="I11" s="53"/>
      <c r="J11" s="53">
        <v>1.33</v>
      </c>
      <c r="K11" s="54"/>
      <c r="L11" s="53">
        <v>1.32</v>
      </c>
      <c r="M11" s="50"/>
      <c r="N11" s="55">
        <f t="shared" si="2"/>
        <v>1.0075757575757576</v>
      </c>
      <c r="O11" s="27">
        <f t="shared" si="1"/>
        <v>-8.2205093833779941E-2</v>
      </c>
    </row>
    <row r="12" spans="1:15">
      <c r="A12" t="s">
        <v>244</v>
      </c>
      <c r="B12" t="s">
        <v>245</v>
      </c>
      <c r="C12" s="3">
        <v>1.581095523392797</v>
      </c>
      <c r="F12" s="53"/>
      <c r="G12" s="53"/>
      <c r="H12" s="53"/>
      <c r="I12" s="53"/>
      <c r="J12" s="53">
        <v>1.1299999999999999</v>
      </c>
      <c r="K12" s="54"/>
      <c r="L12" s="53">
        <v>1.1325000000000001</v>
      </c>
      <c r="M12" s="50"/>
      <c r="N12" s="55">
        <f t="shared" si="2"/>
        <v>0.99779249448123608</v>
      </c>
      <c r="O12" s="27">
        <f t="shared" si="1"/>
        <v>-0.44859552339279696</v>
      </c>
    </row>
    <row r="13" spans="1:15">
      <c r="A13" t="s">
        <v>61</v>
      </c>
      <c r="B13" t="s">
        <v>113</v>
      </c>
      <c r="C13" s="3">
        <v>1.2014648789273561</v>
      </c>
      <c r="F13" s="53"/>
      <c r="G13" s="53"/>
      <c r="H13" s="53"/>
      <c r="I13" s="53"/>
      <c r="J13" s="53">
        <v>1.1200000000000001</v>
      </c>
      <c r="K13" s="54"/>
      <c r="L13" s="53">
        <v>1.1174999999999999</v>
      </c>
      <c r="M13" s="50"/>
      <c r="N13" s="55">
        <f t="shared" si="2"/>
        <v>1.0022371364653246</v>
      </c>
      <c r="O13" s="27">
        <f t="shared" si="1"/>
        <v>-8.3964878927356157E-2</v>
      </c>
    </row>
    <row r="14" spans="1:15">
      <c r="A14" t="s">
        <v>69</v>
      </c>
      <c r="B14" t="s">
        <v>120</v>
      </c>
      <c r="C14" s="3">
        <v>1.3043217623497996</v>
      </c>
      <c r="F14" s="53"/>
      <c r="G14" s="53"/>
      <c r="H14" s="53"/>
      <c r="I14" s="53"/>
      <c r="J14" s="53">
        <v>1.1499999999999999</v>
      </c>
      <c r="K14" s="54"/>
      <c r="L14" s="53">
        <v>1.1400000000000001</v>
      </c>
      <c r="M14" s="50"/>
      <c r="N14" s="55">
        <f t="shared" ref="N14:N17" si="3">(F14+G14+H14+I14+J14)/L14</f>
        <v>1.0087719298245612</v>
      </c>
      <c r="O14" s="27">
        <f t="shared" si="1"/>
        <v>-0.16432176234979945</v>
      </c>
    </row>
    <row r="15" spans="1:15">
      <c r="A15" t="s">
        <v>71</v>
      </c>
      <c r="B15" t="s">
        <v>122</v>
      </c>
      <c r="C15" s="3">
        <v>1.4034068725765467</v>
      </c>
      <c r="F15" s="53"/>
      <c r="G15" s="53"/>
      <c r="H15" s="53"/>
      <c r="I15" s="56">
        <v>0.02</v>
      </c>
      <c r="J15" s="53">
        <v>1.3</v>
      </c>
      <c r="K15" s="54"/>
      <c r="L15" s="53">
        <v>1.35</v>
      </c>
      <c r="M15" s="50"/>
      <c r="N15" s="55">
        <f t="shared" si="3"/>
        <v>0.97777777777777775</v>
      </c>
      <c r="O15" s="27">
        <f t="shared" si="1"/>
        <v>-5.3406872576546638E-2</v>
      </c>
    </row>
    <row r="16" spans="1:15">
      <c r="A16" t="s">
        <v>248</v>
      </c>
      <c r="B16" t="s">
        <v>249</v>
      </c>
      <c r="C16" s="3">
        <v>1.3336035363721932</v>
      </c>
      <c r="F16" s="53">
        <v>0.41</v>
      </c>
      <c r="G16" s="53">
        <v>0.08</v>
      </c>
      <c r="H16" s="53">
        <v>0.44</v>
      </c>
      <c r="I16" s="56">
        <v>0.1</v>
      </c>
      <c r="J16" s="53">
        <v>0.39</v>
      </c>
      <c r="K16" s="54"/>
      <c r="L16" s="53">
        <v>1.55</v>
      </c>
      <c r="M16" s="50"/>
      <c r="N16" s="55">
        <f t="shared" si="3"/>
        <v>0.91612903225806441</v>
      </c>
      <c r="O16" s="27">
        <f t="shared" si="1"/>
        <v>0.21639646362780685</v>
      </c>
    </row>
    <row r="17" spans="1:15">
      <c r="A17" t="s">
        <v>252</v>
      </c>
      <c r="B17" t="s">
        <v>253</v>
      </c>
      <c r="C17" s="3">
        <v>1.534524991635998</v>
      </c>
      <c r="F17" s="53"/>
      <c r="G17" s="53"/>
      <c r="H17" s="53"/>
      <c r="I17" s="56">
        <v>0.02</v>
      </c>
      <c r="J17" s="53">
        <v>1.59</v>
      </c>
      <c r="K17" s="54"/>
      <c r="L17" s="53">
        <v>1.62</v>
      </c>
      <c r="M17" s="50"/>
      <c r="N17" s="55">
        <f t="shared" si="3"/>
        <v>0.99382716049382713</v>
      </c>
      <c r="O17" s="27">
        <f t="shared" si="1"/>
        <v>8.5475008364002125E-2</v>
      </c>
    </row>
    <row r="18" spans="1:15">
      <c r="A18" t="s">
        <v>73</v>
      </c>
      <c r="B18" t="s">
        <v>124</v>
      </c>
      <c r="C18" s="3">
        <v>1.5013132197454386</v>
      </c>
      <c r="F18" s="53"/>
      <c r="G18" s="53"/>
      <c r="H18" s="53"/>
      <c r="I18" s="53"/>
      <c r="J18" s="53">
        <v>1.3</v>
      </c>
      <c r="K18" s="54"/>
      <c r="L18" s="53">
        <v>1.395</v>
      </c>
      <c r="M18" s="50"/>
      <c r="N18" s="55">
        <f t="shared" ref="N18:N20" si="4">(F18+G18+H18+I18+J18)/L18</f>
        <v>0.93189964157706096</v>
      </c>
      <c r="O18" s="27">
        <f t="shared" si="1"/>
        <v>-0.10631321974543861</v>
      </c>
    </row>
    <row r="19" spans="1:15">
      <c r="A19" t="s">
        <v>256</v>
      </c>
      <c r="B19" t="s">
        <v>257</v>
      </c>
      <c r="C19" s="3">
        <v>1.360574984779815</v>
      </c>
      <c r="F19" s="53"/>
      <c r="G19" s="53"/>
      <c r="H19" s="53"/>
      <c r="I19" s="56">
        <v>0.05</v>
      </c>
      <c r="J19" s="53">
        <v>1.55</v>
      </c>
      <c r="K19" s="54"/>
      <c r="L19" s="53">
        <v>1.55</v>
      </c>
      <c r="M19" s="50"/>
      <c r="N19" s="55">
        <f t="shared" si="4"/>
        <v>1.032258064516129</v>
      </c>
      <c r="O19" s="27">
        <f t="shared" si="1"/>
        <v>0.18942501522018507</v>
      </c>
    </row>
    <row r="20" spans="1:15">
      <c r="A20" t="s">
        <v>75</v>
      </c>
      <c r="B20" t="s">
        <v>126</v>
      </c>
      <c r="C20" s="3">
        <v>1.2009708222811666</v>
      </c>
      <c r="F20" s="53"/>
      <c r="G20" s="53"/>
      <c r="H20" s="53"/>
      <c r="I20" s="53"/>
      <c r="J20" s="53">
        <v>1.1299999999999999</v>
      </c>
      <c r="K20" s="54"/>
      <c r="L20" s="53">
        <v>1.1325000000000001</v>
      </c>
      <c r="M20" s="50"/>
      <c r="N20" s="55">
        <f t="shared" si="4"/>
        <v>0.99779249448123608</v>
      </c>
      <c r="O20" s="27">
        <f t="shared" si="1"/>
        <v>-6.8470822281166521E-2</v>
      </c>
    </row>
    <row r="21" spans="1:15">
      <c r="A21" t="s">
        <v>260</v>
      </c>
      <c r="B21" t="s">
        <v>261</v>
      </c>
      <c r="C21" s="3">
        <v>1.431583203942483</v>
      </c>
      <c r="F21" s="53">
        <v>0.17</v>
      </c>
      <c r="G21" s="53">
        <v>0.43</v>
      </c>
      <c r="H21" s="53">
        <v>0.53</v>
      </c>
      <c r="I21" s="56">
        <v>0.04</v>
      </c>
      <c r="J21" s="56">
        <v>0.25</v>
      </c>
      <c r="K21" s="54"/>
      <c r="L21" s="53">
        <v>1.5200000000000002</v>
      </c>
      <c r="M21" s="50"/>
      <c r="N21" s="55">
        <f t="shared" ref="N21" si="5">(F21+G21+H21+I21+J21)/L21</f>
        <v>0.93421052631578927</v>
      </c>
      <c r="O21" s="27">
        <f t="shared" si="1"/>
        <v>8.8416796057517288E-2</v>
      </c>
    </row>
    <row r="22" spans="1:15">
      <c r="A22" t="s">
        <v>77</v>
      </c>
      <c r="B22" t="s">
        <v>128</v>
      </c>
      <c r="C22" s="3">
        <v>1.4117176470588237</v>
      </c>
      <c r="O22" s="27">
        <f t="shared" si="1"/>
        <v>-1.4117176470588237</v>
      </c>
    </row>
    <row r="23" spans="1:15" ht="16">
      <c r="A23" t="s">
        <v>136</v>
      </c>
      <c r="B23" s="32" t="s">
        <v>137</v>
      </c>
      <c r="C23" s="3">
        <v>1.6041541669469297</v>
      </c>
      <c r="F23" s="53"/>
      <c r="G23" s="53">
        <v>1.59</v>
      </c>
      <c r="H23" s="53"/>
      <c r="I23" s="56">
        <v>0.02</v>
      </c>
      <c r="J23" s="56">
        <v>0.22</v>
      </c>
      <c r="K23" s="54"/>
      <c r="L23" s="53">
        <v>1.965372157</v>
      </c>
      <c r="M23" s="50"/>
      <c r="N23" s="55">
        <f t="shared" ref="N23:N31" si="6">(F23+G23+H23+I23+J23)/L23</f>
        <v>0.93112136217161234</v>
      </c>
      <c r="O23" s="27">
        <f t="shared" si="1"/>
        <v>0.36121799005307031</v>
      </c>
    </row>
    <row r="24" spans="1:15" ht="16">
      <c r="A24" t="s">
        <v>140</v>
      </c>
      <c r="B24" s="32" t="s">
        <v>141</v>
      </c>
      <c r="C24" s="3">
        <v>1.20100441944556</v>
      </c>
      <c r="F24" s="53"/>
      <c r="G24" s="53"/>
      <c r="H24" s="53"/>
      <c r="I24" s="56">
        <v>0.09</v>
      </c>
      <c r="J24" s="53">
        <v>1.57</v>
      </c>
      <c r="K24" s="54"/>
      <c r="L24" s="53">
        <v>1.737179751</v>
      </c>
      <c r="M24" s="50"/>
      <c r="N24" s="55">
        <f t="shared" si="6"/>
        <v>0.95557181059958152</v>
      </c>
      <c r="O24" s="27">
        <f t="shared" si="1"/>
        <v>0.53617533155443997</v>
      </c>
    </row>
    <row r="25" spans="1:15" ht="16">
      <c r="A25" t="s">
        <v>144</v>
      </c>
      <c r="B25" s="32" t="s">
        <v>145</v>
      </c>
      <c r="C25" s="3">
        <v>1.5982773702980961</v>
      </c>
      <c r="F25" s="53"/>
      <c r="G25" s="53">
        <v>1.62</v>
      </c>
      <c r="H25" s="53"/>
      <c r="I25" s="53"/>
      <c r="J25" s="56">
        <v>0.28999999999999998</v>
      </c>
      <c r="K25" s="54"/>
      <c r="L25" s="53">
        <v>2.0136725960000001</v>
      </c>
      <c r="M25" s="50"/>
      <c r="N25" s="55">
        <f t="shared" si="6"/>
        <v>0.94851566426144085</v>
      </c>
      <c r="O25" s="27">
        <f t="shared" si="1"/>
        <v>0.41539522570190401</v>
      </c>
    </row>
    <row r="26" spans="1:15" ht="16">
      <c r="A26" t="s">
        <v>148</v>
      </c>
      <c r="B26" s="32" t="s">
        <v>149</v>
      </c>
      <c r="C26" s="3">
        <v>0.10021863054121116</v>
      </c>
      <c r="F26" s="53"/>
      <c r="G26" s="53"/>
      <c r="H26" s="53"/>
      <c r="I26" s="53"/>
      <c r="J26" s="56">
        <v>0.13</v>
      </c>
      <c r="K26" s="54"/>
      <c r="L26" s="53">
        <v>0.133392071</v>
      </c>
      <c r="M26" s="50"/>
      <c r="N26" s="55">
        <f t="shared" si="6"/>
        <v>0.97457066994634189</v>
      </c>
      <c r="O26" s="27">
        <f t="shared" si="1"/>
        <v>3.3173440458788839E-2</v>
      </c>
    </row>
    <row r="27" spans="1:15" ht="16">
      <c r="A27" t="s">
        <v>152</v>
      </c>
      <c r="B27" s="32" t="s">
        <v>153</v>
      </c>
      <c r="C27" s="3">
        <v>0</v>
      </c>
      <c r="F27" s="53"/>
      <c r="G27" s="53"/>
      <c r="H27" s="53"/>
      <c r="I27" s="53"/>
      <c r="J27" s="56">
        <v>0.03</v>
      </c>
      <c r="K27" s="54"/>
      <c r="L27" s="53">
        <v>2.7668982000000002E-2</v>
      </c>
      <c r="M27" s="50"/>
      <c r="N27" s="55">
        <f t="shared" si="6"/>
        <v>1.084246612325672</v>
      </c>
      <c r="O27" s="27">
        <f t="shared" si="1"/>
        <v>2.7668982000000002E-2</v>
      </c>
    </row>
    <row r="28" spans="1:15" ht="16">
      <c r="A28" t="s">
        <v>156</v>
      </c>
      <c r="B28" s="32" t="s">
        <v>157</v>
      </c>
      <c r="C28" s="3">
        <v>1.3962658018399638</v>
      </c>
      <c r="F28" s="53">
        <v>0.1</v>
      </c>
      <c r="G28" s="53">
        <v>1.44</v>
      </c>
      <c r="H28" s="53"/>
      <c r="I28" s="56">
        <v>0.04</v>
      </c>
      <c r="J28" s="56">
        <v>0.13</v>
      </c>
      <c r="K28" s="54"/>
      <c r="L28" s="53">
        <v>1.7952016630000001</v>
      </c>
      <c r="M28" s="50"/>
      <c r="N28" s="55">
        <f t="shared" si="6"/>
        <v>0.95253922455841655</v>
      </c>
      <c r="O28" s="27">
        <f t="shared" si="1"/>
        <v>0.39893586116003621</v>
      </c>
    </row>
    <row r="29" spans="1:15" ht="16">
      <c r="A29" t="s">
        <v>160</v>
      </c>
      <c r="B29" s="32" t="s">
        <v>161</v>
      </c>
      <c r="C29" s="3">
        <v>1.4987905644032786</v>
      </c>
      <c r="F29" s="53"/>
      <c r="G29" s="53"/>
      <c r="H29" s="53"/>
      <c r="I29" s="53"/>
      <c r="J29" s="53">
        <v>1.55</v>
      </c>
      <c r="K29" s="54"/>
      <c r="L29" s="53">
        <v>1.694091875</v>
      </c>
      <c r="M29" s="50"/>
      <c r="N29" s="55">
        <f t="shared" si="6"/>
        <v>0.91494447430721548</v>
      </c>
      <c r="O29" s="27">
        <f t="shared" si="1"/>
        <v>0.1953013105967214</v>
      </c>
    </row>
    <row r="30" spans="1:15" ht="16">
      <c r="A30" t="s">
        <v>304</v>
      </c>
      <c r="B30" s="32" t="s">
        <v>340</v>
      </c>
      <c r="C30" s="3">
        <v>1.2087460333708662</v>
      </c>
      <c r="F30" s="53"/>
      <c r="G30" s="53"/>
      <c r="H30" s="53"/>
      <c r="I30" s="53"/>
      <c r="J30" s="53">
        <v>1.61</v>
      </c>
      <c r="K30" s="54"/>
      <c r="L30" s="53">
        <v>1.6844865600000001</v>
      </c>
      <c r="M30" s="50"/>
      <c r="N30" s="55">
        <f t="shared" si="6"/>
        <v>0.95578085229721277</v>
      </c>
      <c r="O30" s="27">
        <f t="shared" si="1"/>
        <v>0.47574052662913391</v>
      </c>
    </row>
    <row r="31" spans="1:15" ht="16">
      <c r="A31" t="s">
        <v>305</v>
      </c>
      <c r="B31" s="32" t="s">
        <v>342</v>
      </c>
      <c r="C31" s="3">
        <v>1.2060116552499751</v>
      </c>
      <c r="F31" s="53"/>
      <c r="G31" s="53"/>
      <c r="H31" s="53"/>
      <c r="I31" s="56">
        <v>0.11</v>
      </c>
      <c r="J31" s="53">
        <v>1.56</v>
      </c>
      <c r="K31" s="54"/>
      <c r="L31" s="53">
        <v>1.793426768</v>
      </c>
      <c r="M31" s="50"/>
      <c r="N31" s="55">
        <f t="shared" si="6"/>
        <v>0.93117825037392332</v>
      </c>
      <c r="O31" s="27">
        <f t="shared" si="1"/>
        <v>0.58741511275002489</v>
      </c>
    </row>
    <row r="32" spans="1:15">
      <c r="A32" t="s">
        <v>79</v>
      </c>
      <c r="B32" t="s">
        <v>130</v>
      </c>
      <c r="C32" s="3">
        <v>2.0977444963308876</v>
      </c>
      <c r="F32" s="53"/>
      <c r="G32" s="53"/>
      <c r="H32" s="53"/>
      <c r="I32" s="53"/>
      <c r="J32" s="53">
        <v>1.83</v>
      </c>
      <c r="K32" s="54"/>
      <c r="L32" s="53">
        <v>1.9424999999999999</v>
      </c>
      <c r="M32" s="50"/>
      <c r="N32" s="55">
        <f t="shared" ref="N32:N33" si="7">(F32+G32+H32+I32+J32)/L32</f>
        <v>0.9420849420849422</v>
      </c>
      <c r="O32" s="27">
        <f t="shared" si="1"/>
        <v>-0.15524449633088766</v>
      </c>
    </row>
    <row r="33" spans="1:15">
      <c r="A33" t="s">
        <v>81</v>
      </c>
      <c r="B33" t="s">
        <v>132</v>
      </c>
      <c r="C33" s="3">
        <v>2.0963739793869642</v>
      </c>
      <c r="F33" s="53"/>
      <c r="G33" s="53"/>
      <c r="H33" s="53"/>
      <c r="I33" s="53"/>
      <c r="J33" s="53">
        <v>1.75</v>
      </c>
      <c r="K33" s="54"/>
      <c r="L33" s="53">
        <v>1.9274999999999998</v>
      </c>
      <c r="M33" s="50"/>
      <c r="N33" s="55">
        <f t="shared" si="7"/>
        <v>0.9079118028534372</v>
      </c>
      <c r="O33" s="27">
        <f t="shared" si="1"/>
        <v>-0.16887397938696447</v>
      </c>
    </row>
  </sheetData>
  <mergeCells count="1">
    <mergeCell ref="F2:J2"/>
  </mergeCells>
  <conditionalFormatting sqref="C8:C22 C32:C33">
    <cfRule type="cellIs" dxfId="2" priority="1" operator="lessThan">
      <formula>#REF!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429D-DE67-504C-8F0A-C13AFD934066}">
  <dimension ref="A1:L83"/>
  <sheetViews>
    <sheetView topLeftCell="A10" workbookViewId="0">
      <selection activeCell="D17" sqref="D17"/>
    </sheetView>
  </sheetViews>
  <sheetFormatPr baseColWidth="10" defaultRowHeight="15"/>
  <sheetData>
    <row r="1" spans="1:12" ht="21">
      <c r="A1" s="4" t="s">
        <v>2</v>
      </c>
      <c r="B1" s="5"/>
      <c r="C1" s="5"/>
      <c r="D1" s="35"/>
      <c r="E1" s="35"/>
      <c r="F1" s="35"/>
      <c r="G1" s="35"/>
      <c r="H1" s="5"/>
      <c r="I1" s="6"/>
      <c r="J1" s="6"/>
      <c r="K1" s="7"/>
      <c r="L1" s="5"/>
    </row>
    <row r="2" spans="1:12" ht="18">
      <c r="A2" s="8" t="s">
        <v>3</v>
      </c>
      <c r="B2" s="9"/>
      <c r="C2" s="9"/>
      <c r="D2" s="36"/>
      <c r="E2" s="36"/>
      <c r="F2" s="36"/>
      <c r="G2" s="36"/>
      <c r="H2" s="9"/>
      <c r="I2" s="10"/>
      <c r="J2" s="37"/>
      <c r="K2" s="11"/>
      <c r="L2" s="9"/>
    </row>
    <row r="3" spans="1:12">
      <c r="A3" s="13"/>
      <c r="D3" s="14"/>
      <c r="E3" s="14"/>
      <c r="F3" s="14"/>
      <c r="G3" s="14"/>
      <c r="H3" s="14"/>
      <c r="J3" s="15"/>
      <c r="L3" s="14"/>
    </row>
    <row r="4" spans="1:12">
      <c r="A4" s="38" t="s">
        <v>346</v>
      </c>
      <c r="B4" s="13"/>
      <c r="C4" s="13"/>
      <c r="D4" s="73" t="s">
        <v>347</v>
      </c>
      <c r="E4" s="73"/>
      <c r="F4" s="73"/>
      <c r="G4" s="73"/>
      <c r="H4" s="73"/>
      <c r="J4" s="39" t="s">
        <v>348</v>
      </c>
      <c r="L4" s="26" t="s">
        <v>349</v>
      </c>
    </row>
    <row r="5" spans="1:12">
      <c r="A5" s="38" t="s">
        <v>350</v>
      </c>
      <c r="B5" s="40" t="s">
        <v>1</v>
      </c>
      <c r="C5" s="40"/>
      <c r="D5" s="26" t="s">
        <v>351</v>
      </c>
      <c r="E5" s="26" t="s">
        <v>352</v>
      </c>
      <c r="F5" s="26" t="s">
        <v>353</v>
      </c>
      <c r="G5" s="26" t="s">
        <v>354</v>
      </c>
      <c r="H5" s="26" t="s">
        <v>355</v>
      </c>
      <c r="J5" s="39" t="s">
        <v>23</v>
      </c>
      <c r="L5" s="41" t="s">
        <v>356</v>
      </c>
    </row>
    <row r="6" spans="1:12">
      <c r="A6" s="42"/>
      <c r="B6" s="43"/>
      <c r="C6" s="44" t="s">
        <v>357</v>
      </c>
      <c r="D6" s="45">
        <v>4.5825756949558441E-2</v>
      </c>
      <c r="E6" s="45">
        <v>7.5498344352707469E-2</v>
      </c>
      <c r="F6" s="45">
        <v>4.5825756949558441E-2</v>
      </c>
      <c r="G6" s="45">
        <v>0.12124355652982141</v>
      </c>
      <c r="H6" s="45">
        <v>0.3181980515339462</v>
      </c>
      <c r="I6" s="44"/>
      <c r="J6" s="45">
        <v>5.0000000000000001E-3</v>
      </c>
      <c r="K6" s="44"/>
      <c r="L6" s="46"/>
    </row>
    <row r="7" spans="1:12">
      <c r="A7" s="47" t="s">
        <v>358</v>
      </c>
      <c r="B7" s="48"/>
      <c r="C7" s="48"/>
      <c r="D7" s="49"/>
      <c r="E7" s="49"/>
      <c r="F7" s="49"/>
      <c r="G7" s="49"/>
      <c r="H7" s="49"/>
      <c r="I7" s="50"/>
      <c r="J7" s="51"/>
      <c r="K7" s="50"/>
      <c r="L7" s="52"/>
    </row>
    <row r="8" spans="1:12">
      <c r="A8" s="50"/>
      <c r="B8" s="48"/>
      <c r="C8" s="48"/>
      <c r="D8" s="49"/>
      <c r="E8" s="49"/>
      <c r="F8" s="49"/>
      <c r="G8" s="49"/>
      <c r="H8" s="49"/>
      <c r="I8" s="50"/>
      <c r="J8" s="51"/>
      <c r="K8" s="50"/>
      <c r="L8" s="52"/>
    </row>
    <row r="9" spans="1:12">
      <c r="A9" s="50" t="s">
        <v>359</v>
      </c>
      <c r="B9" s="50" t="s">
        <v>360</v>
      </c>
      <c r="C9" s="48"/>
      <c r="D9" s="53"/>
      <c r="E9" s="53"/>
      <c r="F9" s="53"/>
      <c r="G9" s="53"/>
      <c r="H9" s="53">
        <v>1.31</v>
      </c>
      <c r="I9" s="54"/>
      <c r="J9" s="53">
        <v>1.32</v>
      </c>
      <c r="K9" s="50"/>
      <c r="L9" s="55">
        <f t="shared" ref="L9:L49" si="0">(D9+E9+F9+G9+H9)/J9</f>
        <v>0.99242424242424243</v>
      </c>
    </row>
    <row r="10" spans="1:12">
      <c r="A10" s="50" t="s">
        <v>361</v>
      </c>
      <c r="B10" s="50" t="s">
        <v>362</v>
      </c>
      <c r="C10" s="48"/>
      <c r="D10" s="53"/>
      <c r="E10" s="53"/>
      <c r="F10" s="53"/>
      <c r="G10" s="53"/>
      <c r="H10" s="53">
        <v>1.33</v>
      </c>
      <c r="I10" s="54"/>
      <c r="J10" s="53">
        <v>1.32</v>
      </c>
      <c r="K10" s="50"/>
      <c r="L10" s="55">
        <f t="shared" si="0"/>
        <v>1.0075757575757576</v>
      </c>
    </row>
    <row r="11" spans="1:12">
      <c r="A11" s="50" t="s">
        <v>363</v>
      </c>
      <c r="B11" s="50" t="s">
        <v>362</v>
      </c>
      <c r="C11" s="48"/>
      <c r="D11" s="53"/>
      <c r="E11" s="53"/>
      <c r="F11" s="53"/>
      <c r="G11" s="53"/>
      <c r="H11" s="53">
        <v>1.28</v>
      </c>
      <c r="I11" s="54"/>
      <c r="J11" s="53">
        <v>1.335</v>
      </c>
      <c r="K11" s="50"/>
      <c r="L11" s="55">
        <f t="shared" si="0"/>
        <v>0.95880149812734083</v>
      </c>
    </row>
    <row r="12" spans="1:12">
      <c r="A12" s="50" t="s">
        <v>364</v>
      </c>
      <c r="B12" s="50" t="s">
        <v>365</v>
      </c>
      <c r="C12" s="48"/>
      <c r="D12" s="53"/>
      <c r="E12" s="53"/>
      <c r="F12" s="53"/>
      <c r="G12" s="53"/>
      <c r="H12" s="53">
        <v>1.1200000000000001</v>
      </c>
      <c r="I12" s="54"/>
      <c r="J12" s="53">
        <v>1.1174999999999999</v>
      </c>
      <c r="K12" s="50"/>
      <c r="L12" s="55">
        <f t="shared" si="0"/>
        <v>1.0022371364653246</v>
      </c>
    </row>
    <row r="13" spans="1:12">
      <c r="A13" s="50" t="s">
        <v>366</v>
      </c>
      <c r="B13" s="50" t="s">
        <v>367</v>
      </c>
      <c r="C13" s="48"/>
      <c r="D13" s="53"/>
      <c r="E13" s="53"/>
      <c r="F13" s="53"/>
      <c r="G13" s="53"/>
      <c r="H13" s="53">
        <v>1.1499999999999999</v>
      </c>
      <c r="I13" s="54"/>
      <c r="J13" s="53">
        <v>1.1400000000000001</v>
      </c>
      <c r="K13" s="50"/>
      <c r="L13" s="55">
        <f t="shared" si="0"/>
        <v>1.0087719298245612</v>
      </c>
    </row>
    <row r="14" spans="1:12">
      <c r="A14" s="50" t="s">
        <v>368</v>
      </c>
      <c r="B14" s="50" t="s">
        <v>369</v>
      </c>
      <c r="C14" s="48"/>
      <c r="D14" s="53"/>
      <c r="E14" s="53"/>
      <c r="F14" s="53"/>
      <c r="G14" s="56">
        <v>0.02</v>
      </c>
      <c r="H14" s="53">
        <v>1.3</v>
      </c>
      <c r="I14" s="54"/>
      <c r="J14" s="53">
        <v>1.35</v>
      </c>
      <c r="K14" s="50"/>
      <c r="L14" s="55">
        <f t="shared" si="0"/>
        <v>0.97777777777777775</v>
      </c>
    </row>
    <row r="15" spans="1:12">
      <c r="A15" s="50" t="s">
        <v>370</v>
      </c>
      <c r="B15" s="50" t="s">
        <v>371</v>
      </c>
      <c r="C15" s="48"/>
      <c r="D15" s="53"/>
      <c r="E15" s="53"/>
      <c r="F15" s="53"/>
      <c r="G15" s="53"/>
      <c r="H15" s="53">
        <v>1.3</v>
      </c>
      <c r="I15" s="54"/>
      <c r="J15" s="53">
        <v>1.395</v>
      </c>
      <c r="K15" s="50"/>
      <c r="L15" s="55">
        <f t="shared" si="0"/>
        <v>0.93189964157706096</v>
      </c>
    </row>
    <row r="16" spans="1:12">
      <c r="A16" s="50" t="s">
        <v>372</v>
      </c>
      <c r="B16" s="50" t="s">
        <v>373</v>
      </c>
      <c r="C16" s="48"/>
      <c r="D16" s="53"/>
      <c r="E16" s="53"/>
      <c r="F16" s="53"/>
      <c r="G16" s="53"/>
      <c r="H16" s="53">
        <v>1.1299999999999999</v>
      </c>
      <c r="I16" s="54"/>
      <c r="J16" s="53">
        <v>1.1325000000000001</v>
      </c>
      <c r="K16" s="50"/>
      <c r="L16" s="55">
        <f t="shared" si="0"/>
        <v>0.99779249448123608</v>
      </c>
    </row>
    <row r="17" spans="1:12">
      <c r="A17" s="57" t="s">
        <v>374</v>
      </c>
      <c r="B17" s="57" t="s">
        <v>375</v>
      </c>
      <c r="C17" s="48"/>
      <c r="D17" s="53"/>
      <c r="E17" s="53"/>
      <c r="F17" s="53"/>
      <c r="G17" s="53"/>
      <c r="H17" s="53"/>
      <c r="I17" s="54"/>
      <c r="J17" s="53"/>
      <c r="K17" s="50"/>
      <c r="L17" s="55"/>
    </row>
    <row r="18" spans="1:12">
      <c r="A18" s="50" t="s">
        <v>376</v>
      </c>
      <c r="B18" s="50" t="s">
        <v>377</v>
      </c>
      <c r="C18" s="48"/>
      <c r="D18" s="53"/>
      <c r="E18" s="53"/>
      <c r="F18" s="53"/>
      <c r="G18" s="53"/>
      <c r="H18" s="53">
        <v>1.83</v>
      </c>
      <c r="I18" s="54"/>
      <c r="J18" s="53">
        <v>1.9424999999999999</v>
      </c>
      <c r="K18" s="50"/>
      <c r="L18" s="55">
        <f t="shared" si="0"/>
        <v>0.9420849420849422</v>
      </c>
    </row>
    <row r="19" spans="1:12">
      <c r="A19" s="50" t="s">
        <v>378</v>
      </c>
      <c r="B19" s="50" t="s">
        <v>379</v>
      </c>
      <c r="C19" s="48"/>
      <c r="D19" s="53"/>
      <c r="E19" s="53"/>
      <c r="F19" s="53"/>
      <c r="G19" s="53"/>
      <c r="H19" s="53">
        <v>1.75</v>
      </c>
      <c r="I19" s="54"/>
      <c r="J19" s="53">
        <v>1.9274999999999998</v>
      </c>
      <c r="K19" s="50"/>
      <c r="L19" s="55">
        <f t="shared" si="0"/>
        <v>0.9079118028534372</v>
      </c>
    </row>
    <row r="20" spans="1:12">
      <c r="A20" s="50" t="s">
        <v>380</v>
      </c>
      <c r="B20" s="58" t="s">
        <v>381</v>
      </c>
      <c r="C20" s="48"/>
      <c r="D20" s="53"/>
      <c r="E20" s="53"/>
      <c r="F20" s="56">
        <v>0.04</v>
      </c>
      <c r="G20" s="56">
        <v>0.12</v>
      </c>
      <c r="H20" s="53">
        <v>2.64</v>
      </c>
      <c r="I20" s="54"/>
      <c r="J20" s="53">
        <v>3.0374999999999996</v>
      </c>
      <c r="K20" s="50"/>
      <c r="L20" s="55">
        <f t="shared" si="0"/>
        <v>0.92181069958847761</v>
      </c>
    </row>
    <row r="21" spans="1:12">
      <c r="A21" s="50" t="s">
        <v>382</v>
      </c>
      <c r="B21" s="58" t="s">
        <v>383</v>
      </c>
      <c r="C21" s="48"/>
      <c r="D21" s="53"/>
      <c r="E21" s="53">
        <v>3.03</v>
      </c>
      <c r="F21" s="53"/>
      <c r="G21" s="53"/>
      <c r="H21" s="56">
        <v>0.12</v>
      </c>
      <c r="I21" s="54"/>
      <c r="J21" s="53">
        <v>2.9325000000000001</v>
      </c>
      <c r="K21" s="50"/>
      <c r="L21" s="55">
        <f t="shared" si="0"/>
        <v>1.074168797953964</v>
      </c>
    </row>
    <row r="22" spans="1:12">
      <c r="A22" s="50" t="s">
        <v>384</v>
      </c>
      <c r="B22" s="50" t="s">
        <v>385</v>
      </c>
      <c r="C22" s="48"/>
      <c r="D22" s="53"/>
      <c r="E22" s="53"/>
      <c r="F22" s="53"/>
      <c r="G22" s="53"/>
      <c r="H22" s="53">
        <v>2.63</v>
      </c>
      <c r="I22" s="54"/>
      <c r="J22" s="53">
        <v>2.88</v>
      </c>
      <c r="K22" s="50"/>
      <c r="L22" s="55">
        <f t="shared" si="0"/>
        <v>0.91319444444444442</v>
      </c>
    </row>
    <row r="23" spans="1:12">
      <c r="A23" s="50" t="s">
        <v>386</v>
      </c>
      <c r="B23" s="50" t="s">
        <v>387</v>
      </c>
      <c r="C23" s="48"/>
      <c r="D23" s="53">
        <v>0.28000000000000003</v>
      </c>
      <c r="E23" s="53">
        <v>0.56000000000000005</v>
      </c>
      <c r="F23" s="53">
        <v>1.41</v>
      </c>
      <c r="G23" s="53">
        <v>0.27</v>
      </c>
      <c r="H23" s="56">
        <v>0.11</v>
      </c>
      <c r="I23" s="54"/>
      <c r="J23" s="53">
        <v>2.895</v>
      </c>
      <c r="K23" s="50"/>
      <c r="L23" s="55">
        <f t="shared" si="0"/>
        <v>0.90846286701208978</v>
      </c>
    </row>
    <row r="24" spans="1:12">
      <c r="A24" s="50" t="s">
        <v>388</v>
      </c>
      <c r="B24" s="50" t="s">
        <v>389</v>
      </c>
      <c r="C24" s="48"/>
      <c r="D24" s="53">
        <v>0.1</v>
      </c>
      <c r="E24" s="53">
        <v>2.2999999999999998</v>
      </c>
      <c r="F24" s="53">
        <v>0.18</v>
      </c>
      <c r="G24" s="56">
        <v>0.06</v>
      </c>
      <c r="H24" s="53">
        <v>0.44</v>
      </c>
      <c r="I24" s="54"/>
      <c r="J24" s="53">
        <v>2.9249999999999998</v>
      </c>
      <c r="K24" s="50"/>
      <c r="L24" s="55">
        <f t="shared" si="0"/>
        <v>1.052991452991453</v>
      </c>
    </row>
    <row r="25" spans="1:12">
      <c r="A25" s="50" t="s">
        <v>390</v>
      </c>
      <c r="B25" s="50" t="s">
        <v>391</v>
      </c>
      <c r="C25" s="48"/>
      <c r="D25" s="53">
        <v>0.97</v>
      </c>
      <c r="E25" s="53">
        <v>0.1</v>
      </c>
      <c r="F25" s="53">
        <v>1.1000000000000001</v>
      </c>
      <c r="G25" s="53">
        <v>0.17</v>
      </c>
      <c r="H25" s="53">
        <v>0.37</v>
      </c>
      <c r="I25" s="54"/>
      <c r="J25" s="53">
        <v>2.9175</v>
      </c>
      <c r="K25" s="50"/>
      <c r="L25" s="55">
        <f t="shared" si="0"/>
        <v>0.92887746358183376</v>
      </c>
    </row>
    <row r="26" spans="1:12">
      <c r="A26" s="50" t="s">
        <v>392</v>
      </c>
      <c r="B26" s="58" t="s">
        <v>393</v>
      </c>
      <c r="C26" s="48"/>
      <c r="D26" s="53">
        <v>0.39</v>
      </c>
      <c r="E26" s="53">
        <v>1.32</v>
      </c>
      <c r="F26" s="53">
        <v>0.71</v>
      </c>
      <c r="G26" s="53">
        <v>0.22</v>
      </c>
      <c r="H26" s="56">
        <v>0.08</v>
      </c>
      <c r="I26" s="54"/>
      <c r="J26" s="53">
        <v>2.895</v>
      </c>
      <c r="K26" s="50"/>
      <c r="L26" s="55">
        <f t="shared" si="0"/>
        <v>0.9395509499136443</v>
      </c>
    </row>
    <row r="27" spans="1:12">
      <c r="A27" s="50" t="s">
        <v>394</v>
      </c>
      <c r="B27" s="50" t="s">
        <v>395</v>
      </c>
      <c r="C27" s="48"/>
      <c r="D27" s="53">
        <v>0.41</v>
      </c>
      <c r="E27" s="56">
        <v>0.05</v>
      </c>
      <c r="F27" s="53">
        <v>1.58</v>
      </c>
      <c r="G27" s="53">
        <v>0.34</v>
      </c>
      <c r="H27" s="56">
        <v>0.22</v>
      </c>
      <c r="I27" s="54"/>
      <c r="J27" s="53">
        <v>2.8875000000000002</v>
      </c>
      <c r="K27" s="50"/>
      <c r="L27" s="55">
        <f t="shared" si="0"/>
        <v>0.90043290043290036</v>
      </c>
    </row>
    <row r="28" spans="1:12">
      <c r="A28" s="50" t="s">
        <v>396</v>
      </c>
      <c r="B28" s="50" t="s">
        <v>397</v>
      </c>
      <c r="C28" s="48"/>
      <c r="D28" s="53">
        <v>0.56000000000000005</v>
      </c>
      <c r="E28" s="53">
        <v>0.22</v>
      </c>
      <c r="F28" s="53">
        <v>1.32</v>
      </c>
      <c r="G28" s="53">
        <v>0.4</v>
      </c>
      <c r="H28" s="56">
        <v>0.13</v>
      </c>
      <c r="I28" s="54"/>
      <c r="J28" s="53">
        <v>2.8649999999999998</v>
      </c>
      <c r="K28" s="50"/>
      <c r="L28" s="55">
        <f t="shared" si="0"/>
        <v>0.91797556719022688</v>
      </c>
    </row>
    <row r="29" spans="1:12">
      <c r="A29" s="50" t="s">
        <v>398</v>
      </c>
      <c r="B29" s="50" t="s">
        <v>399</v>
      </c>
      <c r="C29" s="48"/>
      <c r="D29" s="53">
        <v>0.27</v>
      </c>
      <c r="E29" s="53">
        <v>0.91</v>
      </c>
      <c r="F29" s="53">
        <v>0.97</v>
      </c>
      <c r="G29" s="53">
        <v>0.24</v>
      </c>
      <c r="H29" s="56">
        <v>0.19</v>
      </c>
      <c r="I29" s="54"/>
      <c r="J29" s="53">
        <v>2.8649999999999998</v>
      </c>
      <c r="K29" s="50"/>
      <c r="L29" s="55">
        <f t="shared" si="0"/>
        <v>0.90052356020942437</v>
      </c>
    </row>
    <row r="30" spans="1:12">
      <c r="A30" s="50"/>
      <c r="B30" s="48"/>
      <c r="C30" s="48"/>
      <c r="D30" s="53"/>
      <c r="E30" s="53"/>
      <c r="F30" s="53"/>
      <c r="G30" s="53"/>
      <c r="H30" s="53"/>
      <c r="I30" s="54"/>
      <c r="J30" s="51"/>
      <c r="K30" s="50"/>
      <c r="L30" s="55"/>
    </row>
    <row r="31" spans="1:12">
      <c r="A31" s="59" t="s">
        <v>400</v>
      </c>
      <c r="B31" s="50" t="s">
        <v>401</v>
      </c>
      <c r="C31" s="48"/>
      <c r="D31" s="53"/>
      <c r="E31" s="53"/>
      <c r="F31" s="56">
        <v>0.01</v>
      </c>
      <c r="G31" s="56">
        <v>7.0000000000000007E-2</v>
      </c>
      <c r="H31" s="53">
        <v>2.71</v>
      </c>
      <c r="I31" s="54"/>
      <c r="J31" s="53">
        <v>2.7974999999999999</v>
      </c>
      <c r="K31" s="50"/>
      <c r="L31" s="55">
        <f t="shared" si="0"/>
        <v>0.99731903485254703</v>
      </c>
    </row>
    <row r="32" spans="1:12">
      <c r="A32" s="59" t="s">
        <v>402</v>
      </c>
      <c r="B32" s="50" t="s">
        <v>403</v>
      </c>
      <c r="C32" s="48"/>
      <c r="D32" s="53">
        <v>0.15</v>
      </c>
      <c r="E32" s="53">
        <v>0.98</v>
      </c>
      <c r="F32" s="53">
        <v>0.9</v>
      </c>
      <c r="G32" s="56">
        <v>0.04</v>
      </c>
      <c r="H32" s="56">
        <v>0.28000000000000003</v>
      </c>
      <c r="I32" s="54"/>
      <c r="J32" s="53">
        <v>2.5949999999999998</v>
      </c>
      <c r="K32" s="50"/>
      <c r="L32" s="55">
        <f t="shared" si="0"/>
        <v>0.90558766859344886</v>
      </c>
    </row>
    <row r="33" spans="1:12">
      <c r="A33" s="59" t="s">
        <v>404</v>
      </c>
      <c r="B33" s="50" t="s">
        <v>405</v>
      </c>
      <c r="C33" s="48"/>
      <c r="D33" s="53">
        <v>0.16</v>
      </c>
      <c r="E33" s="53">
        <v>2.0099999999999998</v>
      </c>
      <c r="F33" s="53">
        <v>0.13</v>
      </c>
      <c r="G33" s="56">
        <v>0.12</v>
      </c>
      <c r="H33" s="53">
        <v>0.34</v>
      </c>
      <c r="I33" s="54"/>
      <c r="J33" s="53">
        <v>2.7974999999999999</v>
      </c>
      <c r="K33" s="50"/>
      <c r="L33" s="55">
        <f t="shared" si="0"/>
        <v>0.98659517426273458</v>
      </c>
    </row>
    <row r="34" spans="1:12">
      <c r="A34" s="59" t="s">
        <v>406</v>
      </c>
      <c r="B34" s="50" t="s">
        <v>407</v>
      </c>
      <c r="C34" s="48"/>
      <c r="D34" s="53">
        <v>0.2</v>
      </c>
      <c r="E34" s="53">
        <v>1.1599999999999999</v>
      </c>
      <c r="F34" s="53">
        <v>0.75</v>
      </c>
      <c r="G34" s="56">
        <v>0.11</v>
      </c>
      <c r="H34" s="56">
        <v>0.3</v>
      </c>
      <c r="I34" s="54"/>
      <c r="J34" s="53">
        <v>2.7</v>
      </c>
      <c r="K34" s="50"/>
      <c r="L34" s="55">
        <f t="shared" si="0"/>
        <v>0.93333333333333313</v>
      </c>
    </row>
    <row r="35" spans="1:12">
      <c r="A35" s="59" t="s">
        <v>408</v>
      </c>
      <c r="B35" s="50" t="s">
        <v>409</v>
      </c>
      <c r="C35" s="48"/>
      <c r="D35" s="56">
        <v>0.04</v>
      </c>
      <c r="E35" s="53">
        <v>1.73</v>
      </c>
      <c r="F35" s="53">
        <v>0.26</v>
      </c>
      <c r="G35" s="53"/>
      <c r="H35" s="56">
        <v>0.08</v>
      </c>
      <c r="I35" s="54"/>
      <c r="J35" s="53">
        <v>2.19</v>
      </c>
      <c r="K35" s="50"/>
      <c r="L35" s="55">
        <f t="shared" si="0"/>
        <v>0.96347031963470342</v>
      </c>
    </row>
    <row r="36" spans="1:12">
      <c r="A36" s="59" t="s">
        <v>410</v>
      </c>
      <c r="B36" s="50" t="s">
        <v>411</v>
      </c>
      <c r="C36" s="48"/>
      <c r="D36" s="53"/>
      <c r="E36" s="53">
        <v>0.25</v>
      </c>
      <c r="F36" s="53"/>
      <c r="G36" s="53"/>
      <c r="H36" s="56">
        <v>0.08</v>
      </c>
      <c r="I36" s="54"/>
      <c r="J36" s="53">
        <v>0.32250000000000001</v>
      </c>
      <c r="K36" s="50"/>
      <c r="L36" s="55">
        <f t="shared" si="0"/>
        <v>1.0232558139534884</v>
      </c>
    </row>
    <row r="37" spans="1:12">
      <c r="A37" s="59" t="s">
        <v>412</v>
      </c>
      <c r="B37" s="50" t="s">
        <v>413</v>
      </c>
      <c r="C37" s="48"/>
      <c r="D37" s="53"/>
      <c r="E37" s="53">
        <v>0.23</v>
      </c>
      <c r="F37" s="53"/>
      <c r="G37" s="56">
        <v>0.03</v>
      </c>
      <c r="H37" s="56">
        <v>0.05</v>
      </c>
      <c r="I37" s="54"/>
      <c r="J37" s="53">
        <v>0.30000000000000004</v>
      </c>
      <c r="K37" s="50"/>
      <c r="L37" s="55">
        <f t="shared" si="0"/>
        <v>1.0333333333333332</v>
      </c>
    </row>
    <row r="38" spans="1:12">
      <c r="A38" s="59" t="s">
        <v>414</v>
      </c>
      <c r="B38" s="50" t="s">
        <v>415</v>
      </c>
      <c r="C38" s="48"/>
      <c r="D38" s="53"/>
      <c r="E38" s="53"/>
      <c r="F38" s="56">
        <v>0.01</v>
      </c>
      <c r="G38" s="56">
        <v>0.04</v>
      </c>
      <c r="H38" s="56">
        <v>0.26</v>
      </c>
      <c r="I38" s="54"/>
      <c r="J38" s="53">
        <v>0.28500000000000003</v>
      </c>
      <c r="K38" s="50"/>
      <c r="L38" s="55">
        <f t="shared" si="0"/>
        <v>1.0877192982456139</v>
      </c>
    </row>
    <row r="39" spans="1:12">
      <c r="A39" s="59" t="s">
        <v>416</v>
      </c>
      <c r="B39" s="50" t="s">
        <v>417</v>
      </c>
      <c r="C39" s="48"/>
      <c r="D39" s="53"/>
      <c r="E39" s="53"/>
      <c r="F39" s="53"/>
      <c r="G39" s="56">
        <v>0.05</v>
      </c>
      <c r="H39" s="53">
        <v>2.29</v>
      </c>
      <c r="I39" s="54"/>
      <c r="J39" s="53">
        <v>2.5499999999999998</v>
      </c>
      <c r="K39" s="50"/>
      <c r="L39" s="55">
        <f t="shared" si="0"/>
        <v>0.91764705882352937</v>
      </c>
    </row>
    <row r="40" spans="1:12">
      <c r="A40" s="59" t="s">
        <v>418</v>
      </c>
      <c r="B40" s="50" t="s">
        <v>419</v>
      </c>
      <c r="C40" s="48"/>
      <c r="D40" s="53"/>
      <c r="E40" s="53">
        <v>0.26</v>
      </c>
      <c r="F40" s="53"/>
      <c r="G40" s="53"/>
      <c r="H40" s="56">
        <v>0.03</v>
      </c>
      <c r="I40" s="54"/>
      <c r="J40" s="53">
        <v>0.30000000000000004</v>
      </c>
      <c r="K40" s="50"/>
      <c r="L40" s="55">
        <f t="shared" si="0"/>
        <v>0.96666666666666667</v>
      </c>
    </row>
    <row r="41" spans="1:12">
      <c r="A41" s="59" t="s">
        <v>420</v>
      </c>
      <c r="B41" s="50" t="s">
        <v>421</v>
      </c>
      <c r="C41" s="48"/>
      <c r="D41" s="53"/>
      <c r="E41" s="53"/>
      <c r="F41" s="53"/>
      <c r="G41" s="53"/>
      <c r="H41" s="53">
        <v>1.69</v>
      </c>
      <c r="I41" s="54"/>
      <c r="J41" s="53">
        <v>1.81</v>
      </c>
      <c r="K41" s="50"/>
      <c r="L41" s="55">
        <f t="shared" si="0"/>
        <v>0.93370165745856348</v>
      </c>
    </row>
    <row r="42" spans="1:12">
      <c r="A42" s="59" t="s">
        <v>422</v>
      </c>
      <c r="B42" s="50" t="s">
        <v>423</v>
      </c>
      <c r="C42" s="48"/>
      <c r="D42" s="53"/>
      <c r="E42" s="53"/>
      <c r="F42" s="53"/>
      <c r="G42" s="53"/>
      <c r="H42" s="53">
        <v>1.44</v>
      </c>
      <c r="I42" s="54"/>
      <c r="J42" s="53">
        <v>1.59</v>
      </c>
      <c r="K42" s="50"/>
      <c r="L42" s="55">
        <f t="shared" si="0"/>
        <v>0.90566037735849048</v>
      </c>
    </row>
    <row r="43" spans="1:12">
      <c r="A43" s="59" t="s">
        <v>424</v>
      </c>
      <c r="B43" s="50" t="s">
        <v>425</v>
      </c>
      <c r="C43" s="48"/>
      <c r="D43" s="53"/>
      <c r="E43" s="53"/>
      <c r="F43" s="53"/>
      <c r="G43" s="56">
        <v>0.02</v>
      </c>
      <c r="H43" s="53">
        <v>1.75</v>
      </c>
      <c r="I43" s="54"/>
      <c r="J43" s="53">
        <v>1.86</v>
      </c>
      <c r="K43" s="50"/>
      <c r="L43" s="55">
        <f t="shared" si="0"/>
        <v>0.95161290322580638</v>
      </c>
    </row>
    <row r="44" spans="1:12">
      <c r="A44" s="59" t="s">
        <v>426</v>
      </c>
      <c r="B44" s="50" t="s">
        <v>427</v>
      </c>
      <c r="C44" s="48"/>
      <c r="D44" s="53"/>
      <c r="E44" s="53"/>
      <c r="F44" s="53"/>
      <c r="G44" s="53"/>
      <c r="H44" s="53">
        <v>1.77</v>
      </c>
      <c r="I44" s="54"/>
      <c r="J44" s="53">
        <v>1.8</v>
      </c>
      <c r="K44" s="50"/>
      <c r="L44" s="55">
        <f t="shared" si="0"/>
        <v>0.98333333333333328</v>
      </c>
    </row>
    <row r="45" spans="1:12">
      <c r="A45" s="59" t="s">
        <v>428</v>
      </c>
      <c r="B45" s="50" t="s">
        <v>429</v>
      </c>
      <c r="C45" s="48"/>
      <c r="D45" s="53"/>
      <c r="E45" s="53"/>
      <c r="F45" s="53"/>
      <c r="G45" s="53"/>
      <c r="H45" s="53">
        <v>1.56</v>
      </c>
      <c r="I45" s="54"/>
      <c r="J45" s="53">
        <v>1.68</v>
      </c>
      <c r="K45" s="50"/>
      <c r="L45" s="55">
        <f t="shared" si="0"/>
        <v>0.9285714285714286</v>
      </c>
    </row>
    <row r="46" spans="1:12">
      <c r="A46" s="59" t="s">
        <v>430</v>
      </c>
      <c r="B46" s="50" t="s">
        <v>431</v>
      </c>
      <c r="C46" s="48"/>
      <c r="D46" s="53">
        <v>0.41</v>
      </c>
      <c r="E46" s="53">
        <v>0.08</v>
      </c>
      <c r="F46" s="53">
        <v>0.44</v>
      </c>
      <c r="G46" s="56">
        <v>0.1</v>
      </c>
      <c r="H46" s="53">
        <v>0.39</v>
      </c>
      <c r="I46" s="54"/>
      <c r="J46" s="53">
        <v>1.55</v>
      </c>
      <c r="K46" s="50"/>
      <c r="L46" s="55">
        <f t="shared" si="0"/>
        <v>0.91612903225806441</v>
      </c>
    </row>
    <row r="47" spans="1:12">
      <c r="A47" s="59" t="s">
        <v>432</v>
      </c>
      <c r="B47" s="50" t="s">
        <v>433</v>
      </c>
      <c r="C47" s="48"/>
      <c r="D47" s="53"/>
      <c r="E47" s="53"/>
      <c r="F47" s="53"/>
      <c r="G47" s="56">
        <v>0.02</v>
      </c>
      <c r="H47" s="53">
        <v>1.59</v>
      </c>
      <c r="I47" s="54"/>
      <c r="J47" s="53">
        <v>1.62</v>
      </c>
      <c r="K47" s="50"/>
      <c r="L47" s="55">
        <f t="shared" si="0"/>
        <v>0.99382716049382713</v>
      </c>
    </row>
    <row r="48" spans="1:12">
      <c r="A48" s="59" t="s">
        <v>434</v>
      </c>
      <c r="B48" s="50" t="s">
        <v>435</v>
      </c>
      <c r="C48" s="48"/>
      <c r="D48" s="53"/>
      <c r="E48" s="53"/>
      <c r="F48" s="53"/>
      <c r="G48" s="56">
        <v>0.05</v>
      </c>
      <c r="H48" s="53">
        <v>1.55</v>
      </c>
      <c r="I48" s="54"/>
      <c r="J48" s="53">
        <v>1.55</v>
      </c>
      <c r="K48" s="50"/>
      <c r="L48" s="55">
        <f t="shared" si="0"/>
        <v>1.032258064516129</v>
      </c>
    </row>
    <row r="49" spans="1:12">
      <c r="A49" s="59" t="s">
        <v>436</v>
      </c>
      <c r="B49" s="50" t="s">
        <v>437</v>
      </c>
      <c r="C49" s="48"/>
      <c r="D49" s="53">
        <v>0.17</v>
      </c>
      <c r="E49" s="53">
        <v>0.43</v>
      </c>
      <c r="F49" s="53">
        <v>0.53</v>
      </c>
      <c r="G49" s="56">
        <v>0.04</v>
      </c>
      <c r="H49" s="56">
        <v>0.25</v>
      </c>
      <c r="I49" s="54"/>
      <c r="J49" s="53">
        <v>1.5200000000000002</v>
      </c>
      <c r="K49" s="50"/>
      <c r="L49" s="55">
        <f t="shared" si="0"/>
        <v>0.93421052631578927</v>
      </c>
    </row>
    <row r="50" spans="1:12">
      <c r="A50" s="50"/>
      <c r="B50" s="48"/>
      <c r="C50" s="48"/>
      <c r="D50" s="60"/>
      <c r="E50" s="60"/>
      <c r="F50" s="60"/>
      <c r="G50" s="60"/>
      <c r="H50" s="60"/>
      <c r="I50" s="54"/>
      <c r="J50" s="51"/>
      <c r="K50" s="50"/>
      <c r="L50" s="52"/>
    </row>
    <row r="51" spans="1:12">
      <c r="A51" s="59" t="s">
        <v>438</v>
      </c>
      <c r="B51" s="50" t="s">
        <v>439</v>
      </c>
      <c r="C51" s="59"/>
      <c r="D51" s="53"/>
      <c r="E51" s="53">
        <v>1.59</v>
      </c>
      <c r="F51" s="53"/>
      <c r="G51" s="56">
        <v>0.02</v>
      </c>
      <c r="H51" s="56">
        <v>0.22</v>
      </c>
      <c r="I51" s="54"/>
      <c r="J51" s="53">
        <v>1.965372157</v>
      </c>
      <c r="K51" s="50"/>
      <c r="L51" s="55">
        <f t="shared" ref="L51:L73" si="1">(D51+E51+F51+G51+H51)/J51</f>
        <v>0.93112136217161234</v>
      </c>
    </row>
    <row r="52" spans="1:12">
      <c r="A52" s="59" t="s">
        <v>440</v>
      </c>
      <c r="B52" s="50" t="s">
        <v>441</v>
      </c>
      <c r="C52" s="59"/>
      <c r="D52" s="53"/>
      <c r="E52" s="53"/>
      <c r="F52" s="53"/>
      <c r="G52" s="56">
        <v>0.09</v>
      </c>
      <c r="H52" s="53">
        <v>1.57</v>
      </c>
      <c r="I52" s="54"/>
      <c r="J52" s="53">
        <v>1.737179751</v>
      </c>
      <c r="K52" s="50"/>
      <c r="L52" s="55">
        <f t="shared" si="1"/>
        <v>0.95557181059958152</v>
      </c>
    </row>
    <row r="53" spans="1:12">
      <c r="A53" s="59" t="s">
        <v>442</v>
      </c>
      <c r="B53" s="50" t="s">
        <v>443</v>
      </c>
      <c r="C53" s="59"/>
      <c r="D53" s="53"/>
      <c r="E53" s="53">
        <v>1.62</v>
      </c>
      <c r="F53" s="53"/>
      <c r="G53" s="53"/>
      <c r="H53" s="56">
        <v>0.28999999999999998</v>
      </c>
      <c r="I53" s="54"/>
      <c r="J53" s="53">
        <v>2.0136725960000001</v>
      </c>
      <c r="K53" s="50"/>
      <c r="L53" s="55">
        <f t="shared" si="1"/>
        <v>0.94851566426144085</v>
      </c>
    </row>
    <row r="54" spans="1:12">
      <c r="A54" s="59" t="s">
        <v>444</v>
      </c>
      <c r="B54" s="50" t="s">
        <v>445</v>
      </c>
      <c r="C54" s="59"/>
      <c r="D54" s="53"/>
      <c r="E54" s="53"/>
      <c r="F54" s="53"/>
      <c r="G54" s="53"/>
      <c r="H54" s="56">
        <v>0.13</v>
      </c>
      <c r="I54" s="54"/>
      <c r="J54" s="53">
        <v>0.133392071</v>
      </c>
      <c r="K54" s="50"/>
      <c r="L54" s="55">
        <f t="shared" si="1"/>
        <v>0.97457066994634189</v>
      </c>
    </row>
    <row r="55" spans="1:12">
      <c r="A55" s="59" t="s">
        <v>446</v>
      </c>
      <c r="B55" s="50" t="s">
        <v>447</v>
      </c>
      <c r="C55" s="59"/>
      <c r="D55" s="53"/>
      <c r="E55" s="53"/>
      <c r="F55" s="53"/>
      <c r="G55" s="53"/>
      <c r="H55" s="56">
        <v>0.03</v>
      </c>
      <c r="I55" s="54"/>
      <c r="J55" s="53">
        <v>2.7668982000000002E-2</v>
      </c>
      <c r="K55" s="50"/>
      <c r="L55" s="55">
        <f t="shared" si="1"/>
        <v>1.084246612325672</v>
      </c>
    </row>
    <row r="56" spans="1:12">
      <c r="A56" s="59" t="s">
        <v>448</v>
      </c>
      <c r="B56" s="50" t="s">
        <v>449</v>
      </c>
      <c r="C56" s="59"/>
      <c r="D56" s="53">
        <v>0.1</v>
      </c>
      <c r="E56" s="53">
        <v>1.44</v>
      </c>
      <c r="F56" s="53"/>
      <c r="G56" s="56">
        <v>0.04</v>
      </c>
      <c r="H56" s="56">
        <v>0.13</v>
      </c>
      <c r="I56" s="54"/>
      <c r="J56" s="53">
        <v>1.7952016630000001</v>
      </c>
      <c r="K56" s="50"/>
      <c r="L56" s="55">
        <f t="shared" si="1"/>
        <v>0.95253922455841655</v>
      </c>
    </row>
    <row r="57" spans="1:12">
      <c r="A57" s="59" t="s">
        <v>450</v>
      </c>
      <c r="B57" s="50" t="s">
        <v>451</v>
      </c>
      <c r="C57" s="59"/>
      <c r="D57" s="53"/>
      <c r="E57" s="53"/>
      <c r="F57" s="53"/>
      <c r="G57" s="53"/>
      <c r="H57" s="53">
        <v>1.55</v>
      </c>
      <c r="I57" s="54"/>
      <c r="J57" s="53">
        <v>1.694091875</v>
      </c>
      <c r="K57" s="50"/>
      <c r="L57" s="55">
        <f t="shared" si="1"/>
        <v>0.91494447430721548</v>
      </c>
    </row>
    <row r="58" spans="1:12">
      <c r="A58" s="59"/>
      <c r="B58" s="50"/>
      <c r="C58" s="59"/>
      <c r="D58" s="53"/>
      <c r="E58" s="53"/>
      <c r="F58" s="53"/>
      <c r="G58" s="53"/>
      <c r="H58" s="53"/>
      <c r="I58" s="54"/>
      <c r="J58" s="53"/>
      <c r="K58" s="50"/>
      <c r="L58" s="55"/>
    </row>
    <row r="59" spans="1:12">
      <c r="A59" s="59" t="s">
        <v>452</v>
      </c>
      <c r="B59" s="50" t="s">
        <v>453</v>
      </c>
      <c r="C59" s="59"/>
      <c r="D59" s="53"/>
      <c r="E59" s="53">
        <v>0.46</v>
      </c>
      <c r="F59" s="53"/>
      <c r="G59" s="53"/>
      <c r="H59" s="53">
        <v>3.38</v>
      </c>
      <c r="I59" s="54"/>
      <c r="J59" s="53">
        <v>4.1237786930000002</v>
      </c>
      <c r="K59" s="50"/>
      <c r="L59" s="55">
        <f t="shared" si="1"/>
        <v>0.93118479090992279</v>
      </c>
    </row>
    <row r="60" spans="1:12">
      <c r="A60" s="59" t="s">
        <v>454</v>
      </c>
      <c r="B60" s="50" t="s">
        <v>455</v>
      </c>
      <c r="C60" s="59"/>
      <c r="D60" s="53"/>
      <c r="E60" s="53">
        <v>0.27</v>
      </c>
      <c r="F60" s="53"/>
      <c r="G60" s="53"/>
      <c r="H60" s="53">
        <v>3.7</v>
      </c>
      <c r="I60" s="54"/>
      <c r="J60" s="53">
        <v>4.1300164549999998</v>
      </c>
      <c r="K60" s="50"/>
      <c r="L60" s="55">
        <f t="shared" si="1"/>
        <v>0.96125525001086232</v>
      </c>
    </row>
    <row r="61" spans="1:12">
      <c r="A61" s="59" t="s">
        <v>456</v>
      </c>
      <c r="B61" s="50" t="s">
        <v>457</v>
      </c>
      <c r="C61" s="59"/>
      <c r="D61" s="53"/>
      <c r="E61" s="53">
        <v>0.14000000000000001</v>
      </c>
      <c r="F61" s="53"/>
      <c r="G61" s="53">
        <v>0.15</v>
      </c>
      <c r="H61" s="53">
        <v>3.57</v>
      </c>
      <c r="I61" s="54"/>
      <c r="J61" s="53">
        <v>4.1081221660000002</v>
      </c>
      <c r="K61" s="50"/>
      <c r="L61" s="55">
        <f t="shared" si="1"/>
        <v>0.93960204785205004</v>
      </c>
    </row>
    <row r="62" spans="1:12">
      <c r="A62" s="59" t="s">
        <v>458</v>
      </c>
      <c r="B62" s="50" t="s">
        <v>459</v>
      </c>
      <c r="C62" s="59"/>
      <c r="D62" s="53"/>
      <c r="E62" s="53">
        <v>0.62</v>
      </c>
      <c r="F62" s="53"/>
      <c r="G62" s="56">
        <v>0.06</v>
      </c>
      <c r="H62" s="56">
        <v>0.12</v>
      </c>
      <c r="I62" s="54"/>
      <c r="J62" s="53">
        <v>0.82955853800000001</v>
      </c>
      <c r="K62" s="50"/>
      <c r="L62" s="55">
        <f t="shared" si="1"/>
        <v>0.96436835178471747</v>
      </c>
    </row>
    <row r="63" spans="1:12">
      <c r="A63" s="59" t="s">
        <v>460</v>
      </c>
      <c r="B63" s="50" t="s">
        <v>461</v>
      </c>
      <c r="C63" s="59"/>
      <c r="D63" s="53"/>
      <c r="E63" s="56">
        <v>0.02</v>
      </c>
      <c r="F63" s="53"/>
      <c r="G63" s="56">
        <v>0.03</v>
      </c>
      <c r="H63" s="53">
        <v>3.83</v>
      </c>
      <c r="I63" s="54"/>
      <c r="J63" s="53">
        <v>4.1564063899999999</v>
      </c>
      <c r="K63" s="50"/>
      <c r="L63" s="55">
        <f t="shared" si="1"/>
        <v>0.93349870920586275</v>
      </c>
    </row>
    <row r="64" spans="1:12">
      <c r="A64" s="59" t="s">
        <v>462</v>
      </c>
      <c r="B64" s="50" t="s">
        <v>463</v>
      </c>
      <c r="C64" s="59"/>
      <c r="D64" s="53"/>
      <c r="E64" s="53"/>
      <c r="F64" s="53"/>
      <c r="G64" s="53"/>
      <c r="H64" s="53">
        <v>3.91</v>
      </c>
      <c r="I64" s="54"/>
      <c r="J64" s="53">
        <v>4.1494966309999999</v>
      </c>
      <c r="K64" s="50"/>
      <c r="L64" s="55">
        <f t="shared" si="1"/>
        <v>0.94228296771932007</v>
      </c>
    </row>
    <row r="65" spans="1:12">
      <c r="A65" s="59" t="s">
        <v>464</v>
      </c>
      <c r="B65" s="50" t="s">
        <v>465</v>
      </c>
      <c r="C65" s="59"/>
      <c r="D65" s="56">
        <v>0.04</v>
      </c>
      <c r="E65" s="53">
        <v>0.51</v>
      </c>
      <c r="F65" s="53"/>
      <c r="G65" s="53"/>
      <c r="H65" s="56">
        <v>0.17</v>
      </c>
      <c r="I65" s="54"/>
      <c r="J65" s="53">
        <v>0.76215551400000003</v>
      </c>
      <c r="K65" s="50"/>
      <c r="L65" s="55">
        <f t="shared" si="1"/>
        <v>0.94468909136567636</v>
      </c>
    </row>
    <row r="66" spans="1:12" ht="16">
      <c r="A66" s="59" t="s">
        <v>466</v>
      </c>
      <c r="B66" s="61" t="s">
        <v>467</v>
      </c>
      <c r="C66" s="59"/>
      <c r="D66" s="53"/>
      <c r="E66" s="53"/>
      <c r="F66" s="53"/>
      <c r="G66" s="53"/>
      <c r="H66" s="53">
        <v>1.61</v>
      </c>
      <c r="I66" s="54"/>
      <c r="J66" s="53">
        <v>1.6844865600000001</v>
      </c>
      <c r="K66" s="50"/>
      <c r="L66" s="55">
        <f t="shared" si="1"/>
        <v>0.95578085229721277</v>
      </c>
    </row>
    <row r="67" spans="1:12" ht="16">
      <c r="A67" s="59" t="s">
        <v>468</v>
      </c>
      <c r="B67" s="61" t="s">
        <v>467</v>
      </c>
      <c r="C67" s="59"/>
      <c r="D67" s="53"/>
      <c r="E67" s="53"/>
      <c r="F67" s="53"/>
      <c r="G67" s="56">
        <v>0.11</v>
      </c>
      <c r="H67" s="53">
        <v>1.56</v>
      </c>
      <c r="I67" s="54"/>
      <c r="J67" s="53">
        <v>1.793426768</v>
      </c>
      <c r="K67" s="50"/>
      <c r="L67" s="55">
        <f t="shared" si="1"/>
        <v>0.93117825037392332</v>
      </c>
    </row>
    <row r="68" spans="1:12" ht="16">
      <c r="A68" s="59"/>
      <c r="B68" s="61"/>
      <c r="C68" s="59"/>
      <c r="D68" s="53"/>
      <c r="E68" s="53"/>
      <c r="F68" s="53"/>
      <c r="G68" s="53"/>
      <c r="H68" s="53"/>
      <c r="I68" s="54"/>
      <c r="J68" s="53"/>
      <c r="K68" s="50"/>
      <c r="L68" s="55"/>
    </row>
    <row r="69" spans="1:12">
      <c r="A69" s="59" t="s">
        <v>469</v>
      </c>
      <c r="B69" s="50" t="s">
        <v>470</v>
      </c>
      <c r="C69" s="59"/>
      <c r="D69" s="53"/>
      <c r="E69" s="53"/>
      <c r="F69" s="53"/>
      <c r="G69" s="56">
        <v>0.08</v>
      </c>
      <c r="H69" s="53">
        <v>3.9</v>
      </c>
      <c r="I69" s="54"/>
      <c r="J69" s="53">
        <v>4.2130150750000004</v>
      </c>
      <c r="K69" s="50"/>
      <c r="L69" s="55">
        <f t="shared" si="1"/>
        <v>0.9446916113871251</v>
      </c>
    </row>
    <row r="70" spans="1:12">
      <c r="A70" s="59" t="s">
        <v>471</v>
      </c>
      <c r="B70" s="50" t="s">
        <v>472</v>
      </c>
      <c r="C70" s="59"/>
      <c r="D70" s="53"/>
      <c r="E70" s="53">
        <v>0.3</v>
      </c>
      <c r="F70" s="53"/>
      <c r="G70" s="53"/>
      <c r="H70" s="56">
        <v>0.14000000000000001</v>
      </c>
      <c r="I70" s="54"/>
      <c r="J70" s="53">
        <v>0.45543989899999998</v>
      </c>
      <c r="K70" s="50"/>
      <c r="L70" s="55">
        <f t="shared" si="1"/>
        <v>0.9660989319690676</v>
      </c>
    </row>
    <row r="71" spans="1:12">
      <c r="A71" s="59" t="s">
        <v>473</v>
      </c>
      <c r="B71" s="50" t="s">
        <v>474</v>
      </c>
      <c r="C71" s="59"/>
      <c r="D71" s="56">
        <v>0.01</v>
      </c>
      <c r="E71" s="53">
        <v>0.39</v>
      </c>
      <c r="F71" s="53"/>
      <c r="G71" s="56">
        <v>0.02</v>
      </c>
      <c r="H71" s="56">
        <v>0.15</v>
      </c>
      <c r="I71" s="54"/>
      <c r="J71" s="53">
        <v>0.56138618900000004</v>
      </c>
      <c r="K71" s="50"/>
      <c r="L71" s="55">
        <f t="shared" si="1"/>
        <v>1.0153438242136734</v>
      </c>
    </row>
    <row r="72" spans="1:12">
      <c r="A72" s="59" t="s">
        <v>475</v>
      </c>
      <c r="B72" s="50" t="s">
        <v>476</v>
      </c>
      <c r="C72" s="59"/>
      <c r="D72" s="53"/>
      <c r="E72" s="53"/>
      <c r="F72" s="53"/>
      <c r="G72" s="53"/>
      <c r="H72" s="53">
        <v>3.87</v>
      </c>
      <c r="I72" s="54"/>
      <c r="J72" s="53">
        <v>4.0658051019999997</v>
      </c>
      <c r="K72" s="50"/>
      <c r="L72" s="55">
        <f t="shared" si="1"/>
        <v>0.95184100145290251</v>
      </c>
    </row>
    <row r="73" spans="1:12">
      <c r="A73" s="59" t="s">
        <v>477</v>
      </c>
      <c r="B73" s="50" t="s">
        <v>478</v>
      </c>
      <c r="C73" s="59"/>
      <c r="D73" s="53"/>
      <c r="E73" s="53">
        <v>0.39</v>
      </c>
      <c r="F73" s="53"/>
      <c r="G73" s="53"/>
      <c r="H73" s="56">
        <v>0.17</v>
      </c>
      <c r="I73" s="54"/>
      <c r="J73" s="53">
        <v>0.56210875599999999</v>
      </c>
      <c r="K73" s="50"/>
      <c r="L73" s="55">
        <f t="shared" si="1"/>
        <v>0.99624849110160463</v>
      </c>
    </row>
    <row r="74" spans="1:12">
      <c r="A74" s="59"/>
      <c r="B74" s="50"/>
      <c r="C74" s="59"/>
      <c r="D74" s="62"/>
      <c r="E74" s="62"/>
      <c r="F74" s="62"/>
      <c r="G74" s="62"/>
      <c r="H74" s="62"/>
      <c r="I74" s="50"/>
      <c r="J74" s="51"/>
      <c r="K74" s="50"/>
      <c r="L74" s="55"/>
    </row>
    <row r="75" spans="1:12">
      <c r="A75" s="23"/>
      <c r="D75" s="14"/>
      <c r="E75" s="14"/>
      <c r="F75" s="14"/>
      <c r="G75" s="14"/>
      <c r="H75" s="14"/>
      <c r="J75" s="15"/>
      <c r="L75" s="14"/>
    </row>
    <row r="76" spans="1:12">
      <c r="A76" s="21" t="s">
        <v>24</v>
      </c>
      <c r="B76" s="22" t="s">
        <v>25</v>
      </c>
      <c r="C76" s="22"/>
      <c r="D76" s="63"/>
      <c r="E76" s="63"/>
      <c r="F76" s="63"/>
      <c r="G76" s="63"/>
      <c r="H76" s="63"/>
      <c r="I76" s="22"/>
      <c r="J76" s="64"/>
      <c r="K76" s="22"/>
      <c r="L76" s="63"/>
    </row>
    <row r="77" spans="1:12">
      <c r="A77" s="13" t="s">
        <v>26</v>
      </c>
      <c r="B77" s="65" t="s">
        <v>479</v>
      </c>
      <c r="C77" s="65"/>
      <c r="D77" s="66"/>
      <c r="E77" s="14"/>
      <c r="F77" s="14"/>
      <c r="G77" s="14"/>
      <c r="H77" s="14"/>
      <c r="J77" s="15"/>
      <c r="L77" s="14"/>
    </row>
    <row r="78" spans="1:12">
      <c r="A78" s="23" t="s">
        <v>27</v>
      </c>
      <c r="B78" s="24">
        <v>40534</v>
      </c>
      <c r="C78" s="24"/>
      <c r="D78" s="67"/>
      <c r="E78" s="67"/>
      <c r="F78" s="67"/>
      <c r="G78" s="67"/>
      <c r="H78" s="67"/>
      <c r="I78" s="25"/>
      <c r="J78" s="68"/>
      <c r="K78" s="25"/>
      <c r="L78" s="67"/>
    </row>
    <row r="79" spans="1:12">
      <c r="A79" s="69" t="s">
        <v>28</v>
      </c>
      <c r="D79" s="14"/>
      <c r="E79" s="14"/>
      <c r="F79" s="14"/>
      <c r="G79" s="14"/>
      <c r="H79" s="14"/>
      <c r="J79" s="15"/>
      <c r="L79" s="14"/>
    </row>
    <row r="80" spans="1:12">
      <c r="A80" s="70" t="s">
        <v>29</v>
      </c>
      <c r="D80" s="14"/>
      <c r="E80" s="14"/>
      <c r="F80" s="14"/>
      <c r="G80" s="14"/>
      <c r="H80" s="14"/>
      <c r="J80" s="15"/>
      <c r="L80" s="14"/>
    </row>
    <row r="81" spans="1:12">
      <c r="A81" s="70" t="s">
        <v>30</v>
      </c>
      <c r="D81" s="14"/>
      <c r="E81" s="14"/>
      <c r="F81" s="14"/>
      <c r="G81" s="14"/>
      <c r="H81" s="14"/>
      <c r="J81" s="15"/>
      <c r="L81" s="14"/>
    </row>
    <row r="82" spans="1:12" ht="21">
      <c r="A82" s="13"/>
      <c r="B82" s="71"/>
      <c r="C82" s="71"/>
      <c r="D82" s="72"/>
      <c r="E82" s="72"/>
      <c r="F82" s="72"/>
      <c r="G82" s="72"/>
      <c r="H82" s="72"/>
      <c r="J82" s="15"/>
      <c r="L82" s="14"/>
    </row>
    <row r="83" spans="1:12" ht="21">
      <c r="A83" s="13"/>
      <c r="B83" s="71"/>
      <c r="C83" s="71"/>
      <c r="D83" s="72"/>
      <c r="E83" s="72"/>
      <c r="F83" s="72"/>
      <c r="G83" s="72"/>
      <c r="H83" s="72"/>
      <c r="J83" s="15"/>
      <c r="L83" s="14"/>
    </row>
  </sheetData>
  <mergeCells count="1">
    <mergeCell ref="D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Nogales Master</vt:lpstr>
      <vt:lpstr>Naco Master sheet</vt:lpstr>
      <vt:lpstr>Naco Samples only</vt:lpstr>
      <vt:lpstr>combined</vt:lpstr>
      <vt:lpstr>Nogales Samples only</vt:lpstr>
      <vt:lpstr>Nogales Speciation</vt:lpstr>
      <vt:lpstr>Naco Speciation</vt:lpstr>
      <vt:lpstr>As Speciation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7700x</dc:creator>
  <cp:lastModifiedBy>gchukwuonye</cp:lastModifiedBy>
  <dcterms:created xsi:type="dcterms:W3CDTF">2022-07-02T16:07:05Z</dcterms:created>
  <dcterms:modified xsi:type="dcterms:W3CDTF">2024-02-22T16:31:27Z</dcterms:modified>
</cp:coreProperties>
</file>